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licecai/Desktop/neurafutures/"/>
    </mc:Choice>
  </mc:AlternateContent>
  <xr:revisionPtr revIDLastSave="0" documentId="13_ncr:1_{995706DF-76F4-D348-AD09-3080E45F3C41}" xr6:coauthVersionLast="47" xr6:coauthVersionMax="47" xr10:uidLastSave="{00000000-0000-0000-0000-000000000000}"/>
  <bookViews>
    <workbookView xWindow="6500" yWindow="500" windowWidth="22300" windowHeight="17500" activeTab="3" xr2:uid="{00000000-000D-0000-FFFF-FFFF00000000}"/>
  </bookViews>
  <sheets>
    <sheet name="NeuraFuturesDB_rawclean" sheetId="1" r:id="rId1"/>
    <sheet name="NeuraFuturesDB_ordered" sheetId="2" r:id="rId2"/>
    <sheet name="NeuraFuturesDB_processedall" sheetId="3" r:id="rId3"/>
    <sheet name="NeuraFuturesDB_processed" sheetId="4" r:id="rId4"/>
    <sheet name="NeuraFuturesDB_origina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3" i="3" l="1" a="1"/>
  <c r="S3" i="3" s="1"/>
  <c r="S4" i="3" a="1"/>
  <c r="S4" i="3" s="1"/>
  <c r="S5" i="3" a="1"/>
  <c r="S5" i="3" s="1"/>
  <c r="S6" i="3" a="1"/>
  <c r="S6" i="3" s="1"/>
  <c r="S7" i="3" a="1"/>
  <c r="S7" i="3" s="1"/>
  <c r="S8" i="3" a="1"/>
  <c r="S8" i="3" s="1"/>
  <c r="S9" i="3" a="1"/>
  <c r="S9" i="3" s="1"/>
  <c r="S10" i="3" a="1"/>
  <c r="S10" i="3" s="1"/>
  <c r="S11" i="3" a="1"/>
  <c r="S11" i="3" s="1"/>
  <c r="S12" i="3" a="1"/>
  <c r="S12" i="3"/>
  <c r="S13" i="3" a="1"/>
  <c r="S13" i="3"/>
  <c r="S14" i="3" a="1"/>
  <c r="S14" i="3" s="1"/>
  <c r="S15" i="3" a="1"/>
  <c r="S15" i="3" s="1"/>
  <c r="S16" i="3" a="1"/>
  <c r="S16" i="3" s="1"/>
  <c r="S17" i="3" a="1"/>
  <c r="S17" i="3" s="1"/>
  <c r="S18" i="3" a="1"/>
  <c r="S18" i="3"/>
  <c r="S19" i="3" a="1"/>
  <c r="S19" i="3" s="1"/>
  <c r="S20" i="3" a="1"/>
  <c r="S20" i="3"/>
  <c r="S21" i="3" a="1"/>
  <c r="S21" i="3"/>
  <c r="S22" i="3" a="1"/>
  <c r="S22" i="3"/>
  <c r="S23" i="3" a="1"/>
  <c r="S23" i="3" s="1"/>
  <c r="S24" i="3" a="1"/>
  <c r="S24" i="3" s="1"/>
  <c r="S25" i="3" a="1"/>
  <c r="S25" i="3"/>
  <c r="S26" i="3" a="1"/>
  <c r="S26" i="3" s="1"/>
  <c r="S27" i="3" a="1"/>
  <c r="S27" i="3" s="1"/>
  <c r="S28" i="3" a="1"/>
  <c r="S28" i="3" s="1"/>
  <c r="S29" i="3" a="1"/>
  <c r="S29" i="3"/>
  <c r="S30" i="3" a="1"/>
  <c r="S30" i="3"/>
  <c r="S31" i="3" a="1"/>
  <c r="S31" i="3" s="1"/>
  <c r="S32" i="3" a="1"/>
  <c r="S32" i="3"/>
  <c r="S33" i="3" a="1"/>
  <c r="S33" i="3" s="1"/>
  <c r="S34" i="3" a="1"/>
  <c r="S34" i="3"/>
  <c r="S35" i="3" a="1"/>
  <c r="S35" i="3" s="1"/>
  <c r="S36" i="3" a="1"/>
  <c r="S36" i="3"/>
  <c r="S37" i="3" a="1"/>
  <c r="S37" i="3" s="1"/>
  <c r="S38" i="3" a="1"/>
  <c r="S38" i="3"/>
  <c r="S39" i="3" a="1"/>
  <c r="S39" i="3" s="1"/>
  <c r="S40" i="3" a="1"/>
  <c r="S40" i="3" s="1"/>
  <c r="S41" i="3" a="1"/>
  <c r="S41" i="3"/>
  <c r="S42" i="3" a="1"/>
  <c r="S42" i="3" s="1"/>
  <c r="S43" i="3" a="1"/>
  <c r="S43" i="3" s="1"/>
  <c r="S44" i="3" a="1"/>
  <c r="S44" i="3"/>
  <c r="S45" i="3" a="1"/>
  <c r="S45" i="3"/>
  <c r="S46" i="3" a="1"/>
  <c r="S46" i="3" s="1"/>
  <c r="S47" i="3" a="1"/>
  <c r="S47" i="3" s="1"/>
  <c r="S48" i="3" a="1"/>
  <c r="S48" i="3"/>
  <c r="S49" i="3" a="1"/>
  <c r="S49" i="3" s="1"/>
  <c r="S50" i="3" a="1"/>
  <c r="S50" i="3"/>
  <c r="S51" i="3" a="1"/>
  <c r="S51" i="3" s="1"/>
  <c r="S52" i="3" a="1"/>
  <c r="S52" i="3"/>
  <c r="S53" i="3" a="1"/>
  <c r="S53" i="3"/>
  <c r="S54" i="3" a="1"/>
  <c r="S54" i="3"/>
  <c r="S55" i="3" a="1"/>
  <c r="S55" i="3" s="1"/>
  <c r="S56" i="3" a="1"/>
  <c r="S56" i="3" s="1"/>
  <c r="S57" i="3" a="1"/>
  <c r="S57" i="3"/>
  <c r="S58" i="3" a="1"/>
  <c r="S58" i="3" s="1"/>
  <c r="S59" i="3" a="1"/>
  <c r="S59" i="3" s="1"/>
  <c r="S60" i="3" a="1"/>
  <c r="S60" i="3" s="1"/>
  <c r="S61" i="3" a="1"/>
  <c r="S61" i="3"/>
  <c r="S62" i="3" a="1"/>
  <c r="S62" i="3"/>
  <c r="S63" i="3" a="1"/>
  <c r="S63" i="3" s="1"/>
  <c r="S64" i="3" a="1"/>
  <c r="S64" i="3"/>
  <c r="S65" i="3" a="1"/>
  <c r="S65" i="3" s="1"/>
  <c r="S66" i="3" a="1"/>
  <c r="S66" i="3"/>
  <c r="S67" i="3" a="1"/>
  <c r="S67" i="3" s="1"/>
  <c r="S68" i="3" a="1"/>
  <c r="S68" i="3"/>
  <c r="S69" i="3" a="1"/>
  <c r="S69" i="3" s="1"/>
  <c r="S70" i="3" a="1"/>
  <c r="S70" i="3"/>
  <c r="S71" i="3" a="1"/>
  <c r="S71" i="3" s="1"/>
  <c r="S72" i="3" a="1"/>
  <c r="S72" i="3" s="1"/>
  <c r="S73" i="3" a="1"/>
  <c r="S73" i="3"/>
  <c r="S74" i="3" a="1"/>
  <c r="S74" i="3" s="1"/>
  <c r="S75" i="3" a="1"/>
  <c r="S75" i="3" s="1"/>
  <c r="S76" i="3" a="1"/>
  <c r="S76" i="3"/>
  <c r="S77" i="3" a="1"/>
  <c r="S77" i="3"/>
  <c r="S78" i="3" a="1"/>
  <c r="S78" i="3" s="1"/>
  <c r="S79" i="3" a="1"/>
  <c r="S79" i="3" s="1"/>
  <c r="S80" i="3" a="1"/>
  <c r="S80" i="3"/>
  <c r="S81" i="3" a="1"/>
  <c r="S81" i="3" s="1"/>
  <c r="S82" i="3" a="1"/>
  <c r="S82" i="3"/>
  <c r="S83" i="3" a="1"/>
  <c r="S83" i="3" s="1"/>
  <c r="S84" i="3" a="1"/>
  <c r="S84" i="3"/>
  <c r="S85" i="3" a="1"/>
  <c r="S85" i="3"/>
  <c r="S86" i="3" a="1"/>
  <c r="S86" i="3"/>
  <c r="S87" i="3" a="1"/>
  <c r="S87" i="3" s="1"/>
  <c r="S88" i="3" a="1"/>
  <c r="S88" i="3" s="1"/>
  <c r="S89" i="3" a="1"/>
  <c r="S89" i="3"/>
  <c r="S90" i="3" a="1"/>
  <c r="S90" i="3" s="1"/>
  <c r="S91" i="3" a="1"/>
  <c r="S91" i="3" s="1"/>
  <c r="S92" i="3" a="1"/>
  <c r="S92" i="3" s="1"/>
  <c r="S93" i="3" a="1"/>
  <c r="S93" i="3"/>
  <c r="S94" i="3" a="1"/>
  <c r="S94" i="3"/>
  <c r="S95" i="3" a="1"/>
  <c r="S95" i="3" s="1"/>
  <c r="S96" i="3" a="1"/>
  <c r="S96" i="3"/>
  <c r="S97" i="3" a="1"/>
  <c r="S97" i="3" s="1"/>
  <c r="S98" i="3" a="1"/>
  <c r="S98" i="3"/>
  <c r="S99" i="3" a="1"/>
  <c r="S99" i="3" s="1"/>
  <c r="S100" i="3" a="1"/>
  <c r="S100" i="3"/>
  <c r="S101" i="3" a="1"/>
  <c r="S101" i="3" s="1"/>
  <c r="S102" i="3" a="1"/>
  <c r="S102" i="3"/>
  <c r="S103" i="3" a="1"/>
  <c r="S103" i="3" s="1"/>
  <c r="S104" i="3" a="1"/>
  <c r="S104" i="3" s="1"/>
  <c r="S105" i="3" a="1"/>
  <c r="S105" i="3"/>
  <c r="S106" i="3" a="1"/>
  <c r="S106" i="3" s="1"/>
  <c r="S107" i="3" a="1"/>
  <c r="S107" i="3" s="1"/>
  <c r="S108" i="3" a="1"/>
  <c r="S108" i="3"/>
  <c r="S109" i="3" a="1"/>
  <c r="S109" i="3"/>
  <c r="S110" i="3" a="1"/>
  <c r="S110" i="3" s="1"/>
  <c r="S111" i="3" a="1"/>
  <c r="S111" i="3" s="1"/>
  <c r="S112" i="3" a="1"/>
  <c r="S112" i="3"/>
  <c r="S113" i="3" a="1"/>
  <c r="S113" i="3" s="1"/>
  <c r="S114" i="3" a="1"/>
  <c r="S114" i="3"/>
  <c r="S115" i="3" a="1"/>
  <c r="S115" i="3" s="1"/>
  <c r="S116" i="3" a="1"/>
  <c r="S116" i="3"/>
  <c r="S117" i="3" a="1"/>
  <c r="S117" i="3"/>
  <c r="S118" i="3" a="1"/>
  <c r="S118" i="3"/>
  <c r="S119" i="3" a="1"/>
  <c r="S119" i="3" s="1"/>
  <c r="S120" i="3" a="1"/>
  <c r="S120" i="3" s="1"/>
  <c r="S121" i="3" a="1"/>
  <c r="S121" i="3"/>
  <c r="S122" i="3" a="1"/>
  <c r="S122" i="3" s="1"/>
  <c r="S123" i="3" a="1"/>
  <c r="S123" i="3" s="1"/>
  <c r="S124" i="3" a="1"/>
  <c r="S124" i="3" s="1"/>
  <c r="S125" i="3" a="1"/>
  <c r="S125" i="3"/>
  <c r="S126" i="3" a="1"/>
  <c r="S126" i="3"/>
  <c r="S127" i="3" a="1"/>
  <c r="S127" i="3" s="1"/>
  <c r="S128" i="3" a="1"/>
  <c r="S128" i="3"/>
  <c r="S129" i="3" a="1"/>
  <c r="S129" i="3" s="1"/>
  <c r="S130" i="3" a="1"/>
  <c r="S130" i="3"/>
  <c r="S131" i="3" a="1"/>
  <c r="S131" i="3" s="1"/>
  <c r="S132" i="3" a="1"/>
  <c r="S132" i="3"/>
  <c r="S133" i="3" a="1"/>
  <c r="S133" i="3" s="1"/>
  <c r="S134" i="3" a="1"/>
  <c r="S134" i="3"/>
  <c r="S135" i="3" a="1"/>
  <c r="S135" i="3" s="1"/>
  <c r="S136" i="3" a="1"/>
  <c r="S136" i="3" s="1"/>
  <c r="S137" i="3" a="1"/>
  <c r="S137" i="3"/>
  <c r="S138" i="3" a="1"/>
  <c r="S138" i="3" s="1"/>
  <c r="S139" i="3" a="1"/>
  <c r="S139" i="3" s="1"/>
  <c r="S140" i="3" a="1"/>
  <c r="S140" i="3"/>
  <c r="S141" i="3" a="1"/>
  <c r="S141" i="3"/>
  <c r="S142" i="3" a="1"/>
  <c r="S142" i="3" s="1"/>
  <c r="S143" i="3" a="1"/>
  <c r="S143" i="3" s="1"/>
  <c r="S144" i="3" a="1"/>
  <c r="S144" i="3"/>
  <c r="S145" i="3" a="1"/>
  <c r="S145" i="3" s="1"/>
  <c r="S146" i="3" a="1"/>
  <c r="S146" i="3"/>
  <c r="S147" i="3" a="1"/>
  <c r="S147" i="3" s="1"/>
  <c r="S148" i="3" a="1"/>
  <c r="S148" i="3"/>
  <c r="S149" i="3" a="1"/>
  <c r="S149" i="3"/>
  <c r="S150" i="3" a="1"/>
  <c r="S150" i="3"/>
  <c r="S151" i="3" a="1"/>
  <c r="S151" i="3" s="1"/>
  <c r="S152" i="3" a="1"/>
  <c r="S152" i="3" s="1"/>
  <c r="S153" i="3" a="1"/>
  <c r="S153" i="3"/>
  <c r="S154" i="3" a="1"/>
  <c r="S154" i="3" s="1"/>
  <c r="S155" i="3" a="1"/>
  <c r="S155" i="3" s="1"/>
  <c r="S156" i="3" a="1"/>
  <c r="S156" i="3" s="1"/>
  <c r="S157" i="3" a="1"/>
  <c r="S157" i="3"/>
  <c r="S158" i="3" a="1"/>
  <c r="S158" i="3"/>
  <c r="S159" i="3" a="1"/>
  <c r="S159" i="3" s="1"/>
  <c r="S160" i="3" a="1"/>
  <c r="S160" i="3"/>
  <c r="S161" i="3" a="1"/>
  <c r="S161" i="3" s="1"/>
  <c r="S162" i="3" a="1"/>
  <c r="S162" i="3"/>
  <c r="S163" i="3" a="1"/>
  <c r="S163" i="3" s="1"/>
  <c r="S164" i="3" a="1"/>
  <c r="S164" i="3"/>
  <c r="S165" i="3" a="1"/>
  <c r="S165" i="3" s="1"/>
  <c r="S166" i="3" a="1"/>
  <c r="S166" i="3"/>
  <c r="S167" i="3" a="1"/>
  <c r="S167" i="3" s="1"/>
  <c r="S168" i="3" a="1"/>
  <c r="S168" i="3" s="1"/>
  <c r="S169" i="3" a="1"/>
  <c r="S169" i="3"/>
  <c r="S170" i="3" a="1"/>
  <c r="S170" i="3" s="1"/>
  <c r="S171" i="3" a="1"/>
  <c r="S171" i="3" s="1"/>
  <c r="S172" i="3" a="1"/>
  <c r="S172" i="3"/>
  <c r="S173" i="3" a="1"/>
  <c r="S173" i="3"/>
  <c r="S174" i="3" a="1"/>
  <c r="S174" i="3" s="1"/>
  <c r="S175" i="3" a="1"/>
  <c r="S175" i="3" s="1"/>
  <c r="S176" i="3" a="1"/>
  <c r="S176" i="3"/>
  <c r="S177" i="3" a="1"/>
  <c r="S177" i="3" s="1"/>
  <c r="S178" i="3" a="1"/>
  <c r="S178" i="3"/>
  <c r="S179" i="3" a="1"/>
  <c r="S179" i="3" s="1"/>
  <c r="S180" i="3" a="1"/>
  <c r="S180" i="3"/>
  <c r="S181" i="3" a="1"/>
  <c r="S181" i="3"/>
  <c r="S182" i="3" a="1"/>
  <c r="S182" i="3"/>
  <c r="S183" i="3" a="1"/>
  <c r="S183" i="3" s="1"/>
  <c r="S184" i="3" a="1"/>
  <c r="S184" i="3" s="1"/>
  <c r="S185" i="3" a="1"/>
  <c r="S185" i="3"/>
  <c r="S186" i="3" a="1"/>
  <c r="S186" i="3" s="1"/>
  <c r="S187" i="3" a="1"/>
  <c r="S187" i="3" s="1"/>
  <c r="S188" i="3" a="1"/>
  <c r="S188" i="3" s="1"/>
  <c r="S189" i="3" a="1"/>
  <c r="S189" i="3"/>
  <c r="S190" i="3" a="1"/>
  <c r="S190" i="3"/>
  <c r="S191" i="3" a="1"/>
  <c r="S191" i="3" s="1"/>
  <c r="S192" i="3" a="1"/>
  <c r="S192" i="3"/>
  <c r="S193" i="3" a="1"/>
  <c r="S193" i="3" s="1"/>
  <c r="S194" i="3" a="1"/>
  <c r="S194" i="3"/>
  <c r="S195" i="3" a="1"/>
  <c r="S195" i="3" s="1"/>
  <c r="S196" i="3" a="1"/>
  <c r="S196" i="3"/>
  <c r="S197" i="3" a="1"/>
  <c r="S197" i="3" s="1"/>
  <c r="S198" i="3" a="1"/>
  <c r="S198" i="3"/>
  <c r="S199" i="3" a="1"/>
  <c r="S199" i="3" s="1"/>
  <c r="S200" i="3" a="1"/>
  <c r="S200" i="3" s="1"/>
  <c r="S201" i="3" a="1"/>
  <c r="S201" i="3"/>
  <c r="S202" i="3" a="1"/>
  <c r="S202" i="3" s="1"/>
  <c r="S203" i="3" a="1"/>
  <c r="S203" i="3" s="1"/>
  <c r="S204" i="3" a="1"/>
  <c r="S204" i="3"/>
  <c r="S205" i="3" a="1"/>
  <c r="S205" i="3"/>
  <c r="S206" i="3" a="1"/>
  <c r="S206" i="3" s="1"/>
  <c r="S207" i="3" a="1"/>
  <c r="S207" i="3" s="1"/>
  <c r="S208" i="3" a="1"/>
  <c r="S208" i="3"/>
  <c r="S209" i="3" a="1"/>
  <c r="S209" i="3" s="1"/>
  <c r="S210" i="3" a="1"/>
  <c r="S210" i="3"/>
  <c r="S211" i="3" a="1"/>
  <c r="S211" i="3" s="1"/>
  <c r="S212" i="3" a="1"/>
  <c r="S212" i="3"/>
  <c r="S213" i="3" a="1"/>
  <c r="S213" i="3"/>
  <c r="S214" i="3" a="1"/>
  <c r="S214" i="3"/>
  <c r="S215" i="3" a="1"/>
  <c r="S215" i="3" s="1"/>
  <c r="S216" i="3" a="1"/>
  <c r="S216" i="3"/>
  <c r="S217" i="3" a="1"/>
  <c r="S217" i="3"/>
  <c r="S218" i="3" a="1"/>
  <c r="S218" i="3" s="1"/>
  <c r="S219" i="3" a="1"/>
  <c r="S219" i="3" s="1"/>
  <c r="S220" i="3" a="1"/>
  <c r="S220" i="3" s="1"/>
  <c r="S221" i="3" a="1"/>
  <c r="S221" i="3"/>
  <c r="S222" i="3" a="1"/>
  <c r="S222" i="3"/>
  <c r="S223" i="3" a="1"/>
  <c r="S223" i="3" s="1"/>
  <c r="S224" i="3" a="1"/>
  <c r="S224" i="3"/>
  <c r="S225" i="3" a="1"/>
  <c r="S225" i="3"/>
  <c r="S226" i="3" a="1"/>
  <c r="S226" i="3"/>
  <c r="S227" i="3" a="1"/>
  <c r="S227" i="3" s="1"/>
  <c r="S228" i="3" a="1"/>
  <c r="S228" i="3"/>
  <c r="S229" i="3" a="1"/>
  <c r="S229" i="3" s="1"/>
  <c r="S230" i="3" a="1"/>
  <c r="S230" i="3"/>
  <c r="S231" i="3" a="1"/>
  <c r="S231" i="3" s="1"/>
  <c r="S232" i="3" a="1"/>
  <c r="S232" i="3" s="1"/>
  <c r="S233" i="3" a="1"/>
  <c r="S233" i="3"/>
  <c r="S234" i="3" a="1"/>
  <c r="S234" i="3"/>
  <c r="S235" i="3" a="1"/>
  <c r="S235" i="3" s="1"/>
  <c r="S236" i="3" a="1"/>
  <c r="S236" i="3"/>
  <c r="S237" i="3" a="1"/>
  <c r="S237" i="3"/>
  <c r="S238" i="3" a="1"/>
  <c r="S238" i="3" s="1"/>
  <c r="S239" i="3" a="1"/>
  <c r="S239" i="3" s="1"/>
  <c r="S240" i="3" a="1"/>
  <c r="S240" i="3"/>
  <c r="S241" i="3" a="1"/>
  <c r="S241" i="3" s="1"/>
  <c r="S242" i="3" a="1"/>
  <c r="S242" i="3"/>
  <c r="S243" i="3" a="1"/>
  <c r="S243" i="3" s="1"/>
  <c r="S244" i="3" a="1"/>
  <c r="S244" i="3"/>
  <c r="S245" i="3" a="1"/>
  <c r="S245" i="3"/>
  <c r="S246" i="3" a="1"/>
  <c r="S246" i="3"/>
  <c r="S247" i="3" a="1"/>
  <c r="S247" i="3" s="1"/>
  <c r="S248" i="3" a="1"/>
  <c r="S248" i="3"/>
  <c r="S249" i="3" a="1"/>
  <c r="S249" i="3"/>
  <c r="S250" i="3" a="1"/>
  <c r="S250" i="3" s="1"/>
  <c r="S251" i="3" a="1"/>
  <c r="S251" i="3" s="1"/>
  <c r="S252" i="3" a="1"/>
  <c r="S252" i="3" s="1"/>
  <c r="S253" i="3" a="1"/>
  <c r="S253" i="3"/>
  <c r="S254" i="3" a="1"/>
  <c r="S254" i="3"/>
  <c r="S255" i="3" a="1"/>
  <c r="S255" i="3" s="1"/>
  <c r="S256" i="3" a="1"/>
  <c r="S256" i="3"/>
  <c r="S257" i="3" a="1"/>
  <c r="S257" i="3"/>
  <c r="S258" i="3" a="1"/>
  <c r="S258" i="3"/>
  <c r="S259" i="3" a="1"/>
  <c r="S259" i="3" s="1"/>
  <c r="S260" i="3" a="1"/>
  <c r="S260" i="3"/>
  <c r="S261" i="3" a="1"/>
  <c r="S261" i="3" s="1"/>
  <c r="S262" i="3" a="1"/>
  <c r="S262" i="3"/>
  <c r="S263" i="3" a="1"/>
  <c r="S263" i="3" s="1"/>
  <c r="S264" i="3" a="1"/>
  <c r="S264" i="3" s="1"/>
  <c r="S265" i="3" a="1"/>
  <c r="S265" i="3"/>
  <c r="S266" i="3" a="1"/>
  <c r="S266" i="3"/>
  <c r="S267" i="3" a="1"/>
  <c r="S267" i="3" s="1"/>
  <c r="S268" i="3" a="1"/>
  <c r="S268" i="3"/>
  <c r="S269" i="3" a="1"/>
  <c r="S269" i="3"/>
  <c r="S270" i="3" a="1"/>
  <c r="S270" i="3" s="1"/>
  <c r="S271" i="3" a="1"/>
  <c r="S271" i="3" s="1"/>
  <c r="S272" i="3" a="1"/>
  <c r="S272" i="3"/>
  <c r="S273" i="3" a="1"/>
  <c r="S273" i="3" s="1"/>
  <c r="S274" i="3" a="1"/>
  <c r="S274" i="3"/>
  <c r="S275" i="3" a="1"/>
  <c r="S275" i="3" s="1"/>
  <c r="S276" i="3" a="1"/>
  <c r="S276" i="3"/>
  <c r="S277" i="3" a="1"/>
  <c r="S277" i="3"/>
  <c r="S278" i="3" a="1"/>
  <c r="S278" i="3"/>
  <c r="S279" i="3" a="1"/>
  <c r="S279" i="3" s="1"/>
  <c r="S280" i="3" a="1"/>
  <c r="S280" i="3"/>
  <c r="S281" i="3" a="1"/>
  <c r="S281" i="3"/>
  <c r="S282" i="3" a="1"/>
  <c r="S282" i="3" s="1"/>
  <c r="S283" i="3" a="1"/>
  <c r="S283" i="3" s="1"/>
  <c r="S284" i="3" a="1"/>
  <c r="S284" i="3" s="1"/>
  <c r="S285" i="3" a="1"/>
  <c r="S285" i="3"/>
  <c r="S286" i="3" a="1"/>
  <c r="S286" i="3"/>
  <c r="S287" i="3" a="1"/>
  <c r="S287" i="3" s="1"/>
  <c r="S288" i="3" a="1"/>
  <c r="S288" i="3"/>
  <c r="S289" i="3" a="1"/>
  <c r="S289" i="3"/>
  <c r="S290" i="3" a="1"/>
  <c r="S290" i="3"/>
  <c r="S291" i="3" a="1"/>
  <c r="S291" i="3" s="1"/>
  <c r="S292" i="3" a="1"/>
  <c r="S292" i="3"/>
  <c r="S293" i="3" a="1"/>
  <c r="S293" i="3" s="1"/>
  <c r="S294" i="3" a="1"/>
  <c r="S294" i="3"/>
  <c r="S295" i="3" a="1"/>
  <c r="S295" i="3" s="1"/>
  <c r="S296" i="3" a="1"/>
  <c r="S296" i="3" s="1"/>
  <c r="S297" i="3" a="1"/>
  <c r="S297" i="3"/>
  <c r="S298" i="3" a="1"/>
  <c r="S298" i="3"/>
  <c r="S299" i="3" a="1"/>
  <c r="S299" i="3" s="1"/>
  <c r="S300" i="3" a="1"/>
  <c r="S300" i="3"/>
  <c r="S301" i="3" a="1"/>
  <c r="S301" i="3"/>
  <c r="S302" i="3" a="1"/>
  <c r="S302" i="3" s="1"/>
  <c r="S303" i="3" a="1"/>
  <c r="S303" i="3" s="1"/>
  <c r="S304" i="3" a="1"/>
  <c r="S304" i="3"/>
  <c r="S305" i="3" a="1"/>
  <c r="S305" i="3" s="1"/>
  <c r="S306" i="3" a="1"/>
  <c r="S306" i="3"/>
  <c r="S307" i="3" a="1"/>
  <c r="S307" i="3" s="1"/>
  <c r="S308" i="3" a="1"/>
  <c r="S308" i="3"/>
  <c r="S309" i="3" a="1"/>
  <c r="S309" i="3"/>
  <c r="S310" i="3" a="1"/>
  <c r="S310" i="3"/>
  <c r="S311" i="3" a="1"/>
  <c r="S311" i="3" s="1"/>
  <c r="S312" i="3" a="1"/>
  <c r="S312" i="3"/>
  <c r="S313" i="3" a="1"/>
  <c r="S313" i="3"/>
  <c r="S314" i="3" a="1"/>
  <c r="S314" i="3" s="1"/>
  <c r="S315" i="3" a="1"/>
  <c r="S315" i="3" s="1"/>
  <c r="S316" i="3" a="1"/>
  <c r="S316" i="3" s="1"/>
  <c r="S317" i="3" a="1"/>
  <c r="S317" i="3"/>
  <c r="S318" i="3" a="1"/>
  <c r="S318" i="3"/>
  <c r="S319" i="3" a="1"/>
  <c r="S319" i="3" s="1"/>
  <c r="S320" i="3" a="1"/>
  <c r="S320" i="3"/>
  <c r="S321" i="3" a="1"/>
  <c r="S321" i="3"/>
  <c r="S322" i="3" a="1"/>
  <c r="S322" i="3"/>
  <c r="S323" i="3" a="1"/>
  <c r="S323" i="3" s="1"/>
  <c r="S324" i="3" a="1"/>
  <c r="S324" i="3"/>
  <c r="S325" i="3" a="1"/>
  <c r="S325" i="3" s="1"/>
  <c r="S326" i="3" a="1"/>
  <c r="S326" i="3"/>
  <c r="S327" i="3" a="1"/>
  <c r="S327" i="3" s="1"/>
  <c r="S328" i="3" a="1"/>
  <c r="S328" i="3" s="1"/>
  <c r="S329" i="3" a="1"/>
  <c r="S329" i="3"/>
  <c r="S330" i="3" a="1"/>
  <c r="S330" i="3"/>
  <c r="S331" i="3" a="1"/>
  <c r="S331" i="3" s="1"/>
  <c r="S332" i="3" a="1"/>
  <c r="S332" i="3"/>
  <c r="S333" i="3" a="1"/>
  <c r="S333" i="3"/>
  <c r="S334" i="3" a="1"/>
  <c r="S334" i="3" s="1"/>
  <c r="S335" i="3" a="1"/>
  <c r="S335" i="3" s="1"/>
  <c r="S336" i="3" a="1"/>
  <c r="S336" i="3"/>
  <c r="S337" i="3" a="1"/>
  <c r="S337" i="3" s="1"/>
  <c r="S338" i="3" a="1"/>
  <c r="S338" i="3"/>
  <c r="S339" i="3" a="1"/>
  <c r="S339" i="3" s="1"/>
  <c r="S340" i="3" a="1"/>
  <c r="S340" i="3"/>
  <c r="S341" i="3" a="1"/>
  <c r="S341" i="3"/>
  <c r="S342" i="3" a="1"/>
  <c r="S342" i="3"/>
  <c r="S343" i="3" a="1"/>
  <c r="S343" i="3" s="1"/>
  <c r="S344" i="3" a="1"/>
  <c r="S344" i="3"/>
  <c r="S345" i="3" a="1"/>
  <c r="S345" i="3"/>
  <c r="S346" i="3" a="1"/>
  <c r="S346" i="3"/>
  <c r="S347" i="3" a="1"/>
  <c r="S347" i="3" s="1"/>
  <c r="S348" i="3" a="1"/>
  <c r="S348" i="3"/>
  <c r="S349" i="3" a="1"/>
  <c r="S349" i="3"/>
  <c r="S350" i="3" a="1"/>
  <c r="S350" i="3"/>
  <c r="S351" i="3" a="1"/>
  <c r="S351" i="3" s="1"/>
  <c r="S352" i="3" a="1"/>
  <c r="S352" i="3"/>
  <c r="S353" i="3" a="1"/>
  <c r="S353" i="3"/>
  <c r="S354" i="3" a="1"/>
  <c r="S354" i="3"/>
  <c r="S355" i="3" a="1"/>
  <c r="S355" i="3" s="1"/>
  <c r="S356" i="3" a="1"/>
  <c r="S356" i="3"/>
  <c r="S357" i="3" a="1"/>
  <c r="S357" i="3"/>
  <c r="S358" i="3" a="1"/>
  <c r="S358" i="3"/>
  <c r="S359" i="3" a="1"/>
  <c r="S359" i="3" s="1"/>
  <c r="S360" i="3" a="1"/>
  <c r="S360" i="3"/>
  <c r="S361" i="3" a="1"/>
  <c r="S361" i="3"/>
  <c r="S362" i="3" a="1"/>
  <c r="S362" i="3"/>
  <c r="S363" i="3" a="1"/>
  <c r="S363" i="3" s="1"/>
  <c r="S364" i="3" a="1"/>
  <c r="S364" i="3"/>
  <c r="S365" i="3" a="1"/>
  <c r="S365" i="3"/>
  <c r="S366" i="3" a="1"/>
  <c r="S366" i="3"/>
  <c r="S367" i="3" a="1"/>
  <c r="S367" i="3" s="1"/>
  <c r="S368" i="3" a="1"/>
  <c r="S368" i="3"/>
  <c r="S369" i="3" a="1"/>
  <c r="S369" i="3"/>
  <c r="S370" i="3" a="1"/>
  <c r="S370" i="3"/>
  <c r="S371" i="3" a="1"/>
  <c r="S371" i="3" s="1"/>
  <c r="S372" i="3" a="1"/>
  <c r="S372" i="3"/>
  <c r="S373" i="3" a="1"/>
  <c r="S373" i="3"/>
  <c r="S374" i="3" a="1"/>
  <c r="S374" i="3"/>
  <c r="S375" i="3" a="1"/>
  <c r="S375" i="3" s="1"/>
  <c r="S376" i="3" a="1"/>
  <c r="S376" i="3"/>
  <c r="S377" i="3" a="1"/>
  <c r="S377" i="3"/>
  <c r="S378" i="3" a="1"/>
  <c r="S378" i="3"/>
  <c r="S379" i="3" a="1"/>
  <c r="S379" i="3" s="1"/>
  <c r="S380" i="3" a="1"/>
  <c r="S380" i="3" s="1"/>
  <c r="S381" i="3" a="1"/>
  <c r="S381" i="3"/>
  <c r="S382" i="3" a="1"/>
  <c r="S382" i="3"/>
  <c r="S383" i="3" a="1"/>
  <c r="S383" i="3" s="1"/>
  <c r="S384" i="3" a="1"/>
  <c r="S384" i="3" s="1"/>
  <c r="S385" i="3" a="1"/>
  <c r="S385" i="3"/>
  <c r="S386" i="3" a="1"/>
  <c r="S386" i="3"/>
  <c r="S387" i="3" a="1"/>
  <c r="S387" i="3" s="1"/>
  <c r="S388" i="3" a="1"/>
  <c r="S388" i="3" s="1"/>
  <c r="S389" i="3" a="1"/>
  <c r="S389" i="3"/>
  <c r="S390" i="3" a="1"/>
  <c r="S390" i="3"/>
  <c r="S391" i="3" a="1"/>
  <c r="S391" i="3" s="1"/>
  <c r="S392" i="3" a="1"/>
  <c r="S392" i="3" s="1"/>
  <c r="S393" i="3" a="1"/>
  <c r="S393" i="3"/>
  <c r="S394" i="3" a="1"/>
  <c r="S394" i="3"/>
  <c r="S395" i="3" a="1"/>
  <c r="S395" i="3" s="1"/>
  <c r="S396" i="3" a="1"/>
  <c r="S396" i="3" s="1"/>
  <c r="S397" i="3" a="1"/>
  <c r="S397" i="3"/>
  <c r="S398" i="3" a="1"/>
  <c r="S398" i="3"/>
  <c r="S399" i="3" a="1"/>
  <c r="S399" i="3" s="1"/>
  <c r="S400" i="3" a="1"/>
  <c r="S400" i="3" s="1"/>
  <c r="S401" i="3" a="1"/>
  <c r="S401" i="3"/>
  <c r="S402" i="3" a="1"/>
  <c r="S402" i="3"/>
  <c r="S403" i="3" a="1"/>
  <c r="S403" i="3" s="1"/>
  <c r="S404" i="3" a="1"/>
  <c r="S404" i="3" s="1"/>
  <c r="S405" i="3" a="1"/>
  <c r="S405" i="3"/>
  <c r="S406" i="3" a="1"/>
  <c r="S406" i="3"/>
  <c r="S407" i="3" a="1"/>
  <c r="S407" i="3" s="1"/>
  <c r="S408" i="3" a="1"/>
  <c r="S408" i="3" s="1"/>
  <c r="S409" i="3" a="1"/>
  <c r="S409" i="3"/>
  <c r="S410" i="3" a="1"/>
  <c r="S410" i="3"/>
  <c r="S411" i="3" a="1"/>
  <c r="S411" i="3" s="1"/>
  <c r="S412" i="3" a="1"/>
  <c r="S412" i="3" s="1"/>
  <c r="S413" i="3" a="1"/>
  <c r="S413" i="3"/>
  <c r="S414" i="3" a="1"/>
  <c r="S414" i="3"/>
  <c r="S415" i="3" a="1"/>
  <c r="S415" i="3" s="1"/>
  <c r="S416" i="3" a="1"/>
  <c r="S416" i="3" s="1"/>
  <c r="S417" i="3" a="1"/>
  <c r="S417" i="3"/>
  <c r="S418" i="3" a="1"/>
  <c r="S418" i="3"/>
  <c r="S419" i="3" a="1"/>
  <c r="S419" i="3" s="1"/>
  <c r="S420" i="3" a="1"/>
  <c r="S420" i="3" s="1"/>
  <c r="S421" i="3" a="1"/>
  <c r="S421" i="3"/>
  <c r="S422" i="3" a="1"/>
  <c r="S422" i="3"/>
  <c r="S423" i="3" a="1"/>
  <c r="S423" i="3" s="1"/>
  <c r="S424" i="3" a="1"/>
  <c r="S424" i="3" s="1"/>
  <c r="S425" i="3" a="1"/>
  <c r="S425" i="3"/>
  <c r="S426" i="3" a="1"/>
  <c r="S426" i="3"/>
  <c r="S427" i="3" a="1"/>
  <c r="S427" i="3" s="1"/>
  <c r="S428" i="3" a="1"/>
  <c r="S428" i="3" s="1"/>
  <c r="S429" i="3" a="1"/>
  <c r="S429" i="3"/>
  <c r="S430" i="3" a="1"/>
  <c r="S430" i="3"/>
  <c r="S431" i="3" a="1"/>
  <c r="S431" i="3" s="1"/>
  <c r="S432" i="3" a="1"/>
  <c r="S432" i="3" s="1"/>
  <c r="S433" i="3" a="1"/>
  <c r="S433" i="3"/>
  <c r="S434" i="3" a="1"/>
  <c r="S434" i="3"/>
  <c r="S435" i="3" a="1"/>
  <c r="S435" i="3" s="1"/>
  <c r="S436" i="3" a="1"/>
  <c r="S436" i="3" s="1"/>
  <c r="S437" i="3" a="1"/>
  <c r="S437" i="3"/>
  <c r="S2" i="3" a="1"/>
  <c r="S2" i="3"/>
  <c r="U2" i="3"/>
  <c r="V2" i="3"/>
  <c r="U3" i="3"/>
  <c r="V3" i="3"/>
  <c r="U4" i="3"/>
  <c r="V4" i="3"/>
  <c r="U5" i="3"/>
  <c r="V5" i="3"/>
  <c r="U6" i="3"/>
  <c r="V6" i="3"/>
  <c r="U7" i="3"/>
  <c r="V7" i="3"/>
  <c r="U8" i="3"/>
  <c r="V8" i="3"/>
  <c r="U9" i="3"/>
  <c r="V9" i="3"/>
  <c r="U10" i="3"/>
  <c r="V10" i="3"/>
  <c r="U11" i="3"/>
  <c r="V11" i="3"/>
  <c r="U12" i="3"/>
  <c r="V12" i="3"/>
  <c r="U13" i="3"/>
  <c r="V13" i="3"/>
  <c r="U14" i="3"/>
  <c r="V14" i="3"/>
  <c r="U15" i="3"/>
  <c r="V15" i="3"/>
  <c r="U16" i="3"/>
  <c r="V16" i="3"/>
  <c r="U17" i="3"/>
  <c r="V17" i="3"/>
  <c r="U18" i="3"/>
  <c r="V18" i="3"/>
  <c r="U19" i="3"/>
  <c r="V19" i="3"/>
  <c r="U20" i="3"/>
  <c r="V20" i="3"/>
  <c r="U21" i="3"/>
  <c r="V21" i="3"/>
  <c r="U22" i="3"/>
  <c r="V22" i="3"/>
  <c r="U23" i="3"/>
  <c r="V23" i="3"/>
  <c r="U24" i="3"/>
  <c r="V24" i="3"/>
  <c r="U25" i="3"/>
  <c r="V25" i="3"/>
  <c r="U26" i="3"/>
  <c r="V26" i="3"/>
  <c r="U27" i="3"/>
  <c r="V27" i="3"/>
  <c r="U28" i="3"/>
  <c r="V28" i="3"/>
  <c r="U29" i="3"/>
  <c r="V29" i="3"/>
  <c r="U30" i="3"/>
  <c r="V30" i="3"/>
  <c r="U31" i="3"/>
  <c r="V31" i="3"/>
  <c r="U32" i="3"/>
  <c r="V32" i="3"/>
  <c r="U33" i="3"/>
  <c r="V33" i="3"/>
  <c r="U34" i="3"/>
  <c r="V34" i="3"/>
  <c r="U35" i="3"/>
  <c r="V35" i="3"/>
  <c r="U36" i="3"/>
  <c r="V36" i="3"/>
  <c r="U37" i="3"/>
  <c r="V37" i="3"/>
  <c r="U38" i="3"/>
  <c r="V38" i="3"/>
  <c r="U39" i="3"/>
  <c r="V39" i="3"/>
  <c r="U40" i="3"/>
  <c r="V40" i="3"/>
  <c r="U41" i="3"/>
  <c r="V41" i="3"/>
  <c r="U42" i="3"/>
  <c r="V42" i="3"/>
  <c r="U43" i="3"/>
  <c r="V43" i="3"/>
  <c r="U44" i="3"/>
  <c r="V44" i="3"/>
  <c r="U45" i="3"/>
  <c r="V45" i="3"/>
  <c r="U46" i="3"/>
  <c r="V46" i="3"/>
  <c r="U47" i="3"/>
  <c r="V47" i="3"/>
  <c r="U48" i="3"/>
  <c r="V48" i="3"/>
  <c r="U49" i="3"/>
  <c r="V49" i="3"/>
  <c r="U50" i="3"/>
  <c r="V50" i="3"/>
  <c r="U51" i="3"/>
  <c r="V51" i="3"/>
  <c r="U52" i="3"/>
  <c r="V52" i="3"/>
  <c r="U53" i="3"/>
  <c r="V53" i="3"/>
  <c r="U54" i="3"/>
  <c r="V54" i="3"/>
  <c r="U55" i="3"/>
  <c r="V55" i="3"/>
  <c r="U56" i="3"/>
  <c r="V56" i="3"/>
  <c r="U57" i="3"/>
  <c r="V57" i="3"/>
  <c r="U58" i="3"/>
  <c r="V58" i="3"/>
  <c r="U59" i="3"/>
  <c r="V59" i="3"/>
  <c r="U60" i="3"/>
  <c r="V60" i="3"/>
  <c r="U61" i="3"/>
  <c r="V61" i="3"/>
  <c r="U62" i="3"/>
  <c r="V62" i="3"/>
  <c r="U63" i="3"/>
  <c r="V63" i="3"/>
  <c r="U64" i="3"/>
  <c r="V64" i="3"/>
  <c r="U65" i="3"/>
  <c r="V65" i="3"/>
  <c r="U66" i="3"/>
  <c r="V66" i="3"/>
  <c r="U67" i="3"/>
  <c r="V67" i="3"/>
  <c r="U68" i="3"/>
  <c r="V68" i="3"/>
  <c r="U69" i="3"/>
  <c r="V69" i="3"/>
  <c r="U70" i="3"/>
  <c r="V70" i="3"/>
  <c r="U71" i="3"/>
  <c r="V71" i="3"/>
  <c r="U72" i="3"/>
  <c r="V72" i="3"/>
  <c r="U73" i="3"/>
  <c r="V73" i="3"/>
  <c r="U74" i="3"/>
  <c r="V74" i="3"/>
  <c r="U75" i="3"/>
  <c r="V75" i="3"/>
  <c r="U76" i="3"/>
  <c r="V76" i="3"/>
  <c r="U77" i="3"/>
  <c r="V77" i="3"/>
  <c r="U78" i="3"/>
  <c r="V78" i="3"/>
  <c r="U79" i="3"/>
  <c r="V79" i="3"/>
  <c r="U80" i="3"/>
  <c r="V80" i="3"/>
  <c r="U81" i="3"/>
  <c r="V81" i="3"/>
  <c r="U82" i="3"/>
  <c r="V82" i="3"/>
  <c r="U83" i="3"/>
  <c r="V83" i="3"/>
  <c r="U84" i="3"/>
  <c r="V84" i="3"/>
  <c r="U85" i="3"/>
  <c r="V85" i="3"/>
  <c r="U86" i="3"/>
  <c r="V86" i="3"/>
  <c r="U87" i="3"/>
  <c r="V87" i="3"/>
  <c r="U88" i="3"/>
  <c r="V88" i="3"/>
  <c r="U89" i="3"/>
  <c r="V89" i="3"/>
  <c r="U90" i="3"/>
  <c r="V90" i="3"/>
  <c r="U91" i="3"/>
  <c r="V91" i="3"/>
  <c r="U92" i="3"/>
  <c r="V92" i="3"/>
  <c r="U93" i="3"/>
  <c r="V93" i="3"/>
  <c r="U94" i="3"/>
  <c r="V94" i="3"/>
  <c r="U95" i="3"/>
  <c r="V95" i="3"/>
  <c r="U96" i="3"/>
  <c r="V96" i="3"/>
  <c r="U97" i="3"/>
  <c r="V97" i="3"/>
  <c r="U98" i="3"/>
  <c r="V98" i="3"/>
  <c r="U99" i="3"/>
  <c r="V99" i="3"/>
  <c r="U100" i="3"/>
  <c r="V100" i="3"/>
  <c r="U101" i="3"/>
  <c r="V101" i="3"/>
  <c r="U102" i="3"/>
  <c r="V102" i="3"/>
  <c r="U103" i="3"/>
  <c r="V103" i="3"/>
  <c r="U104" i="3"/>
  <c r="V104" i="3"/>
  <c r="U105" i="3"/>
  <c r="V105" i="3"/>
  <c r="U106" i="3"/>
  <c r="V106" i="3"/>
  <c r="U107" i="3"/>
  <c r="V107" i="3"/>
  <c r="U108" i="3"/>
  <c r="V108" i="3"/>
  <c r="U109" i="3"/>
  <c r="V109" i="3"/>
  <c r="U110" i="3"/>
  <c r="V110" i="3"/>
  <c r="U111" i="3"/>
  <c r="V111" i="3"/>
  <c r="U112" i="3"/>
  <c r="V112" i="3"/>
  <c r="U113" i="3"/>
  <c r="V113" i="3"/>
  <c r="U114" i="3"/>
  <c r="V114" i="3"/>
  <c r="U115" i="3"/>
  <c r="V115" i="3"/>
  <c r="U116" i="3"/>
  <c r="V116" i="3"/>
  <c r="U117" i="3"/>
  <c r="V117" i="3"/>
  <c r="U118" i="3"/>
  <c r="V118" i="3"/>
  <c r="U119" i="3"/>
  <c r="V119" i="3"/>
  <c r="U120" i="3"/>
  <c r="V120" i="3"/>
  <c r="U121" i="3"/>
  <c r="V121" i="3"/>
  <c r="U122" i="3"/>
  <c r="V122" i="3"/>
  <c r="U123" i="3"/>
  <c r="V123" i="3"/>
  <c r="U124" i="3"/>
  <c r="V124" i="3"/>
  <c r="U125" i="3"/>
  <c r="V125" i="3"/>
  <c r="U126" i="3"/>
  <c r="V126" i="3"/>
  <c r="U127" i="3"/>
  <c r="V127" i="3"/>
  <c r="U128" i="3"/>
  <c r="V128" i="3"/>
  <c r="U129" i="3"/>
  <c r="V129" i="3"/>
  <c r="U130" i="3"/>
  <c r="V130" i="3"/>
  <c r="U131" i="3"/>
  <c r="V131" i="3"/>
  <c r="U132" i="3"/>
  <c r="V132" i="3"/>
  <c r="U133" i="3"/>
  <c r="V133" i="3"/>
  <c r="U134" i="3"/>
  <c r="V134" i="3"/>
  <c r="U135" i="3"/>
  <c r="V135" i="3"/>
  <c r="U136" i="3"/>
  <c r="V136" i="3"/>
  <c r="U137" i="3"/>
  <c r="V137" i="3"/>
  <c r="U138" i="3"/>
  <c r="V138" i="3"/>
  <c r="U139" i="3"/>
  <c r="V139" i="3"/>
  <c r="U140" i="3"/>
  <c r="V140" i="3"/>
  <c r="U141" i="3"/>
  <c r="V141" i="3"/>
  <c r="U142" i="3"/>
  <c r="V142" i="3"/>
  <c r="U143" i="3"/>
  <c r="V143" i="3"/>
  <c r="U144" i="3"/>
  <c r="V144" i="3"/>
  <c r="U145" i="3"/>
  <c r="V145" i="3"/>
  <c r="U146" i="3"/>
  <c r="V146" i="3"/>
  <c r="U147" i="3"/>
  <c r="V147" i="3"/>
  <c r="U148" i="3"/>
  <c r="V148" i="3"/>
  <c r="U149" i="3"/>
  <c r="V149" i="3"/>
  <c r="U150" i="3"/>
  <c r="V150" i="3"/>
  <c r="U151" i="3"/>
  <c r="V151" i="3"/>
  <c r="U152" i="3"/>
  <c r="V152" i="3"/>
  <c r="U153" i="3"/>
  <c r="V153" i="3"/>
  <c r="U154" i="3"/>
  <c r="V154" i="3"/>
  <c r="U155" i="3"/>
  <c r="V155" i="3"/>
  <c r="U156" i="3"/>
  <c r="V156" i="3"/>
  <c r="U157" i="3"/>
  <c r="V157" i="3"/>
  <c r="U158" i="3"/>
  <c r="V158" i="3"/>
  <c r="U159" i="3"/>
  <c r="V159" i="3"/>
  <c r="U160" i="3"/>
  <c r="V160" i="3"/>
  <c r="U161" i="3"/>
  <c r="V161" i="3"/>
  <c r="U162" i="3"/>
  <c r="V162" i="3"/>
  <c r="U163" i="3"/>
  <c r="V163" i="3"/>
  <c r="U164" i="3"/>
  <c r="V164" i="3"/>
  <c r="U165" i="3"/>
  <c r="V165" i="3"/>
  <c r="U166" i="3"/>
  <c r="V166" i="3"/>
  <c r="U167" i="3"/>
  <c r="V167" i="3"/>
  <c r="U168" i="3"/>
  <c r="V168" i="3"/>
  <c r="U169" i="3"/>
  <c r="V169" i="3"/>
  <c r="U170" i="3"/>
  <c r="V170" i="3"/>
  <c r="U171" i="3"/>
  <c r="V171" i="3"/>
  <c r="U172" i="3"/>
  <c r="V172" i="3"/>
  <c r="U173" i="3"/>
  <c r="V173" i="3"/>
  <c r="U174" i="3"/>
  <c r="V174" i="3"/>
  <c r="U175" i="3"/>
  <c r="V175" i="3"/>
  <c r="U176" i="3"/>
  <c r="V176" i="3"/>
  <c r="U177" i="3"/>
  <c r="V177" i="3"/>
  <c r="U178" i="3"/>
  <c r="V178" i="3"/>
  <c r="U179" i="3"/>
  <c r="V179" i="3"/>
  <c r="U180" i="3"/>
  <c r="V180" i="3"/>
  <c r="U181" i="3"/>
  <c r="V181" i="3"/>
  <c r="U182" i="3"/>
  <c r="V182" i="3"/>
  <c r="U183" i="3"/>
  <c r="V183" i="3"/>
  <c r="U184" i="3"/>
  <c r="V184" i="3"/>
  <c r="U185" i="3"/>
  <c r="V185" i="3"/>
  <c r="U186" i="3"/>
  <c r="V186" i="3"/>
  <c r="U187" i="3"/>
  <c r="V187" i="3"/>
  <c r="U188" i="3"/>
  <c r="V188" i="3"/>
  <c r="U189" i="3"/>
  <c r="V189" i="3"/>
  <c r="U190" i="3"/>
  <c r="V190" i="3"/>
  <c r="U191" i="3"/>
  <c r="V191" i="3"/>
  <c r="U192" i="3"/>
  <c r="V192" i="3"/>
  <c r="U193" i="3"/>
  <c r="V193" i="3"/>
  <c r="U194" i="3"/>
  <c r="V194" i="3"/>
  <c r="U195" i="3"/>
  <c r="V195" i="3"/>
  <c r="U196" i="3"/>
  <c r="V196" i="3"/>
  <c r="U197" i="3"/>
  <c r="V197" i="3"/>
  <c r="U198" i="3"/>
  <c r="V198" i="3"/>
  <c r="U199" i="3"/>
  <c r="V199" i="3"/>
  <c r="U200" i="3"/>
  <c r="V200" i="3"/>
  <c r="U201" i="3"/>
  <c r="V201" i="3"/>
  <c r="U202" i="3"/>
  <c r="V202" i="3"/>
  <c r="U203" i="3"/>
  <c r="V203" i="3"/>
  <c r="U204" i="3"/>
  <c r="V204" i="3"/>
  <c r="U205" i="3"/>
  <c r="V205" i="3"/>
  <c r="U206" i="3"/>
  <c r="V206" i="3"/>
  <c r="U207" i="3"/>
  <c r="V207" i="3"/>
  <c r="U208" i="3"/>
  <c r="V208" i="3"/>
  <c r="U209" i="3"/>
  <c r="V209" i="3"/>
  <c r="U210" i="3"/>
  <c r="V210" i="3"/>
  <c r="U211" i="3"/>
  <c r="V211" i="3"/>
  <c r="U212" i="3"/>
  <c r="V212" i="3"/>
  <c r="U213" i="3"/>
  <c r="V213" i="3"/>
  <c r="U214" i="3"/>
  <c r="V214" i="3"/>
  <c r="U215" i="3"/>
  <c r="V215" i="3"/>
  <c r="U216" i="3"/>
  <c r="V216" i="3"/>
  <c r="U217" i="3"/>
  <c r="V217" i="3"/>
  <c r="U218" i="3"/>
  <c r="V218" i="3"/>
  <c r="U219" i="3"/>
  <c r="V219" i="3"/>
  <c r="U220" i="3"/>
  <c r="V220" i="3"/>
  <c r="U221" i="3"/>
  <c r="V221" i="3"/>
  <c r="U222" i="3"/>
  <c r="V222" i="3"/>
  <c r="U223" i="3"/>
  <c r="V223" i="3"/>
  <c r="U224" i="3"/>
  <c r="V224" i="3"/>
  <c r="U225" i="3"/>
  <c r="V225" i="3"/>
  <c r="U226" i="3"/>
  <c r="V226" i="3"/>
  <c r="U227" i="3"/>
  <c r="V227" i="3"/>
  <c r="U228" i="3"/>
  <c r="V228" i="3"/>
  <c r="U229" i="3"/>
  <c r="V229" i="3"/>
  <c r="U230" i="3"/>
  <c r="V230" i="3"/>
  <c r="U231" i="3"/>
  <c r="V231" i="3"/>
  <c r="U232" i="3"/>
  <c r="V232" i="3"/>
  <c r="U233" i="3"/>
  <c r="V233" i="3"/>
  <c r="U234" i="3"/>
  <c r="V234" i="3"/>
  <c r="U235" i="3"/>
  <c r="V235" i="3"/>
  <c r="U236" i="3"/>
  <c r="V236" i="3"/>
  <c r="U237" i="3"/>
  <c r="V237" i="3"/>
  <c r="U238" i="3"/>
  <c r="V238" i="3"/>
  <c r="U239" i="3"/>
  <c r="V239" i="3"/>
  <c r="U240" i="3"/>
  <c r="V240" i="3"/>
  <c r="U241" i="3"/>
  <c r="V241" i="3"/>
  <c r="U242" i="3"/>
  <c r="V242" i="3"/>
  <c r="U243" i="3"/>
  <c r="V243" i="3"/>
  <c r="U244" i="3"/>
  <c r="V244" i="3"/>
  <c r="U245" i="3"/>
  <c r="V245" i="3"/>
  <c r="U246" i="3"/>
  <c r="V246" i="3"/>
  <c r="U247" i="3"/>
  <c r="V247" i="3"/>
  <c r="U248" i="3"/>
  <c r="V248" i="3"/>
  <c r="U249" i="3"/>
  <c r="V249" i="3"/>
  <c r="U250" i="3"/>
  <c r="V250" i="3"/>
  <c r="U251" i="3"/>
  <c r="V251" i="3"/>
  <c r="U252" i="3"/>
  <c r="V252" i="3"/>
  <c r="U253" i="3"/>
  <c r="V253" i="3"/>
  <c r="U254" i="3"/>
  <c r="V254" i="3"/>
  <c r="U255" i="3"/>
  <c r="V255" i="3"/>
  <c r="U256" i="3"/>
  <c r="V256" i="3"/>
  <c r="U257" i="3"/>
  <c r="V257" i="3"/>
  <c r="U258" i="3"/>
  <c r="V258" i="3"/>
  <c r="U259" i="3"/>
  <c r="V259" i="3"/>
  <c r="U260" i="3"/>
  <c r="V260" i="3"/>
  <c r="U261" i="3"/>
  <c r="V261" i="3"/>
  <c r="U262" i="3"/>
  <c r="V262" i="3"/>
  <c r="U263" i="3"/>
  <c r="V263" i="3"/>
  <c r="U264" i="3"/>
  <c r="V264" i="3"/>
  <c r="U265" i="3"/>
  <c r="V265" i="3"/>
  <c r="U266" i="3"/>
  <c r="V266" i="3"/>
  <c r="U267" i="3"/>
  <c r="V267" i="3"/>
  <c r="U268" i="3"/>
  <c r="V268" i="3"/>
  <c r="U269" i="3"/>
  <c r="V269" i="3"/>
  <c r="U270" i="3"/>
  <c r="V270" i="3"/>
  <c r="U271" i="3"/>
  <c r="V271" i="3"/>
  <c r="U272" i="3"/>
  <c r="V272" i="3"/>
  <c r="U273" i="3"/>
  <c r="V273" i="3"/>
  <c r="U274" i="3"/>
  <c r="V274" i="3"/>
  <c r="U275" i="3"/>
  <c r="V275" i="3"/>
  <c r="U276" i="3"/>
  <c r="V276" i="3"/>
  <c r="U277" i="3"/>
  <c r="V277" i="3"/>
  <c r="U278" i="3"/>
  <c r="V278" i="3"/>
  <c r="U279" i="3"/>
  <c r="V279" i="3"/>
  <c r="U280" i="3"/>
  <c r="V280" i="3"/>
  <c r="U281" i="3"/>
  <c r="V281" i="3"/>
  <c r="U282" i="3"/>
  <c r="V282" i="3"/>
  <c r="U283" i="3"/>
  <c r="V283" i="3"/>
  <c r="U284" i="3"/>
  <c r="V284" i="3"/>
  <c r="U285" i="3"/>
  <c r="V285" i="3"/>
  <c r="U286" i="3"/>
  <c r="V286" i="3"/>
  <c r="U287" i="3"/>
  <c r="V287" i="3"/>
  <c r="U288" i="3"/>
  <c r="V288" i="3"/>
  <c r="U289" i="3"/>
  <c r="V289" i="3"/>
  <c r="U290" i="3"/>
  <c r="V290" i="3"/>
  <c r="U291" i="3"/>
  <c r="V291" i="3"/>
  <c r="U292" i="3"/>
  <c r="V292" i="3"/>
  <c r="U293" i="3"/>
  <c r="V293" i="3"/>
  <c r="U294" i="3"/>
  <c r="V294" i="3"/>
  <c r="U295" i="3"/>
  <c r="V295" i="3"/>
  <c r="U296" i="3"/>
  <c r="V296" i="3"/>
  <c r="U297" i="3"/>
  <c r="V297" i="3"/>
  <c r="U298" i="3"/>
  <c r="V298" i="3"/>
  <c r="U299" i="3"/>
  <c r="V299" i="3"/>
  <c r="U300" i="3"/>
  <c r="V300" i="3"/>
  <c r="U301" i="3"/>
  <c r="V301" i="3"/>
  <c r="U302" i="3"/>
  <c r="V302" i="3"/>
  <c r="U303" i="3"/>
  <c r="V303" i="3"/>
  <c r="U304" i="3"/>
  <c r="V304" i="3"/>
  <c r="U305" i="3"/>
  <c r="V305" i="3"/>
  <c r="U306" i="3"/>
  <c r="V306" i="3"/>
  <c r="U307" i="3"/>
  <c r="V307" i="3"/>
  <c r="U308" i="3"/>
  <c r="V308" i="3"/>
  <c r="U309" i="3"/>
  <c r="V309" i="3"/>
  <c r="U310" i="3"/>
  <c r="V310" i="3"/>
  <c r="U311" i="3"/>
  <c r="V311" i="3"/>
  <c r="U312" i="3"/>
  <c r="V312" i="3"/>
  <c r="U313" i="3"/>
  <c r="V313" i="3"/>
  <c r="U314" i="3"/>
  <c r="V314" i="3"/>
  <c r="U315" i="3"/>
  <c r="V315" i="3"/>
  <c r="U316" i="3"/>
  <c r="V316" i="3"/>
  <c r="U317" i="3"/>
  <c r="V317" i="3"/>
  <c r="U318" i="3"/>
  <c r="V318" i="3"/>
  <c r="U319" i="3"/>
  <c r="V319" i="3"/>
  <c r="U320" i="3"/>
  <c r="V320" i="3"/>
  <c r="U321" i="3"/>
  <c r="V321" i="3"/>
  <c r="U322" i="3"/>
  <c r="V322" i="3"/>
  <c r="U323" i="3"/>
  <c r="V323" i="3"/>
  <c r="U324" i="3"/>
  <c r="V324" i="3"/>
  <c r="U325" i="3"/>
  <c r="V325" i="3"/>
  <c r="U326" i="3"/>
  <c r="V326" i="3"/>
  <c r="U327" i="3"/>
  <c r="V327" i="3"/>
  <c r="U328" i="3"/>
  <c r="V328" i="3"/>
  <c r="U329" i="3"/>
  <c r="V329" i="3"/>
  <c r="U330" i="3"/>
  <c r="V330" i="3"/>
  <c r="U331" i="3"/>
  <c r="V331" i="3"/>
  <c r="U332" i="3"/>
  <c r="V332" i="3"/>
  <c r="U333" i="3"/>
  <c r="V333" i="3"/>
  <c r="U334" i="3"/>
  <c r="V334" i="3"/>
  <c r="U335" i="3"/>
  <c r="V335" i="3"/>
  <c r="U336" i="3"/>
  <c r="V336" i="3"/>
  <c r="U337" i="3"/>
  <c r="V337" i="3"/>
  <c r="U338" i="3"/>
  <c r="V338" i="3"/>
  <c r="U339" i="3"/>
  <c r="V339" i="3"/>
  <c r="U340" i="3"/>
  <c r="V340" i="3"/>
  <c r="U341" i="3"/>
  <c r="V341" i="3"/>
  <c r="U342" i="3"/>
  <c r="V342" i="3"/>
  <c r="U343" i="3"/>
  <c r="V343" i="3"/>
  <c r="U344" i="3"/>
  <c r="V344" i="3"/>
  <c r="U345" i="3"/>
  <c r="V345" i="3"/>
  <c r="U346" i="3"/>
  <c r="V346" i="3"/>
  <c r="U347" i="3"/>
  <c r="V347" i="3"/>
  <c r="U348" i="3"/>
  <c r="V348" i="3"/>
  <c r="U349" i="3"/>
  <c r="V349" i="3"/>
  <c r="U350" i="3"/>
  <c r="V350" i="3"/>
  <c r="U351" i="3"/>
  <c r="V351" i="3"/>
  <c r="U352" i="3"/>
  <c r="V352" i="3"/>
  <c r="U353" i="3"/>
  <c r="V353" i="3"/>
  <c r="U354" i="3"/>
  <c r="V354" i="3"/>
  <c r="U355" i="3"/>
  <c r="V355" i="3"/>
  <c r="U356" i="3"/>
  <c r="V356" i="3"/>
  <c r="U357" i="3"/>
  <c r="V357" i="3"/>
  <c r="U358" i="3"/>
  <c r="V358" i="3"/>
  <c r="U359" i="3"/>
  <c r="V359" i="3"/>
  <c r="U360" i="3"/>
  <c r="V360" i="3"/>
  <c r="U361" i="3"/>
  <c r="V361" i="3"/>
  <c r="U362" i="3"/>
  <c r="V362" i="3"/>
  <c r="U363" i="3"/>
  <c r="V363" i="3"/>
  <c r="U364" i="3"/>
  <c r="V364" i="3"/>
  <c r="U365" i="3"/>
  <c r="V365" i="3"/>
  <c r="U366" i="3"/>
  <c r="V366" i="3"/>
  <c r="U367" i="3"/>
  <c r="V367" i="3"/>
  <c r="U368" i="3"/>
  <c r="V368" i="3"/>
  <c r="U369" i="3"/>
  <c r="V369" i="3"/>
  <c r="U370" i="3"/>
  <c r="V370" i="3"/>
  <c r="U371" i="3"/>
  <c r="V371" i="3"/>
  <c r="U372" i="3"/>
  <c r="V372" i="3"/>
  <c r="U373" i="3"/>
  <c r="V373" i="3"/>
  <c r="U374" i="3"/>
  <c r="V374" i="3"/>
  <c r="U375" i="3"/>
  <c r="V375" i="3"/>
  <c r="U376" i="3"/>
  <c r="V376" i="3"/>
  <c r="U377" i="3"/>
  <c r="V377" i="3"/>
  <c r="U378" i="3"/>
  <c r="V378" i="3"/>
  <c r="U379" i="3"/>
  <c r="V379" i="3"/>
  <c r="U380" i="3"/>
  <c r="V380" i="3"/>
  <c r="U381" i="3"/>
  <c r="V381" i="3"/>
  <c r="U382" i="3"/>
  <c r="V382" i="3"/>
  <c r="U383" i="3"/>
  <c r="V383" i="3"/>
  <c r="U384" i="3"/>
  <c r="V384" i="3"/>
  <c r="U385" i="3"/>
  <c r="V385" i="3"/>
  <c r="U386" i="3"/>
  <c r="V386" i="3"/>
  <c r="U387" i="3"/>
  <c r="V387" i="3"/>
  <c r="U388" i="3"/>
  <c r="V388" i="3"/>
  <c r="U389" i="3"/>
  <c r="V389" i="3"/>
  <c r="U390" i="3"/>
  <c r="V390" i="3"/>
  <c r="U391" i="3"/>
  <c r="V391" i="3"/>
  <c r="U392" i="3"/>
  <c r="V392" i="3"/>
  <c r="U393" i="3"/>
  <c r="V393" i="3"/>
  <c r="U394" i="3"/>
  <c r="V394" i="3"/>
  <c r="U395" i="3"/>
  <c r="V395" i="3"/>
  <c r="U396" i="3"/>
  <c r="V396" i="3"/>
  <c r="U397" i="3"/>
  <c r="V397" i="3"/>
  <c r="U398" i="3"/>
  <c r="V398" i="3"/>
  <c r="U399" i="3"/>
  <c r="V399" i="3"/>
  <c r="U400" i="3"/>
  <c r="V400" i="3"/>
  <c r="U401" i="3"/>
  <c r="V401" i="3"/>
  <c r="U402" i="3"/>
  <c r="V402" i="3"/>
  <c r="U403" i="3"/>
  <c r="V403" i="3"/>
  <c r="U404" i="3"/>
  <c r="V404" i="3"/>
  <c r="U405" i="3"/>
  <c r="V405" i="3"/>
  <c r="U406" i="3"/>
  <c r="V406" i="3"/>
  <c r="U407" i="3"/>
  <c r="V407" i="3"/>
  <c r="U408" i="3"/>
  <c r="V408" i="3"/>
  <c r="U409" i="3"/>
  <c r="V409" i="3"/>
  <c r="U410" i="3"/>
  <c r="V410" i="3"/>
  <c r="U411" i="3"/>
  <c r="V411" i="3"/>
  <c r="U412" i="3"/>
  <c r="V412" i="3"/>
  <c r="U413" i="3"/>
  <c r="V413" i="3"/>
  <c r="U414" i="3"/>
  <c r="V414" i="3"/>
  <c r="U415" i="3"/>
  <c r="V415" i="3"/>
  <c r="U416" i="3"/>
  <c r="V416" i="3"/>
  <c r="U417" i="3"/>
  <c r="V417" i="3"/>
  <c r="U418" i="3"/>
  <c r="V418" i="3"/>
  <c r="U419" i="3"/>
  <c r="V419" i="3"/>
  <c r="U420" i="3"/>
  <c r="V420" i="3"/>
  <c r="U421" i="3"/>
  <c r="V421" i="3"/>
  <c r="U422" i="3"/>
  <c r="V422" i="3"/>
  <c r="U423" i="3"/>
  <c r="V423" i="3"/>
  <c r="U424" i="3"/>
  <c r="V424" i="3"/>
  <c r="U425" i="3"/>
  <c r="V425" i="3"/>
  <c r="U426" i="3"/>
  <c r="V426" i="3"/>
  <c r="U427" i="3"/>
  <c r="V427" i="3"/>
  <c r="U428" i="3"/>
  <c r="V428" i="3"/>
  <c r="U429" i="3"/>
  <c r="V429" i="3"/>
  <c r="U430" i="3"/>
  <c r="V430" i="3"/>
  <c r="U431" i="3"/>
  <c r="V431" i="3"/>
  <c r="U432" i="3"/>
  <c r="V432" i="3"/>
  <c r="U433" i="3"/>
  <c r="V433" i="3"/>
  <c r="U434" i="3"/>
  <c r="V434" i="3"/>
  <c r="U435" i="3"/>
  <c r="V435" i="3"/>
  <c r="U436" i="3"/>
  <c r="V436" i="3"/>
  <c r="U437" i="3"/>
  <c r="V437"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W105" i="3"/>
  <c r="W106" i="3"/>
  <c r="W107" i="3"/>
  <c r="W108" i="3"/>
  <c r="W109" i="3"/>
  <c r="W110" i="3"/>
  <c r="W111" i="3"/>
  <c r="W112" i="3"/>
  <c r="W113" i="3"/>
  <c r="W114" i="3"/>
  <c r="W115" i="3"/>
  <c r="W116" i="3"/>
  <c r="W117" i="3"/>
  <c r="W118" i="3"/>
  <c r="W119" i="3"/>
  <c r="W120" i="3"/>
  <c r="W121" i="3"/>
  <c r="W122" i="3"/>
  <c r="W123" i="3"/>
  <c r="W124" i="3"/>
  <c r="W125" i="3"/>
  <c r="W126" i="3"/>
  <c r="W127" i="3"/>
  <c r="W128" i="3"/>
  <c r="W129" i="3"/>
  <c r="W130" i="3"/>
  <c r="W131" i="3"/>
  <c r="W132" i="3"/>
  <c r="W133" i="3"/>
  <c r="W134" i="3"/>
  <c r="W135" i="3"/>
  <c r="W136" i="3"/>
  <c r="W137" i="3"/>
  <c r="W138" i="3"/>
  <c r="W139" i="3"/>
  <c r="W140" i="3"/>
  <c r="W141" i="3"/>
  <c r="W142" i="3"/>
  <c r="W143" i="3"/>
  <c r="W144" i="3"/>
  <c r="W145" i="3"/>
  <c r="W146" i="3"/>
  <c r="W147" i="3"/>
  <c r="W148" i="3"/>
  <c r="W149" i="3"/>
  <c r="W150" i="3"/>
  <c r="W151" i="3"/>
  <c r="W152" i="3"/>
  <c r="W153" i="3"/>
  <c r="W154" i="3"/>
  <c r="W155" i="3"/>
  <c r="W156" i="3"/>
  <c r="W157" i="3"/>
  <c r="W158" i="3"/>
  <c r="W159" i="3"/>
  <c r="W160" i="3"/>
  <c r="W161" i="3"/>
  <c r="W162" i="3"/>
  <c r="W163" i="3"/>
  <c r="W164" i="3"/>
  <c r="W165" i="3"/>
  <c r="W166" i="3"/>
  <c r="W167" i="3"/>
  <c r="W168" i="3"/>
  <c r="W169" i="3"/>
  <c r="W170" i="3"/>
  <c r="W171" i="3"/>
  <c r="W172" i="3"/>
  <c r="W173" i="3"/>
  <c r="W174" i="3"/>
  <c r="W175" i="3"/>
  <c r="W176" i="3"/>
  <c r="W177" i="3"/>
  <c r="W178" i="3"/>
  <c r="W179" i="3"/>
  <c r="W180" i="3"/>
  <c r="W181" i="3"/>
  <c r="W182" i="3"/>
  <c r="W183" i="3"/>
  <c r="W184" i="3"/>
  <c r="W185" i="3"/>
  <c r="W186" i="3"/>
  <c r="W187" i="3"/>
  <c r="W188" i="3"/>
  <c r="W189" i="3"/>
  <c r="W190" i="3"/>
  <c r="W191" i="3"/>
  <c r="W192" i="3"/>
  <c r="W193" i="3"/>
  <c r="W194" i="3"/>
  <c r="W195" i="3"/>
  <c r="W196" i="3"/>
  <c r="W197" i="3"/>
  <c r="W198" i="3"/>
  <c r="W199" i="3"/>
  <c r="W200" i="3"/>
  <c r="W201" i="3"/>
  <c r="W202" i="3"/>
  <c r="W203" i="3"/>
  <c r="W204" i="3"/>
  <c r="W205" i="3"/>
  <c r="W206" i="3"/>
  <c r="W207" i="3"/>
  <c r="W208" i="3"/>
  <c r="W209" i="3"/>
  <c r="W210" i="3"/>
  <c r="W211" i="3"/>
  <c r="W212" i="3"/>
  <c r="W213" i="3"/>
  <c r="W214" i="3"/>
  <c r="W215" i="3"/>
  <c r="W216" i="3"/>
  <c r="W217" i="3"/>
  <c r="W218" i="3"/>
  <c r="W219" i="3"/>
  <c r="W220" i="3"/>
  <c r="W221" i="3"/>
  <c r="W222" i="3"/>
  <c r="W223" i="3"/>
  <c r="W224" i="3"/>
  <c r="W225" i="3"/>
  <c r="W226" i="3"/>
  <c r="W227" i="3"/>
  <c r="W228" i="3"/>
  <c r="W229" i="3"/>
  <c r="W230" i="3"/>
  <c r="W231" i="3"/>
  <c r="W232" i="3"/>
  <c r="W233" i="3"/>
  <c r="W234" i="3"/>
  <c r="W235" i="3"/>
  <c r="W236" i="3"/>
  <c r="W237" i="3"/>
  <c r="W238" i="3"/>
  <c r="W239" i="3"/>
  <c r="W240" i="3"/>
  <c r="W241" i="3"/>
  <c r="W242" i="3"/>
  <c r="W243" i="3"/>
  <c r="W244" i="3"/>
  <c r="W245" i="3"/>
  <c r="W246" i="3"/>
  <c r="W247" i="3"/>
  <c r="W248" i="3"/>
  <c r="W249" i="3"/>
  <c r="W250" i="3"/>
  <c r="W251" i="3"/>
  <c r="W252" i="3"/>
  <c r="W253" i="3"/>
  <c r="W254" i="3"/>
  <c r="W255" i="3"/>
  <c r="W256" i="3"/>
  <c r="W257" i="3"/>
  <c r="W258" i="3"/>
  <c r="W259" i="3"/>
  <c r="W260" i="3"/>
  <c r="W261" i="3"/>
  <c r="W262" i="3"/>
  <c r="W263" i="3"/>
  <c r="W264" i="3"/>
  <c r="W265" i="3"/>
  <c r="W266" i="3"/>
  <c r="W267" i="3"/>
  <c r="W268" i="3"/>
  <c r="W269" i="3"/>
  <c r="W270" i="3"/>
  <c r="W271" i="3"/>
  <c r="W272" i="3"/>
  <c r="W273" i="3"/>
  <c r="W274" i="3"/>
  <c r="W275" i="3"/>
  <c r="W276" i="3"/>
  <c r="W277" i="3"/>
  <c r="W278" i="3"/>
  <c r="W279" i="3"/>
  <c r="W280" i="3"/>
  <c r="W281" i="3"/>
  <c r="W282" i="3"/>
  <c r="W283" i="3"/>
  <c r="W284" i="3"/>
  <c r="W285" i="3"/>
  <c r="W286" i="3"/>
  <c r="W287" i="3"/>
  <c r="W288" i="3"/>
  <c r="W289" i="3"/>
  <c r="W290" i="3"/>
  <c r="W291" i="3"/>
  <c r="W292" i="3"/>
  <c r="W293" i="3"/>
  <c r="W294" i="3"/>
  <c r="W295" i="3"/>
  <c r="W296" i="3"/>
  <c r="W297" i="3"/>
  <c r="W298" i="3"/>
  <c r="W299" i="3"/>
  <c r="W300" i="3"/>
  <c r="W301" i="3"/>
  <c r="W302" i="3"/>
  <c r="W303" i="3"/>
  <c r="W304" i="3"/>
  <c r="W305" i="3"/>
  <c r="W306" i="3"/>
  <c r="W307" i="3"/>
  <c r="W308" i="3"/>
  <c r="W309" i="3"/>
  <c r="W310" i="3"/>
  <c r="W311" i="3"/>
  <c r="W312" i="3"/>
  <c r="W313" i="3"/>
  <c r="W314" i="3"/>
  <c r="W315" i="3"/>
  <c r="W316" i="3"/>
  <c r="W317" i="3"/>
  <c r="W318" i="3"/>
  <c r="W319" i="3"/>
  <c r="W320" i="3"/>
  <c r="W321" i="3"/>
  <c r="W322" i="3"/>
  <c r="W323" i="3"/>
  <c r="W324" i="3"/>
  <c r="W325" i="3"/>
  <c r="W326" i="3"/>
  <c r="W327" i="3"/>
  <c r="W328" i="3"/>
  <c r="W329" i="3"/>
  <c r="W330" i="3"/>
  <c r="W331" i="3"/>
  <c r="W332" i="3"/>
  <c r="W333" i="3"/>
  <c r="W334" i="3"/>
  <c r="W335" i="3"/>
  <c r="W336" i="3"/>
  <c r="W337" i="3"/>
  <c r="W338" i="3"/>
  <c r="W339" i="3"/>
  <c r="W340" i="3"/>
  <c r="W341" i="3"/>
  <c r="W342" i="3"/>
  <c r="W343" i="3"/>
  <c r="W344" i="3"/>
  <c r="W345" i="3"/>
  <c r="W346" i="3"/>
  <c r="W347" i="3"/>
  <c r="W348" i="3"/>
  <c r="W349" i="3"/>
  <c r="W350" i="3"/>
  <c r="W351" i="3"/>
  <c r="W352" i="3"/>
  <c r="W353" i="3"/>
  <c r="W354" i="3"/>
  <c r="W355" i="3"/>
  <c r="W356" i="3"/>
  <c r="W357" i="3"/>
  <c r="W358" i="3"/>
  <c r="W359" i="3"/>
  <c r="W360" i="3"/>
  <c r="W361" i="3"/>
  <c r="W362" i="3"/>
  <c r="W363" i="3"/>
  <c r="W364" i="3"/>
  <c r="W365" i="3"/>
  <c r="W366" i="3"/>
  <c r="W367" i="3"/>
  <c r="W368" i="3"/>
  <c r="W369" i="3"/>
  <c r="W370" i="3"/>
  <c r="W371" i="3"/>
  <c r="W372" i="3"/>
  <c r="W373" i="3"/>
  <c r="W374" i="3"/>
  <c r="W375" i="3"/>
  <c r="W376" i="3"/>
  <c r="W377" i="3"/>
  <c r="W378" i="3"/>
  <c r="W379" i="3"/>
  <c r="W380" i="3"/>
  <c r="W381" i="3"/>
  <c r="W382" i="3"/>
  <c r="W383" i="3"/>
  <c r="W384" i="3"/>
  <c r="W385" i="3"/>
  <c r="W386" i="3"/>
  <c r="W387" i="3"/>
  <c r="W388" i="3"/>
  <c r="W389" i="3"/>
  <c r="W390" i="3"/>
  <c r="W391" i="3"/>
  <c r="W392" i="3"/>
  <c r="W393" i="3"/>
  <c r="W394" i="3"/>
  <c r="W395" i="3"/>
  <c r="W396" i="3"/>
  <c r="W397" i="3"/>
  <c r="W398" i="3"/>
  <c r="W399" i="3"/>
  <c r="W400" i="3"/>
  <c r="W401" i="3"/>
  <c r="W402" i="3"/>
  <c r="W403" i="3"/>
  <c r="W404" i="3"/>
  <c r="W405" i="3"/>
  <c r="W406" i="3"/>
  <c r="W407" i="3"/>
  <c r="W408" i="3"/>
  <c r="W409" i="3"/>
  <c r="W410" i="3"/>
  <c r="W411" i="3"/>
  <c r="W412" i="3"/>
  <c r="W413" i="3"/>
  <c r="W414" i="3"/>
  <c r="W415" i="3"/>
  <c r="W416" i="3"/>
  <c r="W417" i="3"/>
  <c r="W418" i="3"/>
  <c r="W419" i="3"/>
  <c r="W420" i="3"/>
  <c r="W421" i="3"/>
  <c r="W422" i="3"/>
  <c r="W423" i="3"/>
  <c r="W424" i="3"/>
  <c r="W425" i="3"/>
  <c r="W426" i="3"/>
  <c r="W427" i="3"/>
  <c r="W428" i="3"/>
  <c r="W429" i="3"/>
  <c r="W430" i="3"/>
  <c r="W431" i="3"/>
  <c r="W432" i="3"/>
  <c r="W433" i="3"/>
  <c r="W434" i="3"/>
  <c r="W435" i="3"/>
  <c r="W436" i="3"/>
  <c r="W437" i="3"/>
  <c r="W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49" i="3"/>
  <c r="T50" i="3"/>
  <c r="T51" i="3"/>
  <c r="T52" i="3"/>
  <c r="T53" i="3"/>
  <c r="T54" i="3"/>
  <c r="T55" i="3"/>
  <c r="T56" i="3"/>
  <c r="T57" i="3"/>
  <c r="T58" i="3"/>
  <c r="T59" i="3"/>
  <c r="T60" i="3"/>
  <c r="T61" i="3"/>
  <c r="T62" i="3"/>
  <c r="T63" i="3"/>
  <c r="T64" i="3"/>
  <c r="T65" i="3"/>
  <c r="T66" i="3"/>
  <c r="T67" i="3"/>
  <c r="T68" i="3"/>
  <c r="T69" i="3"/>
  <c r="T70" i="3"/>
  <c r="T71" i="3"/>
  <c r="T72" i="3"/>
  <c r="T73" i="3"/>
  <c r="T74" i="3"/>
  <c r="T75" i="3"/>
  <c r="T76" i="3"/>
  <c r="T77" i="3"/>
  <c r="T78" i="3"/>
  <c r="T79" i="3"/>
  <c r="T80" i="3"/>
  <c r="T81" i="3"/>
  <c r="T82" i="3"/>
  <c r="T83" i="3"/>
  <c r="T84" i="3"/>
  <c r="T85" i="3"/>
  <c r="T86" i="3"/>
  <c r="T87" i="3"/>
  <c r="T88" i="3"/>
  <c r="T89" i="3"/>
  <c r="T90" i="3"/>
  <c r="T91" i="3"/>
  <c r="T92" i="3"/>
  <c r="T93" i="3"/>
  <c r="T94" i="3"/>
  <c r="T95" i="3"/>
  <c r="T96" i="3"/>
  <c r="T97" i="3"/>
  <c r="T98" i="3"/>
  <c r="T99" i="3"/>
  <c r="T100" i="3"/>
  <c r="T101" i="3"/>
  <c r="T102" i="3"/>
  <c r="T103" i="3"/>
  <c r="T104" i="3"/>
  <c r="T105" i="3"/>
  <c r="T106" i="3"/>
  <c r="T107" i="3"/>
  <c r="T108" i="3"/>
  <c r="T109" i="3"/>
  <c r="T110" i="3"/>
  <c r="T111" i="3"/>
  <c r="T112" i="3"/>
  <c r="T113" i="3"/>
  <c r="T114" i="3"/>
  <c r="T115" i="3"/>
  <c r="T116" i="3"/>
  <c r="T117" i="3"/>
  <c r="T118" i="3"/>
  <c r="T119" i="3"/>
  <c r="T120" i="3"/>
  <c r="T121" i="3"/>
  <c r="T122" i="3"/>
  <c r="T123" i="3"/>
  <c r="T124" i="3"/>
  <c r="T125" i="3"/>
  <c r="T126" i="3"/>
  <c r="T127" i="3"/>
  <c r="T128" i="3"/>
  <c r="T129" i="3"/>
  <c r="T130" i="3"/>
  <c r="T131" i="3"/>
  <c r="T132" i="3"/>
  <c r="T133" i="3"/>
  <c r="T134" i="3"/>
  <c r="T135" i="3"/>
  <c r="T136" i="3"/>
  <c r="T137" i="3"/>
  <c r="T138" i="3"/>
  <c r="T139" i="3"/>
  <c r="T140" i="3"/>
  <c r="T141" i="3"/>
  <c r="T142" i="3"/>
  <c r="T143" i="3"/>
  <c r="T144" i="3"/>
  <c r="T145" i="3"/>
  <c r="T146" i="3"/>
  <c r="T147" i="3"/>
  <c r="T148" i="3"/>
  <c r="T149" i="3"/>
  <c r="T150" i="3"/>
  <c r="T151" i="3"/>
  <c r="T152" i="3"/>
  <c r="T153" i="3"/>
  <c r="T154" i="3"/>
  <c r="T155" i="3"/>
  <c r="T156" i="3"/>
  <c r="T157" i="3"/>
  <c r="T158" i="3"/>
  <c r="T159" i="3"/>
  <c r="T160" i="3"/>
  <c r="T161" i="3"/>
  <c r="T162" i="3"/>
  <c r="T163" i="3"/>
  <c r="T164" i="3"/>
  <c r="T165" i="3"/>
  <c r="T166" i="3"/>
  <c r="T167" i="3"/>
  <c r="T168" i="3"/>
  <c r="T169" i="3"/>
  <c r="T170" i="3"/>
  <c r="T171" i="3"/>
  <c r="T172" i="3"/>
  <c r="T173" i="3"/>
  <c r="T174" i="3"/>
  <c r="T175" i="3"/>
  <c r="T176" i="3"/>
  <c r="T177" i="3"/>
  <c r="T178" i="3"/>
  <c r="T179" i="3"/>
  <c r="T180" i="3"/>
  <c r="T181" i="3"/>
  <c r="T182" i="3"/>
  <c r="T183" i="3"/>
  <c r="T184" i="3"/>
  <c r="T185" i="3"/>
  <c r="T186" i="3"/>
  <c r="T187" i="3"/>
  <c r="T188" i="3"/>
  <c r="T189" i="3"/>
  <c r="T190" i="3"/>
  <c r="T191" i="3"/>
  <c r="T192" i="3"/>
  <c r="T193" i="3"/>
  <c r="T194" i="3"/>
  <c r="T195" i="3"/>
  <c r="T196" i="3"/>
  <c r="T197" i="3"/>
  <c r="T198" i="3"/>
  <c r="T199" i="3"/>
  <c r="T200" i="3"/>
  <c r="T201" i="3"/>
  <c r="T202" i="3"/>
  <c r="T203" i="3"/>
  <c r="T204" i="3"/>
  <c r="T205" i="3"/>
  <c r="T206" i="3"/>
  <c r="T207" i="3"/>
  <c r="T208" i="3"/>
  <c r="T209" i="3"/>
  <c r="T210" i="3"/>
  <c r="T211" i="3"/>
  <c r="T212" i="3"/>
  <c r="T213" i="3"/>
  <c r="T214" i="3"/>
  <c r="T215" i="3"/>
  <c r="T216" i="3"/>
  <c r="T217" i="3"/>
  <c r="T218" i="3"/>
  <c r="T219" i="3"/>
  <c r="T220" i="3"/>
  <c r="T221" i="3"/>
  <c r="T222" i="3"/>
  <c r="T223" i="3"/>
  <c r="T224" i="3"/>
  <c r="T225" i="3"/>
  <c r="T226" i="3"/>
  <c r="T227" i="3"/>
  <c r="T228" i="3"/>
  <c r="T229" i="3"/>
  <c r="T230" i="3"/>
  <c r="T231" i="3"/>
  <c r="T232" i="3"/>
  <c r="T233" i="3"/>
  <c r="T234" i="3"/>
  <c r="T235" i="3"/>
  <c r="T236" i="3"/>
  <c r="T237" i="3"/>
  <c r="T238" i="3"/>
  <c r="T239" i="3"/>
  <c r="T240" i="3"/>
  <c r="T241" i="3"/>
  <c r="T242" i="3"/>
  <c r="T243" i="3"/>
  <c r="T244" i="3"/>
  <c r="T245" i="3"/>
  <c r="T246" i="3"/>
  <c r="T247" i="3"/>
  <c r="T248" i="3"/>
  <c r="T249" i="3"/>
  <c r="T250" i="3"/>
  <c r="T251" i="3"/>
  <c r="T252" i="3"/>
  <c r="T253" i="3"/>
  <c r="T254" i="3"/>
  <c r="T255" i="3"/>
  <c r="T256" i="3"/>
  <c r="T257" i="3"/>
  <c r="T258" i="3"/>
  <c r="T259" i="3"/>
  <c r="T260" i="3"/>
  <c r="T261" i="3"/>
  <c r="T262" i="3"/>
  <c r="T263" i="3"/>
  <c r="T264" i="3"/>
  <c r="T265" i="3"/>
  <c r="T266" i="3"/>
  <c r="T267" i="3"/>
  <c r="T268" i="3"/>
  <c r="T269" i="3"/>
  <c r="T270" i="3"/>
  <c r="T271" i="3"/>
  <c r="T272" i="3"/>
  <c r="T273" i="3"/>
  <c r="T274" i="3"/>
  <c r="T275" i="3"/>
  <c r="T276" i="3"/>
  <c r="T277" i="3"/>
  <c r="T278" i="3"/>
  <c r="T279" i="3"/>
  <c r="T280" i="3"/>
  <c r="T281" i="3"/>
  <c r="T282" i="3"/>
  <c r="T283" i="3"/>
  <c r="T284" i="3"/>
  <c r="T285" i="3"/>
  <c r="T286" i="3"/>
  <c r="T287" i="3"/>
  <c r="T288" i="3"/>
  <c r="T289" i="3"/>
  <c r="T290" i="3"/>
  <c r="T291" i="3"/>
  <c r="T292" i="3"/>
  <c r="T293" i="3"/>
  <c r="T294" i="3"/>
  <c r="T295" i="3"/>
  <c r="T296" i="3"/>
  <c r="T297" i="3"/>
  <c r="T298" i="3"/>
  <c r="T299" i="3"/>
  <c r="T300" i="3"/>
  <c r="T301" i="3"/>
  <c r="T302" i="3"/>
  <c r="T303" i="3"/>
  <c r="T304" i="3"/>
  <c r="T305" i="3"/>
  <c r="T306" i="3"/>
  <c r="T307" i="3"/>
  <c r="T308" i="3"/>
  <c r="T309" i="3"/>
  <c r="T310" i="3"/>
  <c r="T311" i="3"/>
  <c r="T312" i="3"/>
  <c r="T313" i="3"/>
  <c r="T314" i="3"/>
  <c r="T315" i="3"/>
  <c r="T316" i="3"/>
  <c r="T317" i="3"/>
  <c r="T318" i="3"/>
  <c r="T319" i="3"/>
  <c r="T320" i="3"/>
  <c r="T321" i="3"/>
  <c r="T322" i="3"/>
  <c r="T323" i="3"/>
  <c r="T324" i="3"/>
  <c r="T325" i="3"/>
  <c r="T326" i="3"/>
  <c r="T327" i="3"/>
  <c r="T328" i="3"/>
  <c r="T329" i="3"/>
  <c r="T330" i="3"/>
  <c r="T331" i="3"/>
  <c r="T332" i="3"/>
  <c r="T333" i="3"/>
  <c r="T334" i="3"/>
  <c r="T335" i="3"/>
  <c r="T336" i="3"/>
  <c r="T337" i="3"/>
  <c r="T338" i="3"/>
  <c r="T339" i="3"/>
  <c r="T340" i="3"/>
  <c r="T341" i="3"/>
  <c r="T342" i="3"/>
  <c r="T343" i="3"/>
  <c r="T344" i="3"/>
  <c r="T345" i="3"/>
  <c r="T346" i="3"/>
  <c r="T347" i="3"/>
  <c r="T348" i="3"/>
  <c r="T349" i="3"/>
  <c r="T350" i="3"/>
  <c r="T351" i="3"/>
  <c r="T352" i="3"/>
  <c r="T353" i="3"/>
  <c r="T354" i="3"/>
  <c r="T355" i="3"/>
  <c r="T356" i="3"/>
  <c r="T357" i="3"/>
  <c r="T358" i="3"/>
  <c r="T359" i="3"/>
  <c r="T360" i="3"/>
  <c r="T361" i="3"/>
  <c r="T362" i="3"/>
  <c r="T363" i="3"/>
  <c r="T364" i="3"/>
  <c r="T365" i="3"/>
  <c r="T366" i="3"/>
  <c r="T367" i="3"/>
  <c r="T368" i="3"/>
  <c r="T369" i="3"/>
  <c r="T370" i="3"/>
  <c r="T371" i="3"/>
  <c r="T372" i="3"/>
  <c r="T373" i="3"/>
  <c r="T374" i="3"/>
  <c r="T375" i="3"/>
  <c r="T376" i="3"/>
  <c r="T377" i="3"/>
  <c r="T378" i="3"/>
  <c r="T379" i="3"/>
  <c r="T380" i="3"/>
  <c r="T381" i="3"/>
  <c r="T382" i="3"/>
  <c r="T383" i="3"/>
  <c r="T384" i="3"/>
  <c r="T385" i="3"/>
  <c r="T386" i="3"/>
  <c r="T387" i="3"/>
  <c r="T388" i="3"/>
  <c r="T389" i="3"/>
  <c r="T390" i="3"/>
  <c r="T391" i="3"/>
  <c r="T392" i="3"/>
  <c r="T393" i="3"/>
  <c r="T394" i="3"/>
  <c r="T395" i="3"/>
  <c r="T396" i="3"/>
  <c r="T397" i="3"/>
  <c r="T398" i="3"/>
  <c r="T399" i="3"/>
  <c r="T400" i="3"/>
  <c r="T401" i="3"/>
  <c r="T402" i="3"/>
  <c r="T403" i="3"/>
  <c r="T404" i="3"/>
  <c r="T405" i="3"/>
  <c r="T406" i="3"/>
  <c r="T407" i="3"/>
  <c r="T408" i="3"/>
  <c r="T409" i="3"/>
  <c r="T410" i="3"/>
  <c r="T411" i="3"/>
  <c r="T412" i="3"/>
  <c r="T413" i="3"/>
  <c r="T414" i="3"/>
  <c r="T415" i="3"/>
  <c r="T416" i="3"/>
  <c r="T417" i="3"/>
  <c r="T418" i="3"/>
  <c r="T419" i="3"/>
  <c r="T420" i="3"/>
  <c r="T421" i="3"/>
  <c r="T422" i="3"/>
  <c r="T423" i="3"/>
  <c r="T424" i="3"/>
  <c r="T425" i="3"/>
  <c r="T426" i="3"/>
  <c r="T427" i="3"/>
  <c r="T428" i="3"/>
  <c r="T429" i="3"/>
  <c r="T430" i="3"/>
  <c r="T431" i="3"/>
  <c r="T432" i="3"/>
  <c r="T433" i="3"/>
  <c r="T434" i="3"/>
  <c r="T435" i="3"/>
  <c r="T436" i="3"/>
  <c r="T437" i="3"/>
  <c r="T2" i="3"/>
  <c r="R17" i="3" a="1"/>
  <c r="R17" i="3" s="1"/>
  <c r="R18" i="3" a="1"/>
  <c r="R18" i="3" s="1"/>
  <c r="R19" i="3" a="1"/>
  <c r="R19" i="3" s="1"/>
  <c r="R20" i="3" a="1"/>
  <c r="R20" i="3" s="1"/>
  <c r="R21" i="3" a="1"/>
  <c r="R21" i="3" s="1"/>
  <c r="R22" i="3" a="1"/>
  <c r="R22" i="3" s="1"/>
  <c r="R23" i="3" a="1"/>
  <c r="R23" i="3" s="1"/>
  <c r="R24" i="3" a="1"/>
  <c r="R24" i="3" s="1"/>
  <c r="R25" i="3" a="1"/>
  <c r="R25" i="3" s="1"/>
  <c r="R26" i="3" a="1"/>
  <c r="R26" i="3" s="1"/>
  <c r="R27" i="3" a="1"/>
  <c r="R27" i="3" s="1"/>
  <c r="R28" i="3" a="1"/>
  <c r="R28" i="3" s="1"/>
  <c r="R29" i="3" a="1"/>
  <c r="R29" i="3" s="1"/>
  <c r="R30" i="3" a="1"/>
  <c r="R30" i="3" s="1"/>
  <c r="R31" i="3" a="1"/>
  <c r="R31" i="3" s="1"/>
  <c r="R32" i="3" a="1"/>
  <c r="R32" i="3" s="1"/>
  <c r="R33" i="3" a="1"/>
  <c r="R33" i="3" s="1"/>
  <c r="R34" i="3" a="1"/>
  <c r="R34" i="3" s="1"/>
  <c r="R35" i="3" a="1"/>
  <c r="R35" i="3" s="1"/>
  <c r="R36" i="3" a="1"/>
  <c r="R36" i="3" s="1"/>
  <c r="R37" i="3" a="1"/>
  <c r="R37" i="3" s="1"/>
  <c r="R38" i="3" a="1"/>
  <c r="R38" i="3" s="1"/>
  <c r="R39" i="3" a="1"/>
  <c r="R39" i="3"/>
  <c r="R40" i="3" a="1"/>
  <c r="R40" i="3" s="1"/>
  <c r="R41" i="3" a="1"/>
  <c r="R41" i="3" s="1"/>
  <c r="R42" i="3" a="1"/>
  <c r="R42" i="3" s="1"/>
  <c r="R43" i="3" a="1"/>
  <c r="R43" i="3" s="1"/>
  <c r="R44" i="3" a="1"/>
  <c r="R44" i="3" s="1"/>
  <c r="R45" i="3" a="1"/>
  <c r="R45" i="3" s="1"/>
  <c r="R46" i="3" a="1"/>
  <c r="R46" i="3"/>
  <c r="R47" i="3" a="1"/>
  <c r="R47" i="3" s="1"/>
  <c r="R48" i="3" a="1"/>
  <c r="R48" i="3" s="1"/>
  <c r="R49" i="3" a="1"/>
  <c r="R49" i="3" s="1"/>
  <c r="R50" i="3" a="1"/>
  <c r="R50" i="3" s="1"/>
  <c r="R51" i="3" a="1"/>
  <c r="R51" i="3" s="1"/>
  <c r="R52" i="3" a="1"/>
  <c r="R52" i="3" s="1"/>
  <c r="R53" i="3" a="1"/>
  <c r="R53" i="3" s="1"/>
  <c r="R54" i="3" a="1"/>
  <c r="R54" i="3" s="1"/>
  <c r="R55" i="3" a="1"/>
  <c r="R55" i="3" s="1"/>
  <c r="R56" i="3" a="1"/>
  <c r="R56" i="3" s="1"/>
  <c r="R57" i="3" a="1"/>
  <c r="R57" i="3" s="1"/>
  <c r="R58" i="3" a="1"/>
  <c r="R58" i="3" s="1"/>
  <c r="R59" i="3" a="1"/>
  <c r="R59" i="3" s="1"/>
  <c r="R60" i="3" a="1"/>
  <c r="R60" i="3" s="1"/>
  <c r="R61" i="3" a="1"/>
  <c r="R61" i="3" s="1"/>
  <c r="R62" i="3" a="1"/>
  <c r="R62" i="3" s="1"/>
  <c r="R63" i="3" a="1"/>
  <c r="R63" i="3" s="1"/>
  <c r="R64" i="3" a="1"/>
  <c r="R64" i="3" s="1"/>
  <c r="R65" i="3" a="1"/>
  <c r="R65" i="3" s="1"/>
  <c r="R66" i="3" a="1"/>
  <c r="R66" i="3" s="1"/>
  <c r="R67" i="3" a="1"/>
  <c r="R67" i="3" s="1"/>
  <c r="R68" i="3" a="1"/>
  <c r="R68" i="3" s="1"/>
  <c r="R69" i="3" a="1"/>
  <c r="R69" i="3" s="1"/>
  <c r="R70" i="3" a="1"/>
  <c r="R70" i="3" s="1"/>
  <c r="R71" i="3" a="1"/>
  <c r="R71" i="3" s="1"/>
  <c r="R72" i="3" a="1"/>
  <c r="R72" i="3" s="1"/>
  <c r="R73" i="3" a="1"/>
  <c r="R73" i="3" s="1"/>
  <c r="R74" i="3" a="1"/>
  <c r="R74" i="3" s="1"/>
  <c r="R75" i="3" a="1"/>
  <c r="R75" i="3" s="1"/>
  <c r="R76" i="3" a="1"/>
  <c r="R76" i="3" s="1"/>
  <c r="R77" i="3" a="1"/>
  <c r="R77" i="3" s="1"/>
  <c r="R78" i="3" a="1"/>
  <c r="R78" i="3" s="1"/>
  <c r="R79" i="3" a="1"/>
  <c r="R79" i="3" s="1"/>
  <c r="R80" i="3" a="1"/>
  <c r="R80" i="3" s="1"/>
  <c r="R81" i="3" a="1"/>
  <c r="R81" i="3" s="1"/>
  <c r="R82" i="3" a="1"/>
  <c r="R82" i="3" s="1"/>
  <c r="R83" i="3" a="1"/>
  <c r="R83" i="3" s="1"/>
  <c r="R84" i="3" a="1"/>
  <c r="R84" i="3" s="1"/>
  <c r="R85" i="3" a="1"/>
  <c r="R85" i="3" s="1"/>
  <c r="R86" i="3" a="1"/>
  <c r="R86" i="3" s="1"/>
  <c r="R87" i="3" a="1"/>
  <c r="R87" i="3" s="1"/>
  <c r="R88" i="3" a="1"/>
  <c r="R88" i="3" s="1"/>
  <c r="R89" i="3" a="1"/>
  <c r="R89" i="3" s="1"/>
  <c r="R90" i="3" a="1"/>
  <c r="R90" i="3" s="1"/>
  <c r="R91" i="3" a="1"/>
  <c r="R91" i="3" s="1"/>
  <c r="R92" i="3" a="1"/>
  <c r="R92" i="3" s="1"/>
  <c r="R93" i="3" a="1"/>
  <c r="R93" i="3" s="1"/>
  <c r="R94" i="3" a="1"/>
  <c r="R94" i="3" s="1"/>
  <c r="R95" i="3" a="1"/>
  <c r="R95" i="3" s="1"/>
  <c r="R96" i="3" a="1"/>
  <c r="R96" i="3" s="1"/>
  <c r="R97" i="3" a="1"/>
  <c r="R97" i="3" s="1"/>
  <c r="R98" i="3" a="1"/>
  <c r="R98" i="3" s="1"/>
  <c r="R99" i="3" a="1"/>
  <c r="R99" i="3" s="1"/>
  <c r="R100" i="3" a="1"/>
  <c r="R100" i="3" s="1"/>
  <c r="R101" i="3" a="1"/>
  <c r="R101" i="3" s="1"/>
  <c r="R102" i="3" a="1"/>
  <c r="R102" i="3" s="1"/>
  <c r="R103" i="3" a="1"/>
  <c r="R103" i="3" s="1"/>
  <c r="R104" i="3" a="1"/>
  <c r="R104" i="3" s="1"/>
  <c r="R105" i="3" a="1"/>
  <c r="R105" i="3" s="1"/>
  <c r="R106" i="3" a="1"/>
  <c r="R106" i="3" s="1"/>
  <c r="R107" i="3" a="1"/>
  <c r="R107" i="3" s="1"/>
  <c r="R108" i="3" a="1"/>
  <c r="R108" i="3" s="1"/>
  <c r="R109" i="3" a="1"/>
  <c r="R109" i="3" s="1"/>
  <c r="R110" i="3" a="1"/>
  <c r="R110" i="3" s="1"/>
  <c r="R111" i="3" a="1"/>
  <c r="R111" i="3" s="1"/>
  <c r="R112" i="3" a="1"/>
  <c r="R112" i="3" s="1"/>
  <c r="R113" i="3" a="1"/>
  <c r="R113" i="3" s="1"/>
  <c r="R114" i="3" a="1"/>
  <c r="R114" i="3" s="1"/>
  <c r="R115" i="3" a="1"/>
  <c r="R115" i="3" s="1"/>
  <c r="R116" i="3" a="1"/>
  <c r="R116" i="3" s="1"/>
  <c r="R117" i="3" a="1"/>
  <c r="R117" i="3" s="1"/>
  <c r="R118" i="3" a="1"/>
  <c r="R118" i="3" s="1"/>
  <c r="R119" i="3" a="1"/>
  <c r="R119" i="3" s="1"/>
  <c r="R120" i="3" a="1"/>
  <c r="R120" i="3" s="1"/>
  <c r="R121" i="3" a="1"/>
  <c r="R121" i="3" s="1"/>
  <c r="R122" i="3" a="1"/>
  <c r="R122" i="3" s="1"/>
  <c r="R123" i="3" a="1"/>
  <c r="R123" i="3" s="1"/>
  <c r="R124" i="3" a="1"/>
  <c r="R124" i="3" s="1"/>
  <c r="R125" i="3" a="1"/>
  <c r="R125" i="3" s="1"/>
  <c r="R126" i="3" a="1"/>
  <c r="R126" i="3" s="1"/>
  <c r="R127" i="3" a="1"/>
  <c r="R127" i="3" s="1"/>
  <c r="R128" i="3" a="1"/>
  <c r="R128" i="3" s="1"/>
  <c r="R129" i="3" a="1"/>
  <c r="R129" i="3" s="1"/>
  <c r="R130" i="3" a="1"/>
  <c r="R130" i="3" s="1"/>
  <c r="R131" i="3" a="1"/>
  <c r="R131" i="3" s="1"/>
  <c r="R132" i="3" a="1"/>
  <c r="R132" i="3" s="1"/>
  <c r="R133" i="3" a="1"/>
  <c r="R133" i="3" s="1"/>
  <c r="R134" i="3" a="1"/>
  <c r="R134" i="3" s="1"/>
  <c r="R135" i="3" a="1"/>
  <c r="R135" i="3" s="1"/>
  <c r="R136" i="3" a="1"/>
  <c r="R136" i="3" s="1"/>
  <c r="R137" i="3" a="1"/>
  <c r="R137" i="3" s="1"/>
  <c r="R138" i="3" a="1"/>
  <c r="R138" i="3" s="1"/>
  <c r="R139" i="3" a="1"/>
  <c r="R139" i="3" s="1"/>
  <c r="R140" i="3" a="1"/>
  <c r="R140" i="3" s="1"/>
  <c r="R141" i="3" a="1"/>
  <c r="R141" i="3" s="1"/>
  <c r="R142" i="3" a="1"/>
  <c r="R142" i="3" s="1"/>
  <c r="R143" i="3" a="1"/>
  <c r="R143" i="3" s="1"/>
  <c r="R144" i="3" a="1"/>
  <c r="R144" i="3" s="1"/>
  <c r="R145" i="3" a="1"/>
  <c r="R145" i="3" s="1"/>
  <c r="R146" i="3" a="1"/>
  <c r="R146" i="3" s="1"/>
  <c r="R147" i="3" a="1"/>
  <c r="R147" i="3" s="1"/>
  <c r="R148" i="3" a="1"/>
  <c r="R148" i="3" s="1"/>
  <c r="R149" i="3" a="1"/>
  <c r="R149" i="3" s="1"/>
  <c r="R150" i="3" a="1"/>
  <c r="R150" i="3" s="1"/>
  <c r="R151" i="3" a="1"/>
  <c r="R151" i="3" s="1"/>
  <c r="R152" i="3" a="1"/>
  <c r="R152" i="3" s="1"/>
  <c r="R153" i="3" a="1"/>
  <c r="R153" i="3" s="1"/>
  <c r="R154" i="3" a="1"/>
  <c r="R154" i="3" s="1"/>
  <c r="R155" i="3" a="1"/>
  <c r="R155" i="3" s="1"/>
  <c r="R156" i="3" a="1"/>
  <c r="R156" i="3" s="1"/>
  <c r="R157" i="3" a="1"/>
  <c r="R157" i="3" s="1"/>
  <c r="R158" i="3" a="1"/>
  <c r="R158" i="3" s="1"/>
  <c r="R159" i="3" a="1"/>
  <c r="R159" i="3" s="1"/>
  <c r="R160" i="3" a="1"/>
  <c r="R160" i="3" s="1"/>
  <c r="R161" i="3" a="1"/>
  <c r="R161" i="3" s="1"/>
  <c r="R162" i="3" a="1"/>
  <c r="R162" i="3" s="1"/>
  <c r="R163" i="3" a="1"/>
  <c r="R163" i="3" s="1"/>
  <c r="R164" i="3" a="1"/>
  <c r="R164" i="3" s="1"/>
  <c r="R165" i="3" a="1"/>
  <c r="R165" i="3" s="1"/>
  <c r="R166" i="3" a="1"/>
  <c r="R166" i="3" s="1"/>
  <c r="R167" i="3" a="1"/>
  <c r="R167" i="3" s="1"/>
  <c r="R168" i="3" a="1"/>
  <c r="R168" i="3" s="1"/>
  <c r="R169" i="3" a="1"/>
  <c r="R169" i="3" s="1"/>
  <c r="R170" i="3" a="1"/>
  <c r="R170" i="3" s="1"/>
  <c r="R171" i="3" a="1"/>
  <c r="R171" i="3" s="1"/>
  <c r="R172" i="3" a="1"/>
  <c r="R172" i="3" s="1"/>
  <c r="R173" i="3" a="1"/>
  <c r="R173" i="3" s="1"/>
  <c r="R174" i="3" a="1"/>
  <c r="R174" i="3" s="1"/>
  <c r="R175" i="3" a="1"/>
  <c r="R175" i="3" s="1"/>
  <c r="R176" i="3" a="1"/>
  <c r="R176" i="3" s="1"/>
  <c r="R177" i="3" a="1"/>
  <c r="R177" i="3" s="1"/>
  <c r="R178" i="3" a="1"/>
  <c r="R178" i="3" s="1"/>
  <c r="R179" i="3" a="1"/>
  <c r="R179" i="3" s="1"/>
  <c r="R180" i="3" a="1"/>
  <c r="R180" i="3" s="1"/>
  <c r="R181" i="3" a="1"/>
  <c r="R181" i="3" s="1"/>
  <c r="R182" i="3" a="1"/>
  <c r="R182" i="3" s="1"/>
  <c r="R183" i="3" a="1"/>
  <c r="R183" i="3" s="1"/>
  <c r="R184" i="3" a="1"/>
  <c r="R184" i="3" s="1"/>
  <c r="R185" i="3" a="1"/>
  <c r="R185" i="3" s="1"/>
  <c r="R186" i="3" a="1"/>
  <c r="R186" i="3" s="1"/>
  <c r="R187" i="3" a="1"/>
  <c r="R187" i="3" s="1"/>
  <c r="R188" i="3" a="1"/>
  <c r="R188" i="3" s="1"/>
  <c r="R189" i="3" a="1"/>
  <c r="R189" i="3" s="1"/>
  <c r="R190" i="3" a="1"/>
  <c r="R190" i="3" s="1"/>
  <c r="R191" i="3" a="1"/>
  <c r="R191" i="3" s="1"/>
  <c r="R192" i="3" a="1"/>
  <c r="R192" i="3" s="1"/>
  <c r="R193" i="3" a="1"/>
  <c r="R193" i="3" s="1"/>
  <c r="R194" i="3" a="1"/>
  <c r="R194" i="3" s="1"/>
  <c r="R195" i="3" a="1"/>
  <c r="R195" i="3" s="1"/>
  <c r="R196" i="3" a="1"/>
  <c r="R196" i="3" s="1"/>
  <c r="R197" i="3" a="1"/>
  <c r="R197" i="3" s="1"/>
  <c r="R198" i="3" a="1"/>
  <c r="R198" i="3" s="1"/>
  <c r="R199" i="3" a="1"/>
  <c r="R199" i="3" s="1"/>
  <c r="R200" i="3" a="1"/>
  <c r="R200" i="3" s="1"/>
  <c r="R201" i="3" a="1"/>
  <c r="R201" i="3" s="1"/>
  <c r="R202" i="3" a="1"/>
  <c r="R202" i="3" s="1"/>
  <c r="R203" i="3" a="1"/>
  <c r="R203" i="3" s="1"/>
  <c r="R204" i="3" a="1"/>
  <c r="R204" i="3" s="1"/>
  <c r="R205" i="3" a="1"/>
  <c r="R205" i="3" s="1"/>
  <c r="R206" i="3" a="1"/>
  <c r="R206" i="3" s="1"/>
  <c r="R207" i="3" a="1"/>
  <c r="R207" i="3" s="1"/>
  <c r="R208" i="3" a="1"/>
  <c r="R208" i="3" s="1"/>
  <c r="R209" i="3" a="1"/>
  <c r="R209" i="3" s="1"/>
  <c r="R210" i="3" a="1"/>
  <c r="R210" i="3" s="1"/>
  <c r="R211" i="3" a="1"/>
  <c r="R211" i="3" s="1"/>
  <c r="R212" i="3" a="1"/>
  <c r="R212" i="3" s="1"/>
  <c r="R213" i="3" a="1"/>
  <c r="R213" i="3" s="1"/>
  <c r="R214" i="3" a="1"/>
  <c r="R214" i="3" s="1"/>
  <c r="R215" i="3" a="1"/>
  <c r="R215" i="3" s="1"/>
  <c r="R216" i="3" a="1"/>
  <c r="R216" i="3" s="1"/>
  <c r="R217" i="3" a="1"/>
  <c r="R217" i="3" s="1"/>
  <c r="R218" i="3" a="1"/>
  <c r="R218" i="3" s="1"/>
  <c r="R219" i="3" a="1"/>
  <c r="R219" i="3" s="1"/>
  <c r="R220" i="3" a="1"/>
  <c r="R220" i="3" s="1"/>
  <c r="R221" i="3" a="1"/>
  <c r="R221" i="3" s="1"/>
  <c r="R222" i="3" a="1"/>
  <c r="R222" i="3" s="1"/>
  <c r="R223" i="3" a="1"/>
  <c r="R223" i="3" s="1"/>
  <c r="R224" i="3" a="1"/>
  <c r="R224" i="3" s="1"/>
  <c r="R225" i="3" a="1"/>
  <c r="R225" i="3" s="1"/>
  <c r="R226" i="3" a="1"/>
  <c r="R226" i="3" s="1"/>
  <c r="R227" i="3" a="1"/>
  <c r="R227" i="3" s="1"/>
  <c r="R228" i="3" a="1"/>
  <c r="R228" i="3" s="1"/>
  <c r="R229" i="3" a="1"/>
  <c r="R229" i="3" s="1"/>
  <c r="R230" i="3" a="1"/>
  <c r="R230" i="3" s="1"/>
  <c r="R231" i="3" a="1"/>
  <c r="R231" i="3" s="1"/>
  <c r="R232" i="3" a="1"/>
  <c r="R232" i="3" s="1"/>
  <c r="R233" i="3" a="1"/>
  <c r="R233" i="3" s="1"/>
  <c r="R234" i="3" a="1"/>
  <c r="R234" i="3" s="1"/>
  <c r="R235" i="3" a="1"/>
  <c r="R235" i="3" s="1"/>
  <c r="R236" i="3" a="1"/>
  <c r="R236" i="3" s="1"/>
  <c r="R237" i="3" a="1"/>
  <c r="R237" i="3" s="1"/>
  <c r="R238" i="3" a="1"/>
  <c r="R238" i="3" s="1"/>
  <c r="R239" i="3" a="1"/>
  <c r="R239" i="3" s="1"/>
  <c r="R240" i="3" a="1"/>
  <c r="R240" i="3" s="1"/>
  <c r="R241" i="3" a="1"/>
  <c r="R241" i="3" s="1"/>
  <c r="R242" i="3" a="1"/>
  <c r="R242" i="3" s="1"/>
  <c r="R243" i="3" a="1"/>
  <c r="R243" i="3" s="1"/>
  <c r="R244" i="3" a="1"/>
  <c r="R244" i="3" s="1"/>
  <c r="R245" i="3" a="1"/>
  <c r="R245" i="3" s="1"/>
  <c r="R246" i="3" a="1"/>
  <c r="R246" i="3" s="1"/>
  <c r="R247" i="3" a="1"/>
  <c r="R247" i="3" s="1"/>
  <c r="R248" i="3" a="1"/>
  <c r="R248" i="3" s="1"/>
  <c r="R249" i="3" a="1"/>
  <c r="R249" i="3" s="1"/>
  <c r="R250" i="3" a="1"/>
  <c r="R250" i="3" s="1"/>
  <c r="R251" i="3" a="1"/>
  <c r="R251" i="3" s="1"/>
  <c r="R252" i="3" a="1"/>
  <c r="R252" i="3" s="1"/>
  <c r="R253" i="3" a="1"/>
  <c r="R253" i="3" s="1"/>
  <c r="R254" i="3" a="1"/>
  <c r="R254" i="3" s="1"/>
  <c r="R255" i="3" a="1"/>
  <c r="R255" i="3" s="1"/>
  <c r="R256" i="3" a="1"/>
  <c r="R256" i="3" s="1"/>
  <c r="R257" i="3" a="1"/>
  <c r="R257" i="3" s="1"/>
  <c r="R258" i="3" a="1"/>
  <c r="R258" i="3" s="1"/>
  <c r="R259" i="3" a="1"/>
  <c r="R259" i="3" s="1"/>
  <c r="R260" i="3" a="1"/>
  <c r="R260" i="3" s="1"/>
  <c r="R261" i="3" a="1"/>
  <c r="R261" i="3" s="1"/>
  <c r="R262" i="3" a="1"/>
  <c r="R262" i="3" s="1"/>
  <c r="R263" i="3" a="1"/>
  <c r="R263" i="3" s="1"/>
  <c r="R264" i="3" a="1"/>
  <c r="R264" i="3" s="1"/>
  <c r="R265" i="3" a="1"/>
  <c r="R265" i="3" s="1"/>
  <c r="R266" i="3" a="1"/>
  <c r="R266" i="3" s="1"/>
  <c r="R267" i="3" a="1"/>
  <c r="R267" i="3" s="1"/>
  <c r="R268" i="3" a="1"/>
  <c r="R268" i="3" s="1"/>
  <c r="R269" i="3" a="1"/>
  <c r="R269" i="3" s="1"/>
  <c r="R270" i="3" a="1"/>
  <c r="R270" i="3" s="1"/>
  <c r="R271" i="3" a="1"/>
  <c r="R271" i="3" s="1"/>
  <c r="R272" i="3" a="1"/>
  <c r="R272" i="3" s="1"/>
  <c r="R273" i="3" a="1"/>
  <c r="R273" i="3" s="1"/>
  <c r="R274" i="3" a="1"/>
  <c r="R274" i="3" s="1"/>
  <c r="R275" i="3" a="1"/>
  <c r="R275" i="3" s="1"/>
  <c r="R276" i="3" a="1"/>
  <c r="R276" i="3" s="1"/>
  <c r="R277" i="3" a="1"/>
  <c r="R277" i="3" s="1"/>
  <c r="R278" i="3" a="1"/>
  <c r="R278" i="3" s="1"/>
  <c r="R279" i="3" a="1"/>
  <c r="R279" i="3" s="1"/>
  <c r="R280" i="3" a="1"/>
  <c r="R280" i="3" s="1"/>
  <c r="R281" i="3" a="1"/>
  <c r="R281" i="3" s="1"/>
  <c r="R282" i="3" a="1"/>
  <c r="R282" i="3" s="1"/>
  <c r="R283" i="3" a="1"/>
  <c r="R283" i="3" s="1"/>
  <c r="R284" i="3" a="1"/>
  <c r="R284" i="3" s="1"/>
  <c r="R285" i="3" a="1"/>
  <c r="R285" i="3" s="1"/>
  <c r="R286" i="3" a="1"/>
  <c r="R286" i="3" s="1"/>
  <c r="R287" i="3" a="1"/>
  <c r="R287" i="3" s="1"/>
  <c r="R288" i="3" a="1"/>
  <c r="R288" i="3" s="1"/>
  <c r="R289" i="3" a="1"/>
  <c r="R289" i="3" s="1"/>
  <c r="R290" i="3" a="1"/>
  <c r="R290" i="3" s="1"/>
  <c r="R291" i="3" a="1"/>
  <c r="R291" i="3" s="1"/>
  <c r="R292" i="3" a="1"/>
  <c r="R292" i="3" s="1"/>
  <c r="R293" i="3" a="1"/>
  <c r="R293" i="3" s="1"/>
  <c r="R294" i="3" a="1"/>
  <c r="R294" i="3" s="1"/>
  <c r="R295" i="3" a="1"/>
  <c r="R295" i="3" s="1"/>
  <c r="R296" i="3" a="1"/>
  <c r="R296" i="3" s="1"/>
  <c r="R297" i="3" a="1"/>
  <c r="R297" i="3" s="1"/>
  <c r="R298" i="3" a="1"/>
  <c r="R298" i="3" s="1"/>
  <c r="R299" i="3" a="1"/>
  <c r="R299" i="3" s="1"/>
  <c r="R300" i="3" a="1"/>
  <c r="R300" i="3" s="1"/>
  <c r="R301" i="3" a="1"/>
  <c r="R301" i="3" s="1"/>
  <c r="R302" i="3" a="1"/>
  <c r="R302" i="3" s="1"/>
  <c r="R303" i="3" a="1"/>
  <c r="R303" i="3" s="1"/>
  <c r="R304" i="3" a="1"/>
  <c r="R304" i="3" s="1"/>
  <c r="R305" i="3" a="1"/>
  <c r="R305" i="3" s="1"/>
  <c r="R306" i="3" a="1"/>
  <c r="R306" i="3" s="1"/>
  <c r="R307" i="3" a="1"/>
  <c r="R307" i="3" s="1"/>
  <c r="R308" i="3" a="1"/>
  <c r="R308" i="3" s="1"/>
  <c r="R309" i="3" a="1"/>
  <c r="R309" i="3" s="1"/>
  <c r="R310" i="3" a="1"/>
  <c r="R310" i="3" s="1"/>
  <c r="R311" i="3" a="1"/>
  <c r="R311" i="3" s="1"/>
  <c r="R312" i="3" a="1"/>
  <c r="R312" i="3" s="1"/>
  <c r="R313" i="3" a="1"/>
  <c r="R313" i="3" s="1"/>
  <c r="R314" i="3" a="1"/>
  <c r="R314" i="3" s="1"/>
  <c r="R315" i="3" a="1"/>
  <c r="R315" i="3" s="1"/>
  <c r="R316" i="3" a="1"/>
  <c r="R316" i="3" s="1"/>
  <c r="R317" i="3" a="1"/>
  <c r="R317" i="3" s="1"/>
  <c r="R318" i="3" a="1"/>
  <c r="R318" i="3" s="1"/>
  <c r="R319" i="3" a="1"/>
  <c r="R319" i="3" s="1"/>
  <c r="R320" i="3" a="1"/>
  <c r="R320" i="3" s="1"/>
  <c r="R321" i="3" a="1"/>
  <c r="R321" i="3" s="1"/>
  <c r="R322" i="3" a="1"/>
  <c r="R322" i="3" s="1"/>
  <c r="R323" i="3" a="1"/>
  <c r="R323" i="3" s="1"/>
  <c r="R324" i="3" a="1"/>
  <c r="R324" i="3" s="1"/>
  <c r="R325" i="3" a="1"/>
  <c r="R325" i="3" s="1"/>
  <c r="R326" i="3" a="1"/>
  <c r="R326" i="3" s="1"/>
  <c r="R327" i="3" a="1"/>
  <c r="R327" i="3" s="1"/>
  <c r="R328" i="3" a="1"/>
  <c r="R328" i="3" s="1"/>
  <c r="R329" i="3" a="1"/>
  <c r="R329" i="3" s="1"/>
  <c r="R330" i="3" a="1"/>
  <c r="R330" i="3" s="1"/>
  <c r="R331" i="3" a="1"/>
  <c r="R331" i="3" s="1"/>
  <c r="R332" i="3" a="1"/>
  <c r="R332" i="3" s="1"/>
  <c r="R333" i="3" a="1"/>
  <c r="R333" i="3" s="1"/>
  <c r="R334" i="3" a="1"/>
  <c r="R334" i="3" s="1"/>
  <c r="R335" i="3" a="1"/>
  <c r="R335" i="3" s="1"/>
  <c r="R336" i="3" a="1"/>
  <c r="R336" i="3" s="1"/>
  <c r="R337" i="3" a="1"/>
  <c r="R337" i="3" s="1"/>
  <c r="R338" i="3" a="1"/>
  <c r="R338" i="3" s="1"/>
  <c r="R339" i="3" a="1"/>
  <c r="R339" i="3" s="1"/>
  <c r="R340" i="3" a="1"/>
  <c r="R340" i="3" s="1"/>
  <c r="R341" i="3" a="1"/>
  <c r="R341" i="3" s="1"/>
  <c r="R342" i="3" a="1"/>
  <c r="R342" i="3" s="1"/>
  <c r="R343" i="3" a="1"/>
  <c r="R343" i="3" s="1"/>
  <c r="R344" i="3" a="1"/>
  <c r="R344" i="3" s="1"/>
  <c r="R345" i="3" a="1"/>
  <c r="R345" i="3" s="1"/>
  <c r="R346" i="3" a="1"/>
  <c r="R346" i="3" s="1"/>
  <c r="R347" i="3" a="1"/>
  <c r="R347" i="3" s="1"/>
  <c r="R348" i="3" a="1"/>
  <c r="R348" i="3" s="1"/>
  <c r="R349" i="3" a="1"/>
  <c r="R349" i="3" s="1"/>
  <c r="R350" i="3" a="1"/>
  <c r="R350" i="3" s="1"/>
  <c r="R351" i="3" a="1"/>
  <c r="R351" i="3" s="1"/>
  <c r="R352" i="3" a="1"/>
  <c r="R352" i="3" s="1"/>
  <c r="R353" i="3" a="1"/>
  <c r="R353" i="3" s="1"/>
  <c r="R354" i="3" a="1"/>
  <c r="R354" i="3" s="1"/>
  <c r="R355" i="3" a="1"/>
  <c r="R355" i="3" s="1"/>
  <c r="R356" i="3" a="1"/>
  <c r="R356" i="3" s="1"/>
  <c r="R357" i="3" a="1"/>
  <c r="R357" i="3" s="1"/>
  <c r="R358" i="3" a="1"/>
  <c r="R358" i="3" s="1"/>
  <c r="R359" i="3" a="1"/>
  <c r="R359" i="3" s="1"/>
  <c r="R360" i="3" a="1"/>
  <c r="R360" i="3" s="1"/>
  <c r="R361" i="3" a="1"/>
  <c r="R361" i="3" s="1"/>
  <c r="R362" i="3" a="1"/>
  <c r="R362" i="3" s="1"/>
  <c r="R363" i="3" a="1"/>
  <c r="R363" i="3" s="1"/>
  <c r="R364" i="3" a="1"/>
  <c r="R364" i="3" s="1"/>
  <c r="R365" i="3" a="1"/>
  <c r="R365" i="3" s="1"/>
  <c r="R366" i="3" a="1"/>
  <c r="R366" i="3" s="1"/>
  <c r="R367" i="3" a="1"/>
  <c r="R367" i="3" s="1"/>
  <c r="R368" i="3" a="1"/>
  <c r="R368" i="3" s="1"/>
  <c r="R369" i="3" a="1"/>
  <c r="R369" i="3" s="1"/>
  <c r="R370" i="3" a="1"/>
  <c r="R370" i="3" s="1"/>
  <c r="R371" i="3" a="1"/>
  <c r="R371" i="3" s="1"/>
  <c r="R372" i="3" a="1"/>
  <c r="R372" i="3" s="1"/>
  <c r="R373" i="3" a="1"/>
  <c r="R373" i="3" s="1"/>
  <c r="R374" i="3" a="1"/>
  <c r="R374" i="3" s="1"/>
  <c r="R375" i="3" a="1"/>
  <c r="R375" i="3" s="1"/>
  <c r="R376" i="3" a="1"/>
  <c r="R376" i="3" s="1"/>
  <c r="R377" i="3" a="1"/>
  <c r="R377" i="3" s="1"/>
  <c r="R378" i="3" a="1"/>
  <c r="R378" i="3" s="1"/>
  <c r="R379" i="3" a="1"/>
  <c r="R379" i="3" s="1"/>
  <c r="R380" i="3" a="1"/>
  <c r="R380" i="3" s="1"/>
  <c r="R381" i="3" a="1"/>
  <c r="R381" i="3" s="1"/>
  <c r="R382" i="3" a="1"/>
  <c r="R382" i="3" s="1"/>
  <c r="R383" i="3" a="1"/>
  <c r="R383" i="3" s="1"/>
  <c r="R384" i="3" a="1"/>
  <c r="R384" i="3" s="1"/>
  <c r="R385" i="3" a="1"/>
  <c r="R385" i="3" s="1"/>
  <c r="R386" i="3" a="1"/>
  <c r="R386" i="3" s="1"/>
  <c r="R387" i="3" a="1"/>
  <c r="R387" i="3" s="1"/>
  <c r="R388" i="3" a="1"/>
  <c r="R388" i="3" s="1"/>
  <c r="R389" i="3" a="1"/>
  <c r="R389" i="3" s="1"/>
  <c r="R390" i="3" a="1"/>
  <c r="R390" i="3" s="1"/>
  <c r="R391" i="3" a="1"/>
  <c r="R391" i="3" s="1"/>
  <c r="R392" i="3" a="1"/>
  <c r="R392" i="3" s="1"/>
  <c r="R393" i="3" a="1"/>
  <c r="R393" i="3" s="1"/>
  <c r="R394" i="3" a="1"/>
  <c r="R394" i="3" s="1"/>
  <c r="R395" i="3" a="1"/>
  <c r="R395" i="3" s="1"/>
  <c r="R396" i="3" a="1"/>
  <c r="R396" i="3" s="1"/>
  <c r="R397" i="3" a="1"/>
  <c r="R397" i="3" s="1"/>
  <c r="R398" i="3" a="1"/>
  <c r="R398" i="3" s="1"/>
  <c r="R399" i="3" a="1"/>
  <c r="R399" i="3" s="1"/>
  <c r="R400" i="3" a="1"/>
  <c r="R400" i="3" s="1"/>
  <c r="R401" i="3" a="1"/>
  <c r="R401" i="3" s="1"/>
  <c r="R402" i="3" a="1"/>
  <c r="R402" i="3" s="1"/>
  <c r="R403" i="3" a="1"/>
  <c r="R403" i="3" s="1"/>
  <c r="R404" i="3" a="1"/>
  <c r="R404" i="3" s="1"/>
  <c r="R405" i="3" a="1"/>
  <c r="R405" i="3" s="1"/>
  <c r="R406" i="3" a="1"/>
  <c r="R406" i="3" s="1"/>
  <c r="R407" i="3" a="1"/>
  <c r="R407" i="3" s="1"/>
  <c r="R408" i="3" a="1"/>
  <c r="R408" i="3" s="1"/>
  <c r="R409" i="3" a="1"/>
  <c r="R409" i="3" s="1"/>
  <c r="R410" i="3" a="1"/>
  <c r="R410" i="3" s="1"/>
  <c r="R411" i="3" a="1"/>
  <c r="R411" i="3" s="1"/>
  <c r="R412" i="3" a="1"/>
  <c r="R412" i="3" s="1"/>
  <c r="R413" i="3" a="1"/>
  <c r="R413" i="3" s="1"/>
  <c r="R414" i="3" a="1"/>
  <c r="R414" i="3" s="1"/>
  <c r="R415" i="3" a="1"/>
  <c r="R415" i="3" s="1"/>
  <c r="R416" i="3" a="1"/>
  <c r="R416" i="3" s="1"/>
  <c r="R417" i="3" a="1"/>
  <c r="R417" i="3" s="1"/>
  <c r="R418" i="3" a="1"/>
  <c r="R418" i="3" s="1"/>
  <c r="R419" i="3" a="1"/>
  <c r="R419" i="3" s="1"/>
  <c r="R420" i="3" a="1"/>
  <c r="R420" i="3" s="1"/>
  <c r="R421" i="3" a="1"/>
  <c r="R421" i="3" s="1"/>
  <c r="R422" i="3" a="1"/>
  <c r="R422" i="3" s="1"/>
  <c r="R423" i="3" a="1"/>
  <c r="R423" i="3" s="1"/>
  <c r="R424" i="3" a="1"/>
  <c r="R424" i="3" s="1"/>
  <c r="R425" i="3" a="1"/>
  <c r="R425" i="3" s="1"/>
  <c r="R426" i="3" a="1"/>
  <c r="R426" i="3" s="1"/>
  <c r="R427" i="3" a="1"/>
  <c r="R427" i="3" s="1"/>
  <c r="R428" i="3" a="1"/>
  <c r="R428" i="3" s="1"/>
  <c r="R429" i="3" a="1"/>
  <c r="R429" i="3" s="1"/>
  <c r="R430" i="3" a="1"/>
  <c r="R430" i="3" s="1"/>
  <c r="R431" i="3" a="1"/>
  <c r="R431" i="3" s="1"/>
  <c r="R432" i="3" a="1"/>
  <c r="R432" i="3" s="1"/>
  <c r="R433" i="3" a="1"/>
  <c r="R433" i="3" s="1"/>
  <c r="R434" i="3" a="1"/>
  <c r="R434" i="3" s="1"/>
  <c r="R435" i="3" a="1"/>
  <c r="R435" i="3" s="1"/>
  <c r="R436" i="3" a="1"/>
  <c r="R436" i="3" s="1"/>
  <c r="R437" i="3" a="1"/>
  <c r="R437" i="3" s="1"/>
  <c r="R3" i="3" a="1"/>
  <c r="R3" i="3" s="1"/>
  <c r="R4" i="3" a="1"/>
  <c r="R4" i="3" s="1"/>
  <c r="R5" i="3" a="1"/>
  <c r="R5" i="3" s="1"/>
  <c r="R6" i="3" a="1"/>
  <c r="R6" i="3" s="1"/>
  <c r="R7" i="3" a="1"/>
  <c r="R7" i="3" s="1"/>
  <c r="R8" i="3" a="1"/>
  <c r="R8" i="3" s="1"/>
  <c r="R9" i="3" a="1"/>
  <c r="R9" i="3" s="1"/>
  <c r="R10" i="3" a="1"/>
  <c r="R10" i="3" s="1"/>
  <c r="R11" i="3" a="1"/>
  <c r="R11" i="3" s="1"/>
  <c r="R12" i="3" a="1"/>
  <c r="R12" i="3" s="1"/>
  <c r="R13" i="3" a="1"/>
  <c r="R13" i="3" s="1"/>
  <c r="R14" i="3" a="1"/>
  <c r="R14" i="3" s="1"/>
  <c r="R15" i="3" a="1"/>
  <c r="R15" i="3" s="1"/>
  <c r="R16" i="3" a="1"/>
  <c r="R16" i="3" s="1"/>
  <c r="R2" i="3" a="1"/>
  <c r="R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<sst xmlns="http://schemas.openxmlformats.org/spreadsheetml/2006/main" count="23517" uniqueCount="1925">
  <si>
    <t>Title</t>
  </si>
  <si>
    <t>Name of BCI</t>
  </si>
  <si>
    <t>Form-factor</t>
  </si>
  <si>
    <t>Category of BCI</t>
  </si>
  <si>
    <t>Date</t>
  </si>
  <si>
    <t>Type of Media (tentative)</t>
  </si>
  <si>
    <t>Utopia/Dystopia - tech-wise</t>
  </si>
  <si>
    <t>Level of invasiveness</t>
  </si>
  <si>
    <t>reality factor</t>
  </si>
  <si>
    <t>neurafictionality</t>
  </si>
  <si>
    <t>neuroptimism</t>
  </si>
  <si>
    <t>BCI forecast</t>
  </si>
  <si>
    <t>Description</t>
  </si>
  <si>
    <t>Keywords</t>
  </si>
  <si>
    <t>Author/Directed by</t>
  </si>
  <si>
    <t>Distributed by</t>
  </si>
  <si>
    <t>Production Company</t>
  </si>
  <si>
    <t>Near Future</t>
  </si>
  <si>
    <t>Year</t>
  </si>
  <si>
    <t>Utopia/Dystopia in the media</t>
  </si>
  <si>
    <t>years since publication</t>
  </si>
  <si>
    <t>prediction</t>
  </si>
  <si>
    <t>Push</t>
  </si>
  <si>
    <t>intenrla power</t>
  </si>
  <si>
    <t>brain washing, control of the user, manipulation, robot/object control</t>
  </si>
  <si>
    <t>Movie</t>
  </si>
  <si>
    <t>dystopia, utopia</t>
  </si>
  <si>
    <t>Non-invasive</t>
  </si>
  <si>
    <t xml:space="preserve">Memories manipulation, object control </t>
  </si>
  <si>
    <t>brainwash, manipulation, military</t>
  </si>
  <si>
    <t>Paul McGuigan</t>
  </si>
  <si>
    <t>Summit Entertainment</t>
  </si>
  <si>
    <t>Icon Productions</t>
  </si>
  <si>
    <t>Den-noh Coil</t>
  </si>
  <si>
    <t>glasses</t>
  </si>
  <si>
    <t>XR, communication, reality</t>
  </si>
  <si>
    <t>Anime</t>
  </si>
  <si>
    <t>Using brain activity to interact with the virtual world — a function hidden inside the hardware of AR visors and eyeglasses.</t>
  </si>
  <si>
    <t>XR</t>
  </si>
  <si>
    <t>Masaru Yasukawa, Mitsuo Iso</t>
  </si>
  <si>
    <t>NHK-E</t>
  </si>
  <si>
    <t>Madhouse</t>
  </si>
  <si>
    <t>Come True</t>
  </si>
  <si>
    <t>helmet</t>
  </si>
  <si>
    <t>dreams, recording brain activity</t>
  </si>
  <si>
    <t>Monitoring subjects’ dreams using a brain scanning device that converts brainwaves into images.</t>
  </si>
  <si>
    <t>sleep</t>
  </si>
  <si>
    <t>Anthony Scott Burns</t>
  </si>
  <si>
    <t>IFC Midnight</t>
  </si>
  <si>
    <t>Angel Entertainment, Copperheart Entertainment</t>
  </si>
  <si>
    <t>Aruvu Rezuru: Kikaijikake no Yōseitachi</t>
  </si>
  <si>
    <t>tank with water</t>
  </si>
  <si>
    <t>consciousness transfer</t>
  </si>
  <si>
    <t>Anime, Novel, manga</t>
  </si>
  <si>
    <t>The human nervous system can be seamlessly integrated into external networks thanks to nanomachines
. People leave their bodies behind in water tanks while traversing through cyberspace. However, a crisis known as "Early Rapture" occurs where the system becomes overloaded, resulting in thousands of consciousnesses being lost in the network.</t>
  </si>
  <si>
    <t>consciousness</t>
  </si>
  <si>
    <t>Yū Yamaguchi</t>
  </si>
  <si>
    <t>BOX-AiR</t>
  </si>
  <si>
    <t>The Daedalus Encounter</t>
  </si>
  <si>
    <t>brain</t>
  </si>
  <si>
    <t>manipulation, robot/object control</t>
  </si>
  <si>
    <t>game</t>
  </si>
  <si>
    <t>Hero’s brain
 grafted in a life support
 system on their spaceship after he was critically injured. It can interact with the world through a small remote-controlled flying probe, which is launched from the ship. In this new form, the hero possesses the limited ability to interact with his environment, his only way to communicate being through a yes/no interface and by emitting light pulses.</t>
  </si>
  <si>
    <t>communication</t>
  </si>
  <si>
    <t>Mark Giambruno, Scott Ewers</t>
  </si>
  <si>
    <t>Lifelike Productions (3DO), Mechadeus (WINDOWS)</t>
  </si>
  <si>
    <t>Orion’s Arm</t>
  </si>
  <si>
    <t>Direct Neural Interfaces</t>
  </si>
  <si>
    <t>N/A</t>
  </si>
  <si>
    <t>utopia</t>
  </si>
  <si>
    <t>Direct Neural Interfaces (DNIs) are used for operating almost any system within OA.</t>
  </si>
  <si>
    <t>interfacing</t>
  </si>
  <si>
    <t>Alan Kazlev</t>
  </si>
  <si>
    <t>Orion's Arm Universe Project Inc.</t>
  </si>
  <si>
    <t>Rifts</t>
  </si>
  <si>
    <t>implant</t>
  </si>
  <si>
    <t>physical enhancement</t>
  </si>
  <si>
    <t>Novel, game</t>
  </si>
  <si>
    <t>dystopia</t>
  </si>
  <si>
    <t>Invasive</t>
  </si>
  <si>
    <t>Microchips installed into one’s brain to force higher performance and psychic abilities at the expense of sanity. People who use microchips are called Crazies.</t>
  </si>
  <si>
    <t>enhancement</t>
  </si>
  <si>
    <t>Kevin Siembieda</t>
  </si>
  <si>
    <t>Megaversal</t>
  </si>
  <si>
    <t>Serial Experiments Lain</t>
  </si>
  <si>
    <t>XR, consciousness transfer, control of the user, manipulation, reading thoughts, reality, telepathy</t>
  </si>
  <si>
    <t>Consciousness upload, erasing memories, communication</t>
  </si>
  <si>
    <t>Ryūtarō Nakamura</t>
  </si>
  <si>
    <t>Pioneer LDC, Tokyo TV</t>
  </si>
  <si>
    <t>Pioneer LDC</t>
  </si>
  <si>
    <t>Skysurfer Strike Force</t>
  </si>
  <si>
    <t>knowledge upload</t>
  </si>
  <si>
    <t>Attaching computer brain to one’s brain for increased intelligence.</t>
  </si>
  <si>
    <t>enhancement, knowledge</t>
  </si>
  <si>
    <t>Katsumi Minokuchi</t>
  </si>
  <si>
    <t>Bohbot Entertainment</t>
  </si>
  <si>
    <t>Ashi Productions, Ruby-Spears Enterprises</t>
  </si>
  <si>
    <t>Transhuman Space</t>
  </si>
  <si>
    <t>Brainpeeling</t>
  </si>
  <si>
    <t>software</t>
  </si>
  <si>
    <t>brain transfer</t>
  </si>
  <si>
    <t>People can "upload
" by recording the simulation
 of their brains on computer disks
. The emulated individual then becomes a ghost, an infomorph
 very easily confused with "sapient artificial intelligence
". However, this technology has several problems as the solely available "brainpeeling"
 technique is fatal to the original biological lifeform being simulated, has a significant failure rate and the philosophical questions regarding personal identity
remain equivocal. Any infomorph, regardless of its origin, can be plugged into a "cybershell" (robotic or cybernetic
 body), or a biological body, or "bioshell". Or, the individual can illegally make multiple "xoxes", or copies of themselves, and scatter them throughout the system, exponentially increasing
 the odds that at least one of them will live for centuries more, if not forever.</t>
  </si>
  <si>
    <t>upload</t>
  </si>
  <si>
    <t>David L. Pulver</t>
  </si>
  <si>
    <t>Steve Jackson Games</t>
  </si>
  <si>
    <t>Serenity</t>
  </si>
  <si>
    <t>manipulation, telepathy</t>
  </si>
  <si>
    <t>Telepathic abilities as subliminal messaging to attack other people.</t>
  </si>
  <si>
    <t>manipulation, military</t>
  </si>
  <si>
    <t>Joss Whedon</t>
  </si>
  <si>
    <t>Universal Pictures</t>
  </si>
  <si>
    <t>Barry Mendel Productions, Universal Pictures</t>
  </si>
  <si>
    <t>Ringworld</t>
  </si>
  <si>
    <t>Tasp</t>
  </si>
  <si>
    <t>implant, tool</t>
  </si>
  <si>
    <t>emotions</t>
  </si>
  <si>
    <t>Novel</t>
  </si>
  <si>
    <t>Invasive, Non-invasive</t>
  </si>
  <si>
    <t>The tasp, a device that remotely stimulates the pleasure center of the brain; it temporarily incapacitates its target and is extremely psychologically addictive. If the subject cannot, for whatever reason, get access to the device, intense depression can result, often to the point of madness or suicide. To use a tasp on someone from hiding, relieving them of their anger or depression, is called "making their day".</t>
  </si>
  <si>
    <t>addiction, pleasure</t>
  </si>
  <si>
    <t>Larry Niven</t>
  </si>
  <si>
    <t>Mindkiller</t>
  </si>
  <si>
    <t>Wireheading</t>
  </si>
  <si>
    <t>Wireheading is the act of directly triggering the brain's reward center
 by electrical stimulation of an inserted wire, for the purpose of 'short-circuiting' the brain's normal reward process and artificially inducing pleasure. Permanent wireheading is the constant use of which overrides desires for food and drink, used for suicide.</t>
  </si>
  <si>
    <t>pleasure</t>
  </si>
  <si>
    <t>Spider Robinson</t>
  </si>
  <si>
    <t>Donovan’s Brain</t>
  </si>
  <si>
    <t>consciousness transfer, control of the user, manipulation, telepathy</t>
  </si>
  <si>
    <t>Keep the brain alive in an electrified saline solution. After writing messages and exhibiting the personal traits of the person who the brain belonged to - the researcher believes that consciousness still survives.</t>
  </si>
  <si>
    <t>Felix E. Feist</t>
  </si>
  <si>
    <t>United Artists</t>
  </si>
  <si>
    <t>Dowling Productions</t>
  </si>
  <si>
    <t>Captain Future</t>
  </si>
  <si>
    <t>linking, physical enhancement, robot/object control</t>
  </si>
  <si>
    <t>A brain in a vat that controls a robotic vehicle and non-human arms</t>
  </si>
  <si>
    <t>robotic control</t>
  </si>
  <si>
    <t>Edmond Hamilton</t>
  </si>
  <si>
    <t>Le Prince Bonaficio</t>
  </si>
  <si>
    <t>resting</t>
  </si>
  <si>
    <t>July 5, 1860</t>
  </si>
  <si>
    <t>Scooping out brains with spoons and putting them in jars to promote ‘rest’.</t>
  </si>
  <si>
    <t>wellbeing</t>
  </si>
  <si>
    <t>Louis Ulbach</t>
  </si>
  <si>
    <t>The Whisperer in the Darkness</t>
  </si>
  <si>
    <t>Taking a human’s brain and putting in a cylinder where it can live indefinitely</t>
  </si>
  <si>
    <t>H.P. Lovecraft</t>
  </si>
  <si>
    <t>The Metal Giants</t>
  </si>
  <si>
    <t>brain transfer, control of the user</t>
  </si>
  <si>
    <t>An artificial brain that completely mimicked a biological brain with all of its complex patterns of electrical activity that made it conscious. Furthermore, a concept of an artificial eye is also introduced, a machine with an artificial retina that could transmit electrical pulses to this brain and allow it to see.</t>
  </si>
  <si>
    <t>brain transfer, manipulation</t>
  </si>
  <si>
    <t>Frankenstein</t>
  </si>
  <si>
    <t>July 5, 1818</t>
  </si>
  <si>
    <t>Movie, Novel</t>
  </si>
  <si>
    <t>Using a disembodied brain to control another body by wiring it to the body</t>
  </si>
  <si>
    <t>Mary Shelley</t>
  </si>
  <si>
    <t>Star Trek: Strange New Worlds</t>
  </si>
  <si>
    <t>Neural Dampener</t>
  </si>
  <si>
    <t>brain washing</t>
  </si>
  <si>
    <t>TV Series</t>
  </si>
  <si>
    <t>A neural dampener
 or neural dampening device
 was a device worn on the head ,designed to reduce electrical
 activity in the brain.</t>
  </si>
  <si>
    <t>brainwash</t>
  </si>
  <si>
    <t>Eugene Roddenberry, Jenny Lumet, Trevor Roth</t>
  </si>
  <si>
    <t>Paramount+</t>
  </si>
  <si>
    <t>CBS Studios, H M R X Productions, Roddenberry Entertainment, Secret Hideout, Weed Road Pictures</t>
  </si>
  <si>
    <t>paste, stone</t>
  </si>
  <si>
    <t xml:space="preserve">Reversing katric transfer by applying ground Nivallan sea urchin (aquatic animal) paste to the foreheads
of two hosts who swiped bodies. The paste is chosen for its match to the natural electromagnetism
 of Vulcan skin. Then cortical stimulation is applied through a series of crystals placed in the paste, matching the original brain patterns of the host bodies.
</t>
  </si>
  <si>
    <t>consciousness, mind-sharing</t>
  </si>
  <si>
    <t>Halo Alpha</t>
  </si>
  <si>
    <t>Neural Interface</t>
  </si>
  <si>
    <t>knowledge upload, physical enhancement, tracking</t>
  </si>
  <si>
    <t>BOOK, TV Series, game</t>
  </si>
  <si>
    <t>The standard neural interface has basic functions. It acts as a "friend or foe" indicator, so that radar signatures will pick up the owner's signature and identify it as friendly. This way, the wearer appears as a "yellow" blip on the motion tracker of another soldier's HUD and friendly fire is less likely. It also shows the targeting reticle of the gun chosen. They work only within a limited range, again because its primary purpose is to avoid friendly fire.
The neural interface is implanted at the base of the skull and cannot be removed without killing its owner or through sophisticated surgery. The standard interface is implanted in all UNSC military personnel upon activation, but it can be replaced with a more specialized neural lace should the need arise.
Ship commanders receive command neural interfaces, while the SPARTAN-IIs have received the more specialized Spartan Neural Interface.</t>
  </si>
  <si>
    <t>access, military, network</t>
  </si>
  <si>
    <t>Bungie, Joseph Staten</t>
  </si>
  <si>
    <t>XBox</t>
  </si>
  <si>
    <t>Microsoft Game Studios</t>
  </si>
  <si>
    <t>Spartan Neural Interface</t>
  </si>
  <si>
    <t>knowledge upload, linking, physical enhancement</t>
  </si>
  <si>
    <t>The Spartan Neural Interface is an upgrade of the standard Neural Interface that is used by the UNSC SPARTAN-II supersoldiers. The Spartan Neural Interface was implanted in the Spartans upon the reception of their MJOLNIR Mark V armor.
It is assumed that, like the Neural Interface from which it is derived, it may not be removed without advanced surgery or killing the host. In addition to the standard functions of a Neural Interface, the Spartan Neural Interface is unique in that it is designed to allow an AI to directly interface with the Spartan's brain. Therefore, the AI is said to reside both inside the armor and inside the wearer's mind. Essentially, it is in both places at once. The interface allows the AI access to most of the suit's internal systems, though the Spartan has override control. The AI is capable of significantly improving the data transfer rate between the motor cortex of the Spartan and the MJOLNIR's processing unit, further improving the Spartan's already lightning-quick reaction time.
The AI Data Crystal Chip is inserted into a socket near the base of the Spartan's skull in the Mjolnir Armor.</t>
  </si>
  <si>
    <t>Cognitive Impression Modeling</t>
  </si>
  <si>
    <t>hologram</t>
  </si>
  <si>
    <t>AGI creation</t>
  </si>
  <si>
    <t>Cognitive Impression Modeling is a technique used by human
scientists to create Smart artificial intelligences by scanning a human brain, referred to as a donor brain.
As the brain is destroyed in the process, CIM will only be used on the recently deceased or on a flash clone of a living human.</t>
  </si>
  <si>
    <t>AI, consciousness</t>
  </si>
  <si>
    <t>Halo</t>
  </si>
  <si>
    <t>Neural Substrate Acquisition</t>
  </si>
  <si>
    <t>brain liquid</t>
  </si>
  <si>
    <t>Neural Substrate Acquisition is a technique used by 
scientists to create Smart artificial intelligences by extracting a liquid from a human brain, referred to as a donor brain.
As the brain is destroyed in the process, it will only be used on the recently deceased or on a flash clone of a living human.</t>
  </si>
  <si>
    <t>Kyle Killen, Steven Kane, Steven Spielberg</t>
  </si>
  <si>
    <t>Paramount Global Distribution Group</t>
  </si>
  <si>
    <t>343 Industries, Amblin Television, Chapter Eleven, One Big Picture, Showtime Networks</t>
  </si>
  <si>
    <t>chair, stand-alone electrodes</t>
  </si>
  <si>
    <t>XR, projection</t>
  </si>
  <si>
    <t>Astral projection technology, which places the wearer in the room, visible only to one another, as they both lie on a chair.</t>
  </si>
  <si>
    <t>telepresence</t>
  </si>
  <si>
    <t>stand-alone electrodes</t>
  </si>
  <si>
    <t>health monitoring, recording brain activity</t>
  </si>
  <si>
    <t>Electrodes placed on t he temples and/or neck to monitor vitals including brain activity.</t>
  </si>
  <si>
    <t>healthcare</t>
  </si>
  <si>
    <t>brain liquid, implant</t>
  </si>
  <si>
    <t>AGI creation, control of the user, knowledge upload, linking, manipulation, physical enhancement</t>
  </si>
  <si>
    <t>A surgery of implanting Neural Substrate in a living brain of a soldier to create Smart artificial intelligences (AI) which reside within him. The AI can shut down the soldier’s brain.</t>
  </si>
  <si>
    <t>AI, consciousness, military</t>
  </si>
  <si>
    <t>Command Neural Interface</t>
  </si>
  <si>
    <t>knowledge upload, linking, storage</t>
  </si>
  <si>
    <t>Command Neural Interface or CNI implants are implanted in the brain of every UNSC ship commander. In addition to the duties of a standard Neural Interface, they also have several purposes specific to a ship commander.
Once installed, they cannot be removed without killing the host or doing permanent damage to the host's brain without sophisticated surgery that is designed for this purpose. Their main use is the storage of data codes, NAV data, and also for receiving telemetry from outside sources. AIs can access the lace with the owner's consent and retrieve data for use. The owner of the lace can also receive data about the ship they command, sent directly to their retinas courtesy of the shipboard AI.</t>
  </si>
  <si>
    <t>Dr. Brain</t>
  </si>
  <si>
    <t>Brain Sync</t>
  </si>
  <si>
    <t>linking, memory</t>
  </si>
  <si>
    <t>TV Series, webtoon</t>
  </si>
  <si>
    <t>Hacking into the brains of the deceased in order to go through their memories to solve their murders</t>
  </si>
  <si>
    <t>memories</t>
  </si>
  <si>
    <t>Hongjacga, Kim Jee-woon, Kim Jin A, Koh YoungJae</t>
  </si>
  <si>
    <t>Apple Inc.</t>
  </si>
  <si>
    <t>Bound Entertainment, Dark Circle Pictures, Kakao Entertainment, StudioPlex</t>
  </si>
  <si>
    <t>Tales of the Unusual</t>
  </si>
  <si>
    <t>Marriage Simulation System</t>
  </si>
  <si>
    <t>reality</t>
  </si>
  <si>
    <t>Virtual reality simulation machine that projects prediction of the marriage between two people into their brain. It is watched as a movie. The creators of the machine warn the couples that the final ‘rendering’, ‘movie’ - is not final version of the events as it can change based on one’s feelings and actions.</t>
  </si>
  <si>
    <t>VR</t>
  </si>
  <si>
    <t>Hisao Ogura, Mamoru Hoshi, Masayuki Ochiai, Masayuki Suzuki</t>
  </si>
  <si>
    <t>Toho</t>
  </si>
  <si>
    <t>Fuji Television, Pony Canyon, Toho (Japan)</t>
  </si>
  <si>
    <t>America Dad, Who Smarted</t>
  </si>
  <si>
    <t>deep brain stimulation, implant</t>
  </si>
  <si>
    <t>sitcom</t>
  </si>
  <si>
    <t>A procedure to increase intelligence levels. The effect can be voided by smoking weed.</t>
  </si>
  <si>
    <t>Joe Chandler, Matt Weitzman, Mike Barker, Nic Wegener, Seth MacFarlane, Zachary Rosenblatt</t>
  </si>
  <si>
    <t>20th Television</t>
  </si>
  <si>
    <t>20th Television, 20th Television Animation, Fuzzy Door Productions, Underdog Productions</t>
  </si>
  <si>
    <t>Guardians</t>
  </si>
  <si>
    <t>exoskeleton, generating electricity, robot/object control</t>
  </si>
  <si>
    <t>Repair of a damaged body into a cyborg with a brain implant which gives the power to generate electricity and control machines.</t>
  </si>
  <si>
    <t>military, violence</t>
  </si>
  <si>
    <t>Andrei Gavrilov, Sarik Andreasyan</t>
  </si>
  <si>
    <t>Turbo Films</t>
  </si>
  <si>
    <t>Argunov Studio, Enjoy Movies, Renovatio</t>
  </si>
  <si>
    <t>InControl</t>
  </si>
  <si>
    <t>control of the user, manipulation</t>
  </si>
  <si>
    <t>Device that allows to take control of others’ bodies, and experience the world through someone else</t>
  </si>
  <si>
    <t>manipulation</t>
  </si>
  <si>
    <t>Kurtis David Harder</t>
  </si>
  <si>
    <t>Digital Interference Productions, Umbrella Collective Films</t>
  </si>
  <si>
    <t>Futurama, Fun on a Bun</t>
  </si>
  <si>
    <t>tool</t>
  </si>
  <si>
    <t>memory</t>
  </si>
  <si>
    <t>machine looking like hair color processor used to delete one’s explicit memories about someone</t>
  </si>
  <si>
    <t>Dan Vebber, Stephen Sandoval</t>
  </si>
  <si>
    <t>20th Television, The Curiosity Company</t>
  </si>
  <si>
    <t>Solar Opposites</t>
  </si>
  <si>
    <t>Memory Zapper</t>
  </si>
  <si>
    <t>gun</t>
  </si>
  <si>
    <t>Tool to erase memories</t>
  </si>
  <si>
    <t>Anthony Chun, J. Michael Mendel, Josh Bycel, Justin Roiland, Mike McMahan, Sydney Ryan</t>
  </si>
  <si>
    <t>Disney Platform Distribution</t>
  </si>
  <si>
    <t>20th Television, 20th Television Animation, Important Science, Justin Roiland's Solo Vanity Card Productions!</t>
  </si>
  <si>
    <t xml:space="preserve">Chaos Walking </t>
  </si>
  <si>
    <t>Noise</t>
  </si>
  <si>
    <t>virus</t>
  </si>
  <si>
    <t>reading thoughts</t>
  </si>
  <si>
    <t>Noise, a virus which causes everyone to see and hear each other's thoughts</t>
  </si>
  <si>
    <t>telepathy</t>
  </si>
  <si>
    <t>Doug Liman, Patrick Ness</t>
  </si>
  <si>
    <t>Lionsgate</t>
  </si>
  <si>
    <t>3 Arts Entertainment, Allison Shearmur Productions, Hercules Film Fund-Bron Creative, Quadrant Pictures, TIK Films</t>
  </si>
  <si>
    <t>Game of Tones, Futurama</t>
  </si>
  <si>
    <t>Thoughtspike</t>
  </si>
  <si>
    <t>communication, reading thoughts</t>
  </si>
  <si>
    <t>Semi-invasive</t>
  </si>
  <si>
    <t>Thoughtspikes appear to be disposable devices that allow the user to communicate without speaking. Thoughtspikes are pointed on one end, and grow into a larger, trumpet-like shape at the other end. To use, you put the pointy end into your forehead, and it speaks your thoughts through the other end (though it has only been seen translating thoughts into English, it may be able to translate thoughts into any language).</t>
  </si>
  <si>
    <t>Edmund Fong, Michael Rowe</t>
  </si>
  <si>
    <t>Doom Patrol</t>
  </si>
  <si>
    <t>Mento-Helmet</t>
  </si>
  <si>
    <t>reading thoughts, telepathy</t>
  </si>
  <si>
    <t>comics</t>
  </si>
  <si>
    <t xml:space="preserve">A helmet that amplifies one’s own latent psychic powers. While wearing the helmet, Mento has the powers of telepathy, psychokinesis, intangibility, and limited mind control. The helmet has the negative side effect of increasing Mento 's paranoia and dementia. </t>
  </si>
  <si>
    <t>Arnold Drake, Bob Haney, Bruno Premiani</t>
  </si>
  <si>
    <t>The Matrix Resurrections</t>
  </si>
  <si>
    <t>implant, tank with water</t>
  </si>
  <si>
    <t>XR, consciousness transfer, reality</t>
  </si>
  <si>
    <t>transfer of the mind of a person from Matrix to real world without use of a pill, another human brain is needed for this procedure</t>
  </si>
  <si>
    <t>Grant Hill, James McTeigue, Lana Wachowski</t>
  </si>
  <si>
    <t>Warner Bros. Pictures</t>
  </si>
  <si>
    <t>Venus Castina Productions, Village Roadshow Pictures, Warner Bros. Pictures</t>
  </si>
  <si>
    <t>Spiderman: No Way Home</t>
  </si>
  <si>
    <t>Electro</t>
  </si>
  <si>
    <t>robot/object control, telepathy</t>
  </si>
  <si>
    <t>Electro made Spider-Man beg by stimulating the bioelectric currents in his brain, and was able to defeat Nate Grey
 by manipulating said currents in Nate's brain to turn his own psionic powers against him. Electro can override any electrically powered device and manipulate it according to his mental commands.</t>
  </si>
  <si>
    <t>Amy Pascal, Kevin Feige</t>
  </si>
  <si>
    <t>Sony Pictures Releasing</t>
  </si>
  <si>
    <t>Columbia Pictures, Marvel Studios, Pascal Pictures</t>
  </si>
  <si>
    <t>Futurama</t>
  </si>
  <si>
    <t>"Legion of Mad Fellows", a secret society of tinfoil hat-wearing telepaths</t>
  </si>
  <si>
    <t>Claudia Katz, Lee Supercinski</t>
  </si>
  <si>
    <t>20th Century Fox</t>
  </si>
  <si>
    <t>Rough Draft Studios, The Curiosity Company</t>
  </si>
  <si>
    <t>The Beyond</t>
  </si>
  <si>
    <t>Human 2.0</t>
  </si>
  <si>
    <t>exoskeleton</t>
  </si>
  <si>
    <t>Human 2.0 was designed to fuse human brains with synthetic bodies to create more robust soldiers.</t>
  </si>
  <si>
    <t>consciousness, military</t>
  </si>
  <si>
    <t>Hasraf Dulull</t>
  </si>
  <si>
    <t>Gravitas Ventures</t>
  </si>
  <si>
    <t>Æon Flux</t>
  </si>
  <si>
    <t>drug</t>
  </si>
  <si>
    <t>Movie, TV Series</t>
  </si>
  <si>
    <t xml:space="preserve">drug-pill used for telepathic connection </t>
  </si>
  <si>
    <t>David Gale, Gale Anne Hurd, Gary Lucchesi, Greg Goodman, Peter Chung</t>
  </si>
  <si>
    <t>Paramount Pictures</t>
  </si>
  <si>
    <t>Lakeshore Entertainment, MTV Films, Valhalla Motion Pictures</t>
  </si>
  <si>
    <t>The 5th Wave</t>
  </si>
  <si>
    <t>recording brain activity</t>
  </si>
  <si>
    <t xml:space="preserve">scanner used to detect if the person is infected with the alien </t>
  </si>
  <si>
    <t>distance interfacing</t>
  </si>
  <si>
    <t>Graham King, Lynn Harris, Matthew Plouffe, Tobey Maguire</t>
  </si>
  <si>
    <t>Columbia Pictures, GK Films, LStar Capital, Living Films, Material Pictures</t>
  </si>
  <si>
    <t>measuring engagement of the audience while they watch TV show</t>
  </si>
  <si>
    <t>emotions, engagement</t>
  </si>
  <si>
    <t>David X. Cohen, Ken Keeler, Matt Groening</t>
  </si>
  <si>
    <t>20th Century Fox Television, Rough Draft Studios, The Curiosity Company</t>
  </si>
  <si>
    <t xml:space="preserve">Foundation </t>
  </si>
  <si>
    <t>linking</t>
  </si>
  <si>
    <t>The navigator's brain had to be hardwired into the ship via an implant and could direct a jump with a wish.</t>
  </si>
  <si>
    <t>piloting</t>
  </si>
  <si>
    <t>Dana Goldberg, David Ellison, David S. Goyer</t>
  </si>
  <si>
    <t>Phantom Four, Skydance Television</t>
  </si>
  <si>
    <t>American Dad</t>
  </si>
  <si>
    <t>Memory Neutralizer</t>
  </si>
  <si>
    <t>non-contact</t>
  </si>
  <si>
    <t xml:space="preserve">It has the ability to wipe the mind of anybody who sees the flash via isolating and editing certain electronic impulses related to memory. </t>
  </si>
  <si>
    <t>Matt Weitzman, Seth MacFarlane</t>
  </si>
  <si>
    <t>Disney-ABC, TBS</t>
  </si>
  <si>
    <t>20th Television, Fuzzy Door Productions, Underdog Productions</t>
  </si>
  <si>
    <t>Non-invasive, non-contact</t>
  </si>
  <si>
    <t xml:space="preserve">Machine that scans your brain to detect a perfect type of weed for your personality </t>
  </si>
  <si>
    <t>The mind-swap program of CIA: consciousness transfer tool used a lot on animals to make them cute and make them spy for the government</t>
  </si>
  <si>
    <t>Matt Weitzman, Mike Barker, Seth MacFarlane</t>
  </si>
  <si>
    <t>Disney-ABC, Fox</t>
  </si>
  <si>
    <t>Warehouse 13</t>
  </si>
  <si>
    <t>Neural Assessor</t>
  </si>
  <si>
    <t>Monitors a person's brainwaves and tracks the degree to which a person's brain capacity (in the case of the episode, Mrs Frederic's) is affected by an external artifact or psychic connection.</t>
  </si>
  <si>
    <t>David Simkins, Drew Z. Greenberg, Jack Kenny</t>
  </si>
  <si>
    <t>NBCUniversal Television Distribution</t>
  </si>
  <si>
    <t>Universal Cable Productions</t>
  </si>
  <si>
    <t>H.G. Wells' Time Machine</t>
  </si>
  <si>
    <t>helmet, tool</t>
  </si>
  <si>
    <t>the time machine is a "temporal consciousness transfer engine". It has a rather psychometric effect, allowing the user to inhabit the body of someone in the past, specifically for 22 hours and 19 minutes. H.G. Wells' Time Machine is not, as in her novel, a physical transport device carrying the user(s) back (or forwards) in time, rather it is based on Gestalt psychology principles, and employs the "web" of the collective unconscious to allow the user to target and inhabit a known individual at a specific time in the past. The maximum duration of the trip through time is 22 hours and 19 minutes; as soon as this time is over the user(s) return to their own bodies in their own time period. However, if the time machine is damaged while in use the user(s) consciousnesses will be lost forever as soon as time runs out.</t>
  </si>
  <si>
    <t>Max Wertheimer's Zoetrope</t>
  </si>
  <si>
    <t>Zoetrope</t>
  </si>
  <si>
    <t>A Zoetrope that once belonged to Max Wertheimer which possesses mind transferring capabilities. The Zoetrope creates a moving image of a couple dancing. When the Zoetrope spins clockwise, the mind of a person viewing the moving picture imprints into the Zoetrope. A second person can then view the imprint by touching the Zoetrope, or reverse the process by spinning it counter-clockwise. If the Zoetrope is physically attached to an adequate vessel, it will dump the user's mind into it instead of just imprinting. Hugo Miller used the zoetrope when he built the "AI" for Warehouse 13. He hooked the zoetrope up to the computer system and attempted to imprint himself on the computer. He only partially succeeded, in that the left half of his brain made the transfer, leaving only the right in his body. The Warehouse agents reversed the process, reintegrating the physical Hugo with the virtual Hugo. Real-world connections
Max Wertheimer is considered one of the founders of modern psychology. Apocryphally, it's told that Wertheimer made his first studies using a motion picture toy called a zoetrope.</t>
  </si>
  <si>
    <t>Pearl of Wisdom</t>
  </si>
  <si>
    <t>pearl</t>
  </si>
  <si>
    <t>control of the user, manipulation, reading thoughts</t>
  </si>
  <si>
    <t>The user places the Pearl in the ear of an intended victim, where it attaches to the inner ear. The process induces terrible nightmares in the victim, and once attached, allows the person who placed the Pearl to control the thoughts and actions of the victim. The Pearl can only be removed by bringing the victim to the point of death, whereupon the Pearl detaches itself from the victim's brain and rolls out of the ear canal. The Pearl can be manipulated by a large, unnamed Amber Orb to explore the memories of the person with the Pearl in their ear.</t>
  </si>
  <si>
    <t>brainwash, manipulation</t>
  </si>
  <si>
    <t>Warehouse 13, Pilot</t>
  </si>
  <si>
    <t>Lucrezia Borgia's comb</t>
  </si>
  <si>
    <t>hair tool</t>
  </si>
  <si>
    <t>control of the user</t>
  </si>
  <si>
    <t>Lucrezia Borgia's Comb was created by an unidentified Renaissance alchemist. It transmits the mindset of Lucrezia Borgia via the crystals and ionized metal of the comb and grants the user mind controlling abilities, though at the price of great personal jealousy and anger. The comb also uses a phonetic trigger written in Italian: Se li uomini sapessino le cagioni della paura mia, capir potrebbero il mio dolor (which translates to: if people knew the reasons for my fear, they'd be able to understand my pain). This comb comes with a book-shaped jewellery box, within which the phonetic trigger can be found. Whoever the comb takes control of, it makes that person have a deep yearning to be loved, just like Lucrezia had. However, the wearer will do anything to obtain love, and usually begins a bloody reign of terror and destruction. The comb also has mind control powers; when the user reads the trigger aloud, the comb releases a bright light that alters the brain chemistry of anybody that sees it and essentially brainwashes them. The indicator that a person is brainwashed is that they keep repeating the trigger. The wearer will have a hole in their heart that will be filled after everybody everywhere is in love with them or is dead. If the comb is neutralized, light seems to shoot out of its victims and return to it and all the comb's victims have no idea what they did or what happened.</t>
  </si>
  <si>
    <t>Warehouse 13, Implosion</t>
  </si>
  <si>
    <t>Ice Flower</t>
  </si>
  <si>
    <t>firework</t>
  </si>
  <si>
    <t>Ice Flower: A 14th century Chinese firework that when it explodes, it releases a sustaining pattern of light that mesmerizes those who see it and triggers a feedback loop in the optic nerve which results in people not remembering anything during the approximate 10 minutes in which it lasts.</t>
  </si>
  <si>
    <t>manipulation, memories</t>
  </si>
  <si>
    <t>Warehouse 13, Resonance</t>
  </si>
  <si>
    <t>Euphoria Record</t>
  </si>
  <si>
    <t>audio recording</t>
  </si>
  <si>
    <t>control of the user, emotions</t>
  </si>
  <si>
    <t>Euphoria Record - a vinyl record, recorded by composer Eric Marsden. The tonality of the music, combined with the proper resonance, causes intense feelings of joy and euphoria in the listener, so extreme that they are briefly incapacitated. The effects can be blocked with headphones or earplugs.</t>
  </si>
  <si>
    <t>emotions, pleasure</t>
  </si>
  <si>
    <t>headphones</t>
  </si>
  <si>
    <t>Recording memories of the user to reconstruct them in a hologramdeck for training purposes</t>
  </si>
  <si>
    <t>Mike Barker, Seth MacFarlane</t>
  </si>
  <si>
    <t>Fuzzy Door Productions, Underdog Productions</t>
  </si>
  <si>
    <t>Black Mirror</t>
  </si>
  <si>
    <t>Infinity</t>
  </si>
  <si>
    <t>XR, consciousness transfer</t>
  </si>
  <si>
    <t>Infinity is a virtual reality simulation game similar to what’s seen in other “Black Mirror” episodes like “Playtest” and “San Junipero.” Users access the game through neural devices that take their consciousness straight into the game. They then feel like they are living in the virtual world while their physical bodies are shut down and unresponsive. Unlike other versions of the tech in “Black Mirror,” though, there doesn’t seem to be the need for a physical implant into the brain for Infinity to work.
Another aspect of Infinity is that it seems possible for a consciousness to get trapped in the game world, and for issues with the interface to actually damage the brain of or kill a user.</t>
  </si>
  <si>
    <t>XR, consciousness, gaming</t>
  </si>
  <si>
    <t>Charlie Brooker</t>
  </si>
  <si>
    <t>Netflix</t>
  </si>
  <si>
    <t>House of Tomorrow</t>
  </si>
  <si>
    <t>MASS</t>
  </si>
  <si>
    <t>XR, emotions, manipulation</t>
  </si>
  <si>
    <t>MASS is a neural implant that affects soldiers’ perception when they’re on the battlefield. Like the Mushroom game implant, MASS is an augmented reality device that adds information to the user’s perception. In the episode, though, it can also alter the user’s senses and perception. The MASS gives the soldier information about their surroundings as they fight on the battlefield and allows them to communicate with each other, but it’s also used to change what they see and experience to make them more effective.
In “Men Against Fire,” the MASS implant is used to alter soldiers’ perceptions so they see enemy humans as snarling monsters. The creatures are referred to as “roaches” in the episode, but they’re actually people who are victims of a genocidal campaign to “keep the human bloodline pure.” The MASS also suppresses the user’s sense of smell in the episode in order to make them less responsive to the smells of death they encounter. The approach is meant to make soldiers more effective and less likely to feel pangs of conscience when they fight the enemy.</t>
  </si>
  <si>
    <t>XR, military, simulations</t>
  </si>
  <si>
    <t>Rick and Morty</t>
  </si>
  <si>
    <t>Series 9000 Brainalyzer</t>
  </si>
  <si>
    <t>energy beam, helmet, tool</t>
  </si>
  <si>
    <t>XR, control of the user, termination</t>
  </si>
  <si>
    <t>The Series 9000 Brainalyzer is the device used by Cornvelious Daniel, in The Rickshank Rickdemption, and the Galactic Federation in an attempt to obtain formula for interdimensional travel from Rick's brain. A session of its use will cause the subject's brain to be liquefied, which kills the subject and it also apparently shuts off when the subject's brain is liquified. A modified version of this instrument is used by Rick to switch between the bodies of various characters in his attempt to destroy the Citadel of Ricks and Galactic Federation.
In addition to its tendency to liquify the brains of its subjects in the event of a prolonged session, the Series 9000 appears to have technical limitations on what its 'actors' can do. While the actors in at least most Brainalyzer simulations will follow even the most ridiculous and impossible demands made by the subject (evidenced by Rick's lack of surprise when instructing the simulated Jerry to fold himself), the Series 9000's actors can be distinctly identified by their inability to fold themselves more than six times.</t>
  </si>
  <si>
    <t>XR, assasination, consciousness, manipulation, memories, mind-sharing</t>
  </si>
  <si>
    <t>Dan Harmon, Justin Roiland</t>
  </si>
  <si>
    <t>Warner Bros. Television</t>
  </si>
  <si>
    <t>Varies by season</t>
  </si>
  <si>
    <t>brain scrambling device</t>
  </si>
  <si>
    <t>brain washing, manipulation</t>
  </si>
  <si>
    <t>brainwashing/behaviour changing device</t>
  </si>
  <si>
    <t>Seth MacFarlane</t>
  </si>
  <si>
    <t>20th Television, Underdog Productions</t>
  </si>
  <si>
    <t>Dystopia</t>
  </si>
  <si>
    <t>robot upgrading station</t>
  </si>
  <si>
    <t>chair, helmet</t>
  </si>
  <si>
    <t>brainwashing tool for robots - upgrading tool</t>
  </si>
  <si>
    <t>Rough Draft Studios</t>
  </si>
  <si>
    <t>Dystopia, Utopia</t>
  </si>
  <si>
    <t>Suicide Squad</t>
  </si>
  <si>
    <t>Thinking Cap</t>
  </si>
  <si>
    <t>stimulation</t>
  </si>
  <si>
    <t>Movie, comics</t>
  </si>
  <si>
    <t>The electrodes drilled into his skull, also serve the important purpose of Thinker being able to utilize his brain to its maximum potential, enabling him to really embody his name.</t>
  </si>
  <si>
    <t>James Gunn</t>
  </si>
  <si>
    <t>Atlas Entertainment, DC Films</t>
  </si>
  <si>
    <t>Starro</t>
  </si>
  <si>
    <t>lifeform</t>
  </si>
  <si>
    <t>Mind Control: Starro can, besides control individual targets via his parasites, mentally influence a sizable crowd of ordinary humans with relative ease. 
Remote Mental Influence: Even without a Starro parasite directly controlling a host, The larger Starro can influence minds on a more indirect level by reaching out to the dreaming within the resting subconscious mind. Able to appropriate induced sleep within a host to ensnare them within its own wakeless fantasy allowing it to probe and assimilate the minds of countless potential vessels that it can then seed with a smaller Starro organism later on. The victim/host will have nausea, headaches, fatigue, dizziness, migraines, heavy drowsiness, or blackouts while awake from Starro's telepathically effects.</t>
  </si>
  <si>
    <t>group mind, parasites</t>
  </si>
  <si>
    <t>All-Flash #12</t>
  </si>
  <si>
    <t>Movie, TV Series, comics</t>
  </si>
  <si>
    <t>Gardner Fox</t>
  </si>
  <si>
    <t>Valerian and the City of a Thousand Planets</t>
  </si>
  <si>
    <t>energy beam</t>
  </si>
  <si>
    <t>The Pearls can send out their soul or essence in the form of a wave to find a host if necessary</t>
  </si>
  <si>
    <t>Luc Besson</t>
  </si>
  <si>
    <t>EuropaCorp Distribution</t>
  </si>
  <si>
    <t>EuropaCorp, TF1 Films Productions</t>
  </si>
  <si>
    <t>Utopia</t>
  </si>
  <si>
    <t>bullet, helmet</t>
  </si>
  <si>
    <t>weapon that takes control of another creature's body and allows it to be piloted by a remote control operator.</t>
  </si>
  <si>
    <t>distance interfacing, military</t>
  </si>
  <si>
    <t>helmet, hologram</t>
  </si>
  <si>
    <t>dreams, linking, memory, reading thoughts</t>
  </si>
  <si>
    <t>Valerian's ship has a mind-scanning device that can read his thoughts, analyse his brainwaves and recreate images from his dreams.</t>
  </si>
  <si>
    <t>Cortex Jellyfish</t>
  </si>
  <si>
    <t>memory, tracking</t>
  </si>
  <si>
    <t>Cortex Jellyfishes inhabit the submerged areas on the south side of the Alpha space station such as the Galana Sea. They are often found attached to the blowholes of giant aquatic creatures called Bromosaurs where they feed off of the pure water that exits the blowhole. Due to living on the Bromosaurs' blowhole all year round, the Cortex Jellyfish become hypersensitive and one would have to be extremely delicate when dealing with them. Despite essentially acting as the wildlife of Alpha, the Cortex Jellyfishes are somewhat psychic and when a sapient being puts the Jellyfish on their head down to their shoulders and thinks of someone or something, the Cortex Jellyfish would show the current location of said person or object through a kind of osmosis. However, whoever chooses to use the Jellyfishes psychic abilities must take no longer than a minute to do so to prevent the Jellyfish from feeding on their memories.</t>
  </si>
  <si>
    <t>memories, tracking</t>
  </si>
  <si>
    <t>Glamopod</t>
  </si>
  <si>
    <t>Glamopods possess psychic abilities to some extent. By making physical contact with another being, they can access their memories, which enables the Glamopod to assume the appearance and voice of someone they've never seen personally, but which is familiar to the person they're in contact with.</t>
  </si>
  <si>
    <t>Meet the Robinsons</t>
  </si>
  <si>
    <t>Memory Scanner</t>
  </si>
  <si>
    <t>The Memory Scanner is a machine created by Lewis to find his mother. Lewis entered it into Joyce Williams Elementary School science fair. Bowler Hat Guy (under the control of DOR-15) stole it and passed it off as his own. First, a date is typed into a keypad. Then, the user's helmet scans the brain for the corresponding memory, and displays it on the screen. The image is shown as though the viewer is watching through the user's eyes and listening through the user's ears.
It also appears to be able to record a memory for later viewing, as shown when Lewis watched DOR-15's takeover of the world until Lewis returns to the present, warning Goob about DOR-15's true intentions and telling DOR-15 that he will never invented her, restoring the future.</t>
  </si>
  <si>
    <t>Stephen Anderson</t>
  </si>
  <si>
    <t>Buena Vista Pictures Distribution</t>
  </si>
  <si>
    <t>Walt Disney Animations, Walt Disney Pictures</t>
  </si>
  <si>
    <t>X-Men</t>
  </si>
  <si>
    <t>cerebral defense</t>
  </si>
  <si>
    <t>Movie, comics, game</t>
  </si>
  <si>
    <t>Telepathic Resistance/Immunity: The helmet protects its wearer from all but the strongest or most unexpected of telepathic attacks. This is achieved due to technology wired into the helmet itself. In the Ultimate Universe, Magneto's helmet protects him against psionic attacks. Quicksilver later copied the blueprints to mass produce it and sell it at the height of anti-Mutant hysteria after the Ultimatum event. A father was wearing a copy so he could murder his telepathic daughter in her sleep without either her or Jean Grey being alerted. Magneto may be able to create his signature helmet by manipulating any metal into the shape, this can be assumed, as despite the helmet being destroyed or taken from his possession, Magneto always has another.</t>
  </si>
  <si>
    <t>Jack Kirby, Stan Lee</t>
  </si>
  <si>
    <t>20th Century Fox, Marvel Studios</t>
  </si>
  <si>
    <t>Memory Shift Gun</t>
  </si>
  <si>
    <t>memory, reality</t>
  </si>
  <si>
    <t>comics, game, sitcom</t>
  </si>
  <si>
    <t>A gun that transports the user to the memories of their choosing - the bullets are the memories themselves. The bullets are derived from Memory Eraser Gun.</t>
  </si>
  <si>
    <t>Meta-Cognition Scanner</t>
  </si>
  <si>
    <t>tracking</t>
  </si>
  <si>
    <t>scanner to track one's consciousness</t>
  </si>
  <si>
    <t xml:space="preserve">AI created an implant to fully control the human user </t>
  </si>
  <si>
    <t>IQ Enhancing Helmet</t>
  </si>
  <si>
    <t>animal control, communication</t>
  </si>
  <si>
    <t>The helmet was initially was supposed to mind-control the dogs, but its AI made them extremely intelligent instead. Once it was placed on the dog, it eventually became smart enough to figure out a lot more things about how the humans have been treating him and modifies the helmet to let him communicate with them. He becomes a harsh and cruel dog who soon learns of the humans' mistreatment of the canine race and uses his upgraded intelligence to raise a dog army to take over the world.</t>
  </si>
  <si>
    <t>animal-BCI, communication</t>
  </si>
  <si>
    <t>earpiece</t>
  </si>
  <si>
    <t>XR, dreams, reality</t>
  </si>
  <si>
    <t>in-ear device for inception experience: initiate dream sharing and lucid dreaming.</t>
  </si>
  <si>
    <t>XR, sleep, unconsciousness</t>
  </si>
  <si>
    <t>consciousness transfer, reading thoughts, reality</t>
  </si>
  <si>
    <t>converting user to a thought in order to inject it into the consciousness of the other user</t>
  </si>
  <si>
    <t>Black Widow</t>
  </si>
  <si>
    <t>gas</t>
  </si>
  <si>
    <t>chemical gas for mind control of the soldiers</t>
  </si>
  <si>
    <t>Cate Shortland</t>
  </si>
  <si>
    <t>Motion Pictures, Walt Disney Studios</t>
  </si>
  <si>
    <t>Marvel Studios</t>
  </si>
  <si>
    <t>Reminiscence</t>
  </si>
  <si>
    <t>Reminiscence Machine</t>
  </si>
  <si>
    <t>drug, helmet, hologram, tank with water</t>
  </si>
  <si>
    <t>XR, memory</t>
  </si>
  <si>
    <t>The Reminiscence Machine, which consists of a wireless helmet, water tank, holograms and a drug, is a system that allows a person to relive any memory they desire. The Reminiscence machine emanates from the war fought because of climate change. Nick Bannister served in the Navy but he was drafted for Border Patrol, where he worked as an interrogator. The Reminiscence machine originated as government technology that Nick used to interrogate prisoners by delving into their memories. However, after the war, being able to live in the past and experience your happiest memories repeatedly became something people were willing to pay for as a temporary escape from the harsh realities of post-apocalyptic nightlife in Miami. Somehow, Nick acquired the Reminiscence machine and set up a business in Miami's Spill-Zone, Bannister and Associate, that allows Nick to charge his clients by the hour to relive their most cherished memories.</t>
  </si>
  <si>
    <t>Lisa Joy</t>
  </si>
  <si>
    <t>FilmNation Entertainment</t>
  </si>
  <si>
    <t>The Adjustment Bureau</t>
  </si>
  <si>
    <t>Movie, Short Story</t>
  </si>
  <si>
    <t>erasing memories</t>
  </si>
  <si>
    <t>George Nolfi</t>
  </si>
  <si>
    <t>Gambit Pictures, Media Rights Capital</t>
  </si>
  <si>
    <t>Infinite</t>
  </si>
  <si>
    <t>MRI</t>
  </si>
  <si>
    <t>MRI-like machine to revive memories from previous lives</t>
  </si>
  <si>
    <t>Antoine Fuqua</t>
  </si>
  <si>
    <t>chip</t>
  </si>
  <si>
    <t>storage</t>
  </si>
  <si>
    <t>chip to store consciousness of the person</t>
  </si>
  <si>
    <t>tank with water to extend a near-death experience to revive the memories</t>
  </si>
  <si>
    <t>bullet</t>
  </si>
  <si>
    <t>termination</t>
  </si>
  <si>
    <t>A weapon to prevent reincarnation and transfer of consiousness</t>
  </si>
  <si>
    <t>StarCraft</t>
  </si>
  <si>
    <t>memory wipe</t>
  </si>
  <si>
    <t>A memory wipe (a.k.a. mind wipe) is the removal of an individual's memories. It is utilized by the Ghost Program, begun when the shortcomings of the psychic dampener became apparent in the wake of Sarah Kerrigan's defection in 2491. As such, memory wipes became standard operating procedure, allowing for more permanent control of its ghost agents, along with helping conceal information. Memory wipes ceased to be mandatory for ghost agents after Valerian Mengsk came to power.
The memory assignment protocol is run by an electrical device based in a neuro-lab which nullifies the use of psychic powers. In 2501, it was generally operated by Superintendent Sarco Angelini, himself a ghost.
Nova about to undergo a mind wipe
In addition to long-term wipes, a wipe can be used to erase memories from a specific span of time. The device wouldn't be used on a severely injured ghost, however. Some residual memories may reside in the subject after a memory wipe, which can possibly influence their personality on the sub-conscious level.
Terrazine can reverse the effects of a memory wipe through its rejuvenation of a telepath's brain cells. In addition, some forms of psychic trauma, such as that inflicted on Gabriel Tosh, also render memory wipes ineffective. In a more practical sense, ghosts can potentially learn of their previous missions by way of stored files, though these files require top-level clearance to access, with said access being doled out on a need to know basis.</t>
  </si>
  <si>
    <t xml:space="preserve">psi-inhibitor </t>
  </si>
  <si>
    <t>The psi-inhibitor is a specialized neural inhibitor which was used by the Terran Dominion's Project Gestalt to control protoss prisoners.
When implanted on a protoss' brain, it prevented them from accessing the Khala or doing anything other than communicate telepathically. They could be controlled at range to change the amount of restriction.</t>
  </si>
  <si>
    <t>prison</t>
  </si>
  <si>
    <t>Neural inhibitor                      neuro-adjuster                     psychic dampener</t>
  </si>
  <si>
    <t>Neural inhibitors (also known as neuro-adjusters or psychic dampeners) are cybernetic implants that were used by the Confederate Ghost Program (and later, the Dominion) to control their ghost agents through keeping their aggression levels and behavioral patterns in check. These devices weaken their psionic powers, and by extension, make it easier for ghosts to screen out the thoughts of other individuals. Implanted in the brain, neural inhibitors can regulate brain and blood chemistry and reroute neural pathways in order to keep the ghost's emotional state in check. The implants can be fatal and their method of operation is very similar to neural resocialization, but "much worse".
The location of neural inhibitors can be tracked by some officers, both Confederate and Dominion.The implantation process leaves scarred tissue.
The drawback to neural inhibitors is that they can be surgically removed, or in rare cases, malfunction. Upon the defection of Sarah Kerrigan, psychic dampeners were abandoned by the Confederacy in favor of the more effective memory wipe technique. However, previously-implanted ghosts (such as Devon Starke) usually did not have their dampeners removed. Ghosts who retained them that became spectres under Project Shadow Blade had their inhibitors removed in order to avoid detection. Some ghosts have used their psionic powers to disable their inhibitors, though such a procedure comes at a great risk.
The Dominion utilizes both the mind wipe technique and neural inhibitors.
After the End War, the Terran Dominion developed a device that could partially undo the effects of memory alteration by delivering an electric pulse through a neural inhibitor.</t>
  </si>
  <si>
    <t>X2: X-Men United</t>
  </si>
  <si>
    <t>Neural Inhibitor</t>
  </si>
  <si>
    <t>The Neural Inhibitor is a piece of equipment designed by William Stryker to suppress the mental abilities of telepaths. Used on Professor X while he was held captive at Stryker's base underneath Alkali Lake. The device was developed to prevent telepathic mutants from reading the minds of others. It was also used to make Professor X vulnerable to Jason Stryker's illusions. Once Xavier was firmly under Jason's control, the device was no longer needed.</t>
  </si>
  <si>
    <t>Bryan Singer</t>
  </si>
  <si>
    <t>Bad Hat Harry, Marvel Studios</t>
  </si>
  <si>
    <t>Demolition Man</t>
  </si>
  <si>
    <t>When Lenina makes an offer to John Spartan for “sex” in Demolition Man, it turns out to be a meeting of the pleasure centers of their minds. To perform the act, they sit a few feet apart and don one of a pair of headgear, then close their eyes and relax. The headgear has a small red light to indicate that it is on. Each feels pleasure and sees psychedelic, sensual images of the other. Disconcerted with the unfamiliar, virtual nature of the experience, Spartan removes the headgear before climax, so there’s no indication of how the interaction ordinarily culminates</t>
  </si>
  <si>
    <t>Marco Brambilla</t>
  </si>
  <si>
    <t>Silver Pictures</t>
  </si>
  <si>
    <t>eXistenZ</t>
  </si>
  <si>
    <t>The real-world system uses headgear and a controller in the player’s hands. The in-game biological system has similar controls for the player’s hands, but the other component is a spinal jack with a cord that looks  like an umbilical cord.</t>
  </si>
  <si>
    <t>David Cronenberg</t>
  </si>
  <si>
    <t>Alliance Atlantis</t>
  </si>
  <si>
    <t>Canadian TV Fund, Dimension Films</t>
  </si>
  <si>
    <t>Paycheck</t>
  </si>
  <si>
    <t>device for wiping memory</t>
  </si>
  <si>
    <t>John Woo</t>
  </si>
  <si>
    <t>DreamWorks Pictures, Paramount Pictures</t>
  </si>
  <si>
    <t>Davis Entertainment, Lion Rock Entertainment</t>
  </si>
  <si>
    <t>The devices used to alter memories are handheld cylinders, but one shines lines of light into the subject’s eyes, and the other ends in an illuminated disk held near the subject’s temple.</t>
  </si>
  <si>
    <t>StarGate SG-1, “Lost City”</t>
  </si>
  <si>
    <t>Colonel O’Neil is grabbed by a piece of fluid architecture, and alien information
is painfully forced into his brain</t>
  </si>
  <si>
    <t>Brad Wright, Jonathan Glassner</t>
  </si>
  <si>
    <t>MGM Television Distribution</t>
  </si>
  <si>
    <t>MGM Television</t>
  </si>
  <si>
    <t>Chuck, S1 EP1 "Versus the Intersect"</t>
  </si>
  <si>
    <t>subliminal data transmission via ordinary computer - government secrets which are subconsciously transmitted into his brain.</t>
  </si>
  <si>
    <t>McG</t>
  </si>
  <si>
    <t>College Hill Pictures Inc., Warner Bros. Television</t>
  </si>
  <si>
    <t>Chuck, S2 E3 "Chuck Versus the Break-Up"</t>
  </si>
  <si>
    <t>Intersect Glasses</t>
  </si>
  <si>
    <t>Intersect Glasses are glasses that contain a portion of if not complete files for the Intersect.</t>
  </si>
  <si>
    <t>Robert Duncan McNeil</t>
  </si>
  <si>
    <t>Chrysalis</t>
  </si>
  <si>
    <t>chair</t>
  </si>
  <si>
    <t>The device is meant to “shape memories,” but a gangster is using it to implant memories.</t>
  </si>
  <si>
    <t>Julien Leclercq</t>
  </si>
  <si>
    <t>Gaumont</t>
  </si>
  <si>
    <t>Gaumont, TF1 Films Productions</t>
  </si>
  <si>
    <t>Dollhouse, S1 EP9 “Spy in the House of Love”</t>
  </si>
  <si>
    <t>Dollhouse procedure in which new personalities and memories are uploaded into human “dolls”</t>
  </si>
  <si>
    <t>David Solomon</t>
  </si>
  <si>
    <t>20th Century Fox Television, Mutant Enemy Productions</t>
  </si>
  <si>
    <t>Dollhouse, S2 EP12 "The Hollow Men"</t>
  </si>
  <si>
    <t>the doll technology has advanced to a stage where any person’s mind can be wiped from a distance. This throws all of civilization into terrified, anti-technology chaos.</t>
  </si>
  <si>
    <t>Terrance O'Hara</t>
  </si>
  <si>
    <t>Dollhouse, S1 EP1 “Ghost”</t>
  </si>
  <si>
    <t>Agents working for the Dollhouse have their minds wiped and replaced while sitting in a reclining chair</t>
  </si>
  <si>
    <t>Flight of the Navigator</t>
  </si>
  <si>
    <t>communication, knowledge upload, reading thoughts, storage, telepathy</t>
  </si>
  <si>
    <t>helmet demonstrating hidden knowledge within the brain of the user</t>
  </si>
  <si>
    <t>Randel Kleiser</t>
  </si>
  <si>
    <t>PSO Productions</t>
  </si>
  <si>
    <t>The Lawnmower Man</t>
  </si>
  <si>
    <t xml:space="preserve">enhancement of cognitive activity </t>
  </si>
  <si>
    <t>Brett Leonard</t>
  </si>
  <si>
    <t>New Line Cinema</t>
  </si>
  <si>
    <t>Allied Vision</t>
  </si>
  <si>
    <t>Metropolis</t>
  </si>
  <si>
    <t>Maschinenmensch</t>
  </si>
  <si>
    <t>consciousness transfer, manipulation</t>
  </si>
  <si>
    <t>Maschinenmensch is a gynoid (female robot or android) created by the scientist Rotwang. The robot is often referred to as "Maria", and is well known for this, but was technically never named in the film. In the beginning credits of the film, it is simply referred to as "the Robot". She was named "Futura" in Thea von Harbou's original novel Metropolis. Maschinenmensch was one of the first robots ever depicted in cinema. Rotwang copies Maria’s mind into a robot. As the extraction occurs, electricity arcs between Maria’s chamber and a sphere directly above it, and strange chemicals bubble in flasks. The helmet she wears in the chamber is a material conduit and doesn’t provide any signal. We know the data—in this case, her mind—has been copied when we see the robot’s stiff, metallic appearance transform until it looks and moves just like Maria.</t>
  </si>
  <si>
    <t>Thea von Harbou</t>
  </si>
  <si>
    <t>Parufamet</t>
  </si>
  <si>
    <t>UFA (Germany)</t>
  </si>
  <si>
    <t>Dollhouse, S1 EP13 "Epitaph"</t>
  </si>
  <si>
    <t>control of the user, knowledge upload, linking, manipulation</t>
  </si>
  <si>
    <t>jacks implanted in the face that let people upload and erase information and skill modules at will</t>
  </si>
  <si>
    <t xml:space="preserve">Buck Rogers, War of the Planets </t>
  </si>
  <si>
    <t>amnesia helmet</t>
  </si>
  <si>
    <t>control of the user, memory</t>
  </si>
  <si>
    <t>Novel, TV Series</t>
  </si>
  <si>
    <t>amnesia helmet, to control and manipulate the user, and give them the orders</t>
  </si>
  <si>
    <t>Ford Beebe, Philip Francis Nowlan</t>
  </si>
  <si>
    <t>emotions, reading thoughts</t>
  </si>
  <si>
    <t>This is a helmet that reads the thoughts and feelings of a person about their love partner. The helmet is attached to a machine that creates one’s live perception of their love partner, a mytholog. The idea behind the therapy is that the perceptions (mythologs) are not the real marriages and that they are all safe from the perceptions.</t>
  </si>
  <si>
    <t>stand-alone electrodes, tank with water</t>
  </si>
  <si>
    <t>machine that transfers consciousness</t>
  </si>
  <si>
    <t>Hotel Transylvania 3: Summer Vacation</t>
  </si>
  <si>
    <t>one of the heroes, Van Helsing, has his body fully mechanized, to avoid death but his brain is fully functioning.</t>
  </si>
  <si>
    <t>Genndy Tartakovsky</t>
  </si>
  <si>
    <t>Columbia Pictures, Sony Pictures Animation</t>
  </si>
  <si>
    <t>OtherLife</t>
  </si>
  <si>
    <t>XR, memory, reality</t>
  </si>
  <si>
    <t>OtherLife is a biological form of virtual reality called that can create realistic memories. OtherLife transports users’ brains into VR-esque settings where they experience all the senses they use in reality. Also, importantly, their grasp of time is expanded, meaning seconds or minutes in real life are experienced as days, months or years inside the user’s modified mind.</t>
  </si>
  <si>
    <t>Ben C. Lucas</t>
  </si>
  <si>
    <t>Cherry Road Films, See Pictures</t>
  </si>
  <si>
    <t>Self Less</t>
  </si>
  <si>
    <t>shedding</t>
  </si>
  <si>
    <t>one's consciousness is transferred to an artificially grown body</t>
  </si>
  <si>
    <t>Tarsem Singh</t>
  </si>
  <si>
    <t>Focus Features</t>
  </si>
  <si>
    <t>Endgame Entertainment</t>
  </si>
  <si>
    <t>Reversion</t>
  </si>
  <si>
    <t>Oubli</t>
  </si>
  <si>
    <t>Oubli is a sleek earpiece that, through neuroscience, allows the user to access and relive only happy memories.</t>
  </si>
  <si>
    <t>Jose Nestor Marquez</t>
  </si>
  <si>
    <t>Angel Valley Productions, Serena Films</t>
  </si>
  <si>
    <t xml:space="preserve">Rememory </t>
  </si>
  <si>
    <t>headset</t>
  </si>
  <si>
    <t>a device that allows one to record memories and watch them. Bloom sets about trying to solve the murder using this memory machine. Bloom learns that Dunn’s device has a technical fault which causes recurring hallucinations for its users including him. Most of the users have been quite upset with Dunn, directly blaming him for their mental deterioration. He also finds out that Dunn and his wife Carolyn (Julia Ormond) were separated after they lost their only daughter in an accident. After a confrontation with one of his patients, Dunn realized how much pain his machine caused people and attempted to use it to erase his own painful memories. However, doing so resulted in his death when the machine sent him into synaptic failure.
Bloom re-watches his “accident memory” and finds out that the Dunns were in the other car and that their daughter was killed in the collision. Bloom had fled the scene after seeing the little girl dead, leaving his brother to take the fall. Bloom hands over his memory to Carolyn as a sort of confession apology. Time passes and it is unclear if she watches the memory glass, later she throws it into the sea with Dunn’s recordings as she watches her daughter playing on the water—a hallucination resulting from her own use of the memory device. A montage of the lives of everyone affected by the device is shown over the launch of the repaired memory device while a recording by Dunn plays describing the power of memories for a person.</t>
  </si>
  <si>
    <t>Mark Palansky</t>
  </si>
  <si>
    <t>Lionsgate Premiere</t>
  </si>
  <si>
    <t>First Point Entertainment, Great Point Media</t>
  </si>
  <si>
    <t>G.I. Joe: The Rise of Cobra</t>
  </si>
  <si>
    <t>nanomites</t>
  </si>
  <si>
    <t>Movie, game</t>
  </si>
  <si>
    <t>Nanomite warheads
Nanomites, also known as nano-mites or nanites are extremely microscopic robot forms usually measuring in the incredible scale of nanometers. They have been used by both Joe and Cobra forces in their never-ending battle to stop each other. Military use is not the only way to utilize these amazing machines as there are also more beneficial applications such as in the field of medicine and construction. Nanomite-enhanced Neo-Vipers, soldiers who are completely obedient, fearless, and feel no pain. The nanomites can also expunge any toxins from the body, making them "perfect little healers," and are able to heal almost any injury. The Doctor had also used nanomites on his sister,</t>
  </si>
  <si>
    <t>military</t>
  </si>
  <si>
    <t>Stephen Sommers</t>
  </si>
  <si>
    <t>Di Bonaventure Pictures, Spyglass Entertainment</t>
  </si>
  <si>
    <t>The Consolidator</t>
  </si>
  <si>
    <t>Cogitator (The Chair of Reflection)</t>
  </si>
  <si>
    <t>January 1, 1705</t>
  </si>
  <si>
    <t>A device which improves the rationality of the thinking processes.</t>
  </si>
  <si>
    <t>Daniel Defoe</t>
  </si>
  <si>
    <t>The Ancient Brain</t>
  </si>
  <si>
    <t>Electro-Culturer</t>
  </si>
  <si>
    <t>A device used to artificially stimulate cell growth and development.</t>
  </si>
  <si>
    <t>A.G. Stangland</t>
  </si>
  <si>
    <t>Brain Control</t>
  </si>
  <si>
    <t>Automatic Reversed Memory</t>
  </si>
  <si>
    <t>memory, stimulation</t>
  </si>
  <si>
    <t>A device that activates memories and plays them back in reverse order.</t>
  </si>
  <si>
    <t>Dave Cummins</t>
  </si>
  <si>
    <t>Personal Metallic Record Disc</t>
  </si>
  <si>
    <t>A stamped metal record that contains all of a person's data in a convenient form.</t>
  </si>
  <si>
    <t>Ben Gleed, King of Speed</t>
  </si>
  <si>
    <t>Electric Brain Stimulator</t>
  </si>
  <si>
    <t>linking, stimulation</t>
  </si>
  <si>
    <t>A device that coordinated the waves of the brain with an external device to improve performance</t>
  </si>
  <si>
    <t>Don Wilcox</t>
  </si>
  <si>
    <t>The Knowledge Machine</t>
  </si>
  <si>
    <t>Learning Cap</t>
  </si>
  <si>
    <t>knowledge upload, stimulation</t>
  </si>
  <si>
    <t>A special metal helmet for electro-education</t>
  </si>
  <si>
    <t>education</t>
  </si>
  <si>
    <t>Michael Strevens</t>
  </si>
  <si>
    <t>Brain Erasure</t>
  </si>
  <si>
    <t>Deleting selected knowledge from the brain using electrical impulses</t>
  </si>
  <si>
    <t>Cities in Flight</t>
  </si>
  <si>
    <t>Accelerated Schooling</t>
  </si>
  <si>
    <t>A device that stimulates the brain and imparts knowledge directly</t>
  </si>
  <si>
    <t>James Blish</t>
  </si>
  <si>
    <t>A Planet Named Shayol</t>
  </si>
  <si>
    <t>Pleasure Cap</t>
  </si>
  <si>
    <t>A device that delivers amps of pleasure directly to the brain</t>
  </si>
  <si>
    <t>Cordwainer Smith</t>
  </si>
  <si>
    <t>Known Space</t>
  </si>
  <si>
    <t>A device that fires an inductance beam which stimulates the pleasure center of the brain, creating an instant feeling of total and pure joy, ecstasy. It's used to render threatening opponents completely helpless. Enough exposure to the tasp causes addiction, making the victim an unwitting slave.</t>
  </si>
  <si>
    <t>Droud</t>
  </si>
  <si>
    <t>The Three Stigmata of Palmer Eldritch</t>
  </si>
  <si>
    <t>E Therapy/Bubblehead</t>
  </si>
  <si>
    <t>A person who as undergone E therapy, and achieved the frontal lobe of their dreams.</t>
  </si>
  <si>
    <t>Philip K. Dick</t>
  </si>
  <si>
    <t>The Dream Master</t>
  </si>
  <si>
    <t>Vision Implant</t>
  </si>
  <si>
    <t>Photoelectric cell implanted in the forehead grants some vision to the blind.</t>
  </si>
  <si>
    <t>Roger Zelazny</t>
  </si>
  <si>
    <t xml:space="preserve">Captain Scarlet and the Mysterons, EP6 "Operation Time" </t>
  </si>
  <si>
    <t>cerebral pulsator</t>
  </si>
  <si>
    <t xml:space="preserve"> pioneering medical device called the "cerebral pulsator", implant for stimulation and linking</t>
  </si>
  <si>
    <t>medical</t>
  </si>
  <si>
    <t>Ken Turner</t>
  </si>
  <si>
    <t>ITC Entertainment</t>
  </si>
  <si>
    <t>Century 21 Productions</t>
  </si>
  <si>
    <t>Star Trek: The Original Series</t>
  </si>
  <si>
    <t>Mind Scanner</t>
  </si>
  <si>
    <t>manipulation, reading thoughts, recording brain activity, stimulation</t>
  </si>
  <si>
    <t>Anime, Movie, Novel, TV Series, comics, game</t>
  </si>
  <si>
    <t>The device was operated by reaching directly into a subject's mind and recording every thought and bit of knowledge within. Designed with variable settings, which determined the amount of force used, it could be a mind sifter or a mind ripper to its subject. If too much force was used, it would cause brain damage leaving the mind permanently emptied and the subject a "mental vegetable."</t>
  </si>
  <si>
    <t>Gene Roddenberry</t>
  </si>
  <si>
    <t>NBC Universal Television</t>
  </si>
  <si>
    <t>Desilu Productions, Paramount Television</t>
  </si>
  <si>
    <t>Riders of the Purple Wage</t>
  </si>
  <si>
    <t>Fornixation</t>
  </si>
  <si>
    <t>Electrical stimulation of the pleasure centers of the brain.</t>
  </si>
  <si>
    <t>Philip Jose Farmer</t>
  </si>
  <si>
    <t>Neural stimulator</t>
  </si>
  <si>
    <t>helmet, stand-alone electrodes</t>
  </si>
  <si>
    <t>Anime, Movie, TV Series, comics, game</t>
  </si>
  <si>
    <t>A medical instrument used to stimulate particular areas of a humanoid brain. These devices could be operated by remote control, if necessary. In Star Trek, the device is mostly used to provide the critical life support after fatal wounds.</t>
  </si>
  <si>
    <t>Sword Art Online</t>
  </si>
  <si>
    <t>NerveGear</t>
  </si>
  <si>
    <t>Anime, Movie, Novel, game</t>
  </si>
  <si>
    <t>It only has a single interface that covers a player's whole head and face. It completely controls the player's consciousness by redirecting the signals the brain sends to the body and sending its own waves to stimulate the five senses. It has its own battery source, as well as a high frequency electromagnetic microwaves transmitter. Puzzles, education related games, or environmental type games were first produced for NerveGear.</t>
  </si>
  <si>
    <t>gaming</t>
  </si>
  <si>
    <t>Reki Kawahara</t>
  </si>
  <si>
    <t>Aniplex</t>
  </si>
  <si>
    <t>A-1 Pictures</t>
  </si>
  <si>
    <t>The Outer Limits</t>
  </si>
  <si>
    <t>The administrators are actually controlling the students through a chip inserted into their heads. They want to create a group of business executives who are willing to commit murder in order to make more money for their companies.</t>
  </si>
  <si>
    <t>Leslie Stevens</t>
  </si>
  <si>
    <t>United Artists Television</t>
  </si>
  <si>
    <t>Daystar Productions, United Artists Television</t>
  </si>
  <si>
    <t>Star Trek: The Next Generation</t>
  </si>
  <si>
    <t>Psi-wave transceiver</t>
  </si>
  <si>
    <t>control of the user, memory, telepathy</t>
  </si>
  <si>
    <t>Psi-wave transceiver were transceiver implants used by the Prytt for interrogation purposes. They were connected directly to the brain stem of an individual and slowly adapted to their psi-wave patterns, eventually allowing the Prytt direct access to the individual's memory engrams. The devices could also be calibrated to connect two individuals, making them unable to move too far from one another without causing both to experience nausea. While the main purpose of this was to keep prisoners from wandering very far from one another, it also had the side effect of allowing them to read one another's thoughts.</t>
  </si>
  <si>
    <t>Paramount Television</t>
  </si>
  <si>
    <t>Mona Lisa Overdrive</t>
  </si>
  <si>
    <t>BrainLock</t>
  </si>
  <si>
    <t xml:space="preserve">A technique to focus the attention of prisoners on a limited task, precluding the possibility of escape.
</t>
  </si>
  <si>
    <t>William Gibson</t>
  </si>
  <si>
    <t>Korsakov ‘s</t>
  </si>
  <si>
    <t xml:space="preserve">A type of mind control imposed on prisoners to make them more manageable during their prison time.
</t>
  </si>
  <si>
    <t>Trode-Net</t>
  </si>
  <si>
    <t xml:space="preserve">access computers directly, without using a keyboard or mouse (or any other input device). In this case, the connection is achieved by using a kind of webbing with electrodes embedded in it.
</t>
  </si>
  <si>
    <t>Neuromancer</t>
  </si>
  <si>
    <t>Neural Cut Out Chip</t>
  </si>
  <si>
    <t>Movie, Novel, game, opera</t>
  </si>
  <si>
    <t>An electronic device which, when implanted in the brain of the subject, allows software to take over that person's body.</t>
  </si>
  <si>
    <t>The Vindicator</t>
  </si>
  <si>
    <t>"rage program" software that can sense when a user is provoked/endangered and take over its brain to destroy the attacker and then return to normal once the threat has been eliminated</t>
  </si>
  <si>
    <t>violence</t>
  </si>
  <si>
    <t>Jean-Claude Lord</t>
  </si>
  <si>
    <t>Michael Levy Enterprises</t>
  </si>
  <si>
    <t>Spin State Trilogy</t>
  </si>
  <si>
    <t>Hardware memory backups to allow other people or AI control person’s body</t>
  </si>
  <si>
    <t>Chris Moriarty</t>
  </si>
  <si>
    <t>Embedded</t>
  </si>
  <si>
    <t>consciousness transfer, control of the user</t>
  </si>
  <si>
    <t>Sharing consciousness, taking over the body</t>
  </si>
  <si>
    <t>Dan Abnett</t>
  </si>
  <si>
    <t>Fringe</t>
  </si>
  <si>
    <t>control of the user, dreams, manipulation</t>
  </si>
  <si>
    <t>Mind control is mentioned in the "Pilot", but not explored further until The Equation where a device that uses a series of flashing green and red lights appears to induce a hypnogogic state that psychologically freezes a man while his son is being abducted. Later Walter perfects his own version of the device and causes Peter to cut off his own shirt sleeves. In each case the victim does not remember any of the period where they were under mind control.
A more intrusive version of this phenomena was explored in "Dream Logic", where Dr. Laxmeesh Nayak has created an brain implanted chip with the pretext of helping sleep disorder sufferers. Although Dr. Nayaks motivations aren't completely clear, he apparently is using his device to both experience their dreams and induce hallucinations in his victims at the same time. While not directly mind control, the induced hallucinations can trigger behaviors beyond the conscious control of the victim.
A direct ability of controlling a physical body is demonstrated by Tyler Carson in "Of Human Action" where he appears to have the power to override voluntary muscle behavior of other people within a certain range. Walter somehow determined a method of counteracting this ability using "white noise".</t>
  </si>
  <si>
    <t>Alex Kurtzman, J. J. Abrams, Roberto Orci</t>
  </si>
  <si>
    <t>Bad Robot Productions, Warner Bros. Television</t>
  </si>
  <si>
    <t>Upgrade</t>
  </si>
  <si>
    <t>control of the user, linking, recording brain activity, rehabilitation, storage</t>
  </si>
  <si>
    <t>STEM - implant used for linking, stimulation</t>
  </si>
  <si>
    <t>Leigh Whannell</t>
  </si>
  <si>
    <t>BH. Tilt, OTL Releasing</t>
  </si>
  <si>
    <t>Blumhouse Productions, Goalpost Pictures</t>
  </si>
  <si>
    <t>The Manchurian Candidate</t>
  </si>
  <si>
    <t>For a means of mind control, the presidential hopeful Raymond Shaw unknowingly has a chip implanted in his head by Manchurian Global, a fictional geopolitical organization aimed at making parts of the government sleeper cells, or puppets for their monetary advancement.</t>
  </si>
  <si>
    <t>geopolicy</t>
  </si>
  <si>
    <t>Jonathan Demme, Richard Condon</t>
  </si>
  <si>
    <t>Scott Rudin Productions</t>
  </si>
  <si>
    <t>Hardwired</t>
  </si>
  <si>
    <t>psi-comp implant</t>
  </si>
  <si>
    <t>advertisement, control of the user</t>
  </si>
  <si>
    <t>Luke has severe brain damage, but Hope Corporation agrees to implant a chip into his brain to save his life. He discovers that this chip also constantly sends advertisements until either the person obtains the product, or they go insane.</t>
  </si>
  <si>
    <t>advertisement</t>
  </si>
  <si>
    <t>Ernie Barbarash</t>
  </si>
  <si>
    <t>Sony Pictures Home Entertainment</t>
  </si>
  <si>
    <t>Stage 6 Films</t>
  </si>
  <si>
    <t>AI: The Somnium Files</t>
  </si>
  <si>
    <t>Psyncing</t>
  </si>
  <si>
    <t>XR, control of the user, dreams, manipulation</t>
  </si>
  <si>
    <t>a direct neural interface is used to invasively interface the thoughts and dreams of two individuals to the extent that one person could forcibly extract information from another person's brain. Although the ethics of it are not discussed much, the significant concerns presented by this sort of technology, such as blending of the minds of connected individuals or trading thereof, and forced invasive interfacing are brought up and form part of the core narrative. AI: The Somnium Files takes place in a technologically advanced near-future Tokyo, and follows Special Agent Kaname Date of the top-secret police department ABIS (Advanced Brain Investigation Squad). ABIS investigates crimes through a process called "Psyncing," in which a Psyncer such as Date explores the Somnium, or dream world, of persons of interest in a case. Psyncing is a powerful process that can often retrieve clues the subject is only subconsciously aware of, but it is limited to a maximum of six minutes for the Psyncer and subject's safety.
Date is assisted by an artificial intelligence housed in his cybernetic left eye named Aiba, who can communicate with Date via an artificial nerve, provide him with enhanced vision modes such as X-Ray and night vision, and hack various electronics. Aiba also assists Date's dream world investigations by acting as his avatar in Somnium.</t>
  </si>
  <si>
    <t>mind-sharing</t>
  </si>
  <si>
    <t>Spike Chunsoft</t>
  </si>
  <si>
    <t>Brain Slug</t>
  </si>
  <si>
    <t>Brain Slugs are a species of space parasite that attaches its jelly-like body to a person's head and takes control of their brain. The specimen is green in color and consists of a translucent jelly-like body complete with two feelers and one large eyeball. An adult brain slug is about the size of a fist. A person who has been possessed by a brain slug is most likely to adopt a monotone voice and will do everything in its power to aid the spreading of the brain slug population across the universe. The easiest way to tell if someone is infected is the Brain Slug mass which sits atop of their head. Although the Brain Slug is in control of the host, the human is still aware of itself and the parasite's presence, which Hermes referred to as a 'nightmare'. The recommended procedure to deal with a Brain Slug victim is to act natural and switch to a garlic shampoo. Another way to avoid being possessed is to wear a helmet. Fortunately, the brain slug is not the most intelligent of creatures and can be removed quite simply without significantly harming the host human's head. Once removed from the afflicted victim's head, the person immediately returns to normal.</t>
  </si>
  <si>
    <t>manipulation, parasites</t>
  </si>
  <si>
    <t>Matt Groening</t>
  </si>
  <si>
    <t>AmuSphere</t>
  </si>
  <si>
    <t>XR, control of the user, emotions, linking, manipulation</t>
  </si>
  <si>
    <t>The AmuSphere's design incorporates various sensors that continually monitor blood pressure and brain waves and provoke a safety logout feature in case that the person's status becomes abnormal. In addition, the AmuSphere does not completely block out signals from the body, like NerveGear did, so some players may pay extra for specialized rooms designed to make the experience in the virtual world more real by excluding the sounds and sensations from the outside.</t>
  </si>
  <si>
    <t>Cerebro</t>
  </si>
  <si>
    <t>manipulation, reading thoughts, telepathy</t>
  </si>
  <si>
    <t>Cerebro amplifies the brainwaves of the user. In the case of telepaths, it enables the user to detect traces of others worldwide, also able to distinguish between humans and mutants. Depictions of its inherent strength have been inconsistent; at times in the storylines it could detect mutated aliens outside of the planet, when at others it could only scan for mutants' signatures in the United States. It is not clear whether it finds mutants by the power signature they send out when they use their powers or by the presence of the X-gene in their body; both methods have been used throughout the comics.
Using Cerebro can be extremely dangerous, and telepaths without well-trained, disciplined minds put themselves at great risk when attempting to use it. This is due to the psychic feedback that users experience when operating Cerebro. As the device greatly enhances natural psychic ability, users who are unprepared for the sheer enormity of this increased psychic input can be quickly and easily overwhelmed, resulting in insanity, coma, permanent brain damage or even death. The one exception has been Magneto, who has been said to have minor or latent telepathic abilities as well as experience amplifying his mental powers with mechanical devices of his own design. Some mutants have learned to shield themselves from Cerebro, usually via their own telepathic ability. Magneto can shield himself from the device through use of minimal telepathic powers; in the film series, he does so with a specially constructed helmet. Originally, Cerebro was a device similar to a computer that was built into a desk in Xavier's office. This early version of Cerebro operated on punched cards, and did not require a user (telepathic or otherwise) to interface with it. A prototype version of Cerebro named Cyberno was used by Xavier to track down Cyclops in the "Origins of the X-Men" back-up story in X-Men Volume 1 #40. In the first published appearance of Cerebro, X-Men Volume 1 #7, Professor X left the X-Men on a secret mission (to find Lucifer) and left Cerebro to the new team leader, Cyclops, who used it to keep track of known evil mutants and to find new evil mutants. The device also warned the X-Men of the impending threat posed by the non-mutant Juggernaut prior to that character's first appearance. Later, the device was upgraded to the larger and more familiar telepathy-based technology with its interface helmet. More recently, following the example set by the X-Men films, Cerebro has been replaced by Cerebra (referred to as Cerebro's big sister), a machine the size of a small room in the basement of Xavier's School For Higher Learning. Though designed to resemble the movie version of Cerebro, Cerebra is much smaller than the films' version. It resembles a pod filled with a sparkling fog that condenses into representations of mental images.</t>
  </si>
  <si>
    <t>Star Trek: Deep Space Nine</t>
  </si>
  <si>
    <t>synaptic stimulator</t>
  </si>
  <si>
    <t>Movie, TV Series, comics, game</t>
  </si>
  <si>
    <t>A synaptic stimulator was a small device capable of directly accessing an individual's nervous system.
The Akritirian culture of the Delta Quadrant utilized synaptic stimulators as a form of control over their prison population. Known as "the clamp," it operated by stimulating the production of acetylcholine in the victim's hypothalamus, essentially helping to stimulate one's aggressive tendencies. This ensured that prisoners constantly fought among themselves, instead of organizing and potentially posing a threat to order.</t>
  </si>
  <si>
    <t>Michael Pillar, Rick Berman</t>
  </si>
  <si>
    <t>Star Trek (2009)</t>
  </si>
  <si>
    <t>Thought Maker</t>
  </si>
  <si>
    <t>A thought maker was a device designed to control the neural activity or "brainwash" the humanoid brain, making the subject highly susceptible to suggestion. It was illegal to use or even possess one of these devices.
It was also called a ‘mind-altering machine’.</t>
  </si>
  <si>
    <t>brainwash, suggestions</t>
  </si>
  <si>
    <t>Bad Robot Productions, Spyglass Entertainment</t>
  </si>
  <si>
    <t>Neural neutralizer</t>
  </si>
  <si>
    <t>emotions, manipulation, reading thoughts</t>
  </si>
  <si>
    <t>The neural neutralizer was essentially a beam emitter, a round orange lens that was located in a treatment room, above a chair in which the patient sat. A windowed alcove, connected to the room, housed a control panel, which was used for manually operating the device, and space for the therapist, who could view the patient through the window.
The neural neutralizer was somewhat effective as a means of implanting suggestions. It created in the patient a profound sense of loneliness, also described as an "emptiness". Anything said to the patient while he was in this state would become his own thoughts. The effectiveness varied according to the complexity of the suggestion, the number of times it had been repeated, the volume of the beam, the strength of the patient's will, and the degree to which the suggestion was opposed by his own desires. Long term or repeated exposure could produce profound mental illness and synaptic damage. Additionally, the "emptying" effect could be immediately lethal.</t>
  </si>
  <si>
    <t>suggestions</t>
  </si>
  <si>
    <t xml:space="preserve"> Star Trek: Insurrection</t>
  </si>
  <si>
    <t>Neurogenic field</t>
  </si>
  <si>
    <t>A neurogenic field is an energy form produced by certain lifeforms, capable of inducing extremely realistic illusions in the minds of others.</t>
  </si>
  <si>
    <t>simulations</t>
  </si>
  <si>
    <t>Jonathan Frakes</t>
  </si>
  <si>
    <t>Stars in My Pocket Like Grains of Sand</t>
  </si>
  <si>
    <t>Radical Anxiety Termination (RAT)</t>
  </si>
  <si>
    <t>emotions, manipulation</t>
  </si>
  <si>
    <t>Radical Anxiety Termination (RAT), a procedure that eliminates all mental distress but also renders the patient incapable of self-determination.</t>
  </si>
  <si>
    <t>cooperation</t>
  </si>
  <si>
    <t>Samuel  R. Delany</t>
  </si>
  <si>
    <t>Axiomatic</t>
  </si>
  <si>
    <t>neural mod</t>
  </si>
  <si>
    <t>"neural mods", usually presented as small tubes containing powder inhaled through the nose, which alter the brains of their users</t>
  </si>
  <si>
    <t>Greg Egan</t>
  </si>
  <si>
    <t>Avatar</t>
  </si>
  <si>
    <t xml:space="preserve">Avatar Control Link </t>
  </si>
  <si>
    <t>consciousness transfer, linking</t>
  </si>
  <si>
    <t xml:space="preserve">Avatar Control Link, Bed Unit, Link Unit. An avatar driver uses a whole-body remote neural interface to control and animate the avatar body. These link units are located in a dedicated facility, such as that installed at the Hell's Gate base on Pandora. The link beds outwardly resemble MRI scanners, with the operator reclining inside an enclosed capsule. The capsule incorporates neural collection and feedback loops for control transmission and reception of sensory information from the avatar body. The link capsule also continuously monitors operator vital signs and avatar operational parameters. In the event of an abnormality, the link is discontinued immediately or referred to a BioLab technician for further analysis.
To initiate the link, the operator clears his or her mind and enters a transit state of consciousness while the link is established. Once operator-avatar connection quality stabilizes above 99%, the link is set to active; the operator then immediately 'wakes up' inside the avatar body. The operator's own neurotransmitters then cause atonia, disconnecting the operator's natural body from the movements played out by the avatar. Continuous link times vary by individual operator; a new operator may tire and prematurely disconnect from the avatar after only a few minutes, while an experienced driver is capable of several hours or even days link time. Upon disconnection, either by emergency fail-safe or the operator's conscious command, the avatar reverts to a static sleep state, while the operator's consciousness is awakened safely in his or her own body. Disorientation is common upon return, although experience reduces downtime. Emergency disconnections are dangerous, potentially resulting in shock to the human operator and damage to the avatar itself. Catastrophic damage to the avatar, resulting in its biological death, has the same effect.
Avatar operations are limited by the need for the human operator to sleep, rest, and eat. Similarly, the avatar body must be maintained through periods of activity alternating with sleep/disconnection time as well as by consumption of fluids and foodstuffs.
The link machinery is small enough to allow for field operation where link transmission range may become an issue. Compact field bases feature a bank of three ruggedized link beds. Basic science/accommodation facilities are included with embedded power and air filtration, making them fully self-sufficient for short sorties into the Pandoran jungle. The field base can be air-lifted using a Samson air transport to reach remote locations. Although occasionally prone to 'glitches', transmission strength is strong enough to ensure link integrity even in extreme environments such as the flux vortices found in the Hallelujah Mountains of Pandora.
</t>
  </si>
  <si>
    <t>James Cameron</t>
  </si>
  <si>
    <t>20th Century Fox, LightStorm Entertainment</t>
  </si>
  <si>
    <t>The Red, Trilogy</t>
  </si>
  <si>
    <t>skullcap</t>
  </si>
  <si>
    <t>permanent monitoring “skullcap” implanted in the head. the technology is also far from perfect. It is not uncommon for soldiers like Shelley to become “emo-junkies”, becoming overly dependent on the processes of the skullcaps they wear. You can never be sure whether or not the emotions you feel are really yours, or if they are being controlled or altered by the skullnet. This question of “what’s real vs. what’s not” is a recurring theme that pops up throughout the novel, in many different contexts.</t>
  </si>
  <si>
    <t>Linda Nagata</t>
  </si>
  <si>
    <t>Blade Runner: Do Androids Dream of Electric Sheep?</t>
  </si>
  <si>
    <t>empathy box</t>
  </si>
  <si>
    <t>Movie, Novel, comics, game</t>
  </si>
  <si>
    <t>The trend of increased empathy has coincidentally motivated a new technology-based religion called Mercerism, which uses "empathy boxes" to link users simultaneously to a virtual reality of collective suffering</t>
  </si>
  <si>
    <t>empathy, religion, suffering</t>
  </si>
  <si>
    <t>Philip K. Dick, Ridley Scott</t>
  </si>
  <si>
    <t>Shaw Brothers, The Ladd Company</t>
  </si>
  <si>
    <t>No, No, Not Rogov!</t>
  </si>
  <si>
    <t>Espionage Machine</t>
  </si>
  <si>
    <t>emotions, linking</t>
  </si>
  <si>
    <t>A machine that makes it possible to experience the sensations of another person at a distance.</t>
  </si>
  <si>
    <t>chip that could restore emotion to alexithymia sufferers. After the chip has been implanted Beth experiences emotions for the first time.</t>
  </si>
  <si>
    <t>The Simpsons</t>
  </si>
  <si>
    <t>Creativity Assessment System</t>
  </si>
  <si>
    <t>System which reads brain activity and emotions of people on distance, no contact with the head or body of the person needed.</t>
  </si>
  <si>
    <t>20th Television, Fox</t>
  </si>
  <si>
    <t>20th Television, Gracie Films</t>
  </si>
  <si>
    <t>Algorithm: Bliss</t>
  </si>
  <si>
    <t>transfer emotions from one human being to another, through brain waves and computer technology</t>
  </si>
  <si>
    <t>Dena Hysell-Cornejo, Isak Borg</t>
  </si>
  <si>
    <t>Green Apple Entertainment</t>
  </si>
  <si>
    <t>Elpis Films, Rumpus Room Productions</t>
  </si>
  <si>
    <t>The Expanse</t>
  </si>
  <si>
    <t>Device to turn off the empathy.
Transcranial magnetic hyperstimulation is a procedure that can be used to inhibit empathy.
The procedure involves administering mind-altering drugs, then exposing parts of the brain to a strong electromagnetic field, producing electrical currents which impede the temporal parietal junction. The procedure be made temporary or permanent.</t>
  </si>
  <si>
    <t>empathy</t>
  </si>
  <si>
    <t>Hawk Ostby, James S. A. Corey, Mark Fergus</t>
  </si>
  <si>
    <t>Legendary Television Distribution</t>
  </si>
  <si>
    <t>Amazon Studios</t>
  </si>
  <si>
    <t xml:space="preserve">Fragments of a Hologram Rose </t>
  </si>
  <si>
    <t>emotions, memory</t>
  </si>
  <si>
    <t>This is William Gibson's first published story and is about a simstim technology called 'Apparent Sensory Perception' (ASP). The narrator, whose girlfriend Angela has just left him, finds two of her possessions in his room: a postcard with a hologram rose and an ASP tape. He shreds the postcard into a thousand fragments and watches the tape, which has been erased except for a short sequence of Angela's holiday in Greece. Afterwards, he muses about what it was like before being able to record and play back the full range of sensory perception of another person. He compares people with the fragments of the hologram, since every fragment shows the whole image from a different angle.Apparent Sensory Perception is a technology that records and replays experiences and sensoriums. ASP is mentioned only in Fragments of a Hologram Rose and it seems to be an equivalent to the SimStim of the Sprawl Trilogy.</t>
  </si>
  <si>
    <t>hologram, simstim</t>
  </si>
  <si>
    <t>Helmet</t>
  </si>
  <si>
    <t>helmet, tank with water</t>
  </si>
  <si>
    <t>sensory deprivation device</t>
  </si>
  <si>
    <t>Accel World</t>
  </si>
  <si>
    <t>Neuro Linker</t>
  </si>
  <si>
    <t>collar</t>
  </si>
  <si>
    <t>XR, linking, reading thoughts, telepathy</t>
  </si>
  <si>
    <t>Anime, Novel, game</t>
  </si>
  <si>
    <t>Collar like personal computer that can communicate wirelessly with the user's brain. It has two functions: "Virtual Reality" and "Augmented Reality". It is a very personal method of synchronization that is done by cable. If the wire is plugged in the Neuro Linker, then the two in who they are plugged in, can talk in secret. It is mostly used by lovers</t>
  </si>
  <si>
    <t>Sunrise</t>
  </si>
  <si>
    <t>The Nightmare Man</t>
  </si>
  <si>
    <t>Movie, Novel, TV Series</t>
  </si>
  <si>
    <t>Pilot of a submarine is linked to his craft via brain implant</t>
  </si>
  <si>
    <t>David Wiltshire, Robert Holmes</t>
  </si>
  <si>
    <t>BBC</t>
  </si>
  <si>
    <t>Shadowrun</t>
  </si>
  <si>
    <t>Datajack</t>
  </si>
  <si>
    <t>communication, linking</t>
  </si>
  <si>
    <t>direct neural interface technology enabled humans and metahumans to directly access computers and the Matrix, the global computer network restructured after the 2029 Crash. Access to the Matrix was accomplished by "deckers": individuals that have "cyberdecks", portable or worn computing devices that are interface with the user's brain through a brain–computer interface implant called a "datajack", that is typically located at the temple or behind the ear.</t>
  </si>
  <si>
    <t>network</t>
  </si>
  <si>
    <t>The Matrix</t>
  </si>
  <si>
    <t>Headjack</t>
  </si>
  <si>
    <t>consciousness transfer, knowledge upload, linking, reality, storage</t>
  </si>
  <si>
    <t>A headjack is the small data port created on synthetically-grown humans who become connected to the neural-interactive virtual reality known as the Matrix. The headjacks were located at the base of the skull, just above where the neck meets the back of the head. Approximately 1 inch (2.54 cm) in diameter, it provided room within the otherwise close quarters of the human cranium for a data probe approximately 8 inches (20 cm) in length and 0.79 inches (2 cm) in diameter. These were installed during the synthetic humans' fetal stages and altogether redirected the brain's signals into any data probe plugged into the headjack. The headjack was the interface used to primarily connect to the Matrix. More than just connecting to the Matrix, however, the headjack was also used by redpills to connect to any compatible simulated reality like the Construct. Once a redpill was connected to either the Matrix or the Construct, the headjack could then be used to upload data directly into the human brain. This was used by the Resistance to great effect, uploading instructional information to support agents during training and even during mission proper. Some examples of the upload-able information used by the operatives were gun handling, a range of self defense and martial arts techniques, and helicopter piloting.
The manner by which the headjack and data probe worked had not been sufficiently described. But communication by the headjack was probably a mixture of electrical and electromagnetic transmissions, where the headjack was the central interface, with perhaps thousands of tiny connectors or electrodes that meld into and throughout the synthetic brain, or woven through the central nervous system at the brain stem.</t>
  </si>
  <si>
    <t>The Wachowskis</t>
  </si>
  <si>
    <t>Village Roadshow Pictures, Warner Bros. Pictures</t>
  </si>
  <si>
    <t>Mood Organ Device</t>
  </si>
  <si>
    <t>to keep the humans happy, an invention called the Mood Organ Device is commonly used. It is a super precise neurostimulator than can elicit whatever mood you’d like to feel.</t>
  </si>
  <si>
    <t>mood control, stimulations</t>
  </si>
  <si>
    <t>Penfield Wave Transmitter</t>
  </si>
  <si>
    <t>emotions, stimulation</t>
  </si>
  <si>
    <t>A device that directs some sort of energy wave into a person's brain, allowing them to experience a chosen (dialed) mood.</t>
  </si>
  <si>
    <t>The Terminal Man</t>
  </si>
  <si>
    <t>P-Terminal Implant</t>
  </si>
  <si>
    <t>implant electrodes in the amygdala region of his brain in order to control the seizures. This new brain implant technology is described, in which 40 electrodes are placed into the brain. Then the medical staff tests each electrode by stimulating the brain with it and seeing which electrode will stop the seizure. After the initial test, a small computer is used to determine when a patient is having a seizure and stimulates the electrode at the appropriate time, like a brain pacemaker. The implant goes on to be focal point of the book. The man finds he can cause stimulation to elicit pleasure and goes on a sort of rampage because of it.</t>
  </si>
  <si>
    <t>Michael Crichton, Mike Hodges</t>
  </si>
  <si>
    <t>The Happiness Cage</t>
  </si>
  <si>
    <t>Mind Snatchers</t>
  </si>
  <si>
    <t>experiments are being conducted by United States Army to drill into the patients’ skulls, attach wires, and alter their brains to create better soldiers and happier men — human robots.</t>
  </si>
  <si>
    <t>military, pleasure</t>
  </si>
  <si>
    <t>Bernard Girard</t>
  </si>
  <si>
    <t>Cinerama Releasing Corporation</t>
  </si>
  <si>
    <t>Film Ventures International, Laterna Films</t>
  </si>
  <si>
    <t>The Computer Connection</t>
  </si>
  <si>
    <t>Skull Bug</t>
  </si>
  <si>
    <t>manipulation, reading thoughts, stimulation</t>
  </si>
  <si>
    <t>A small electronic device implanted in the cranium at birth; used for monitoring and control.</t>
  </si>
  <si>
    <t>Alfred Bester</t>
  </si>
  <si>
    <t>Blake's 7</t>
  </si>
  <si>
    <t>a character, has a brain implant which is supposed to prevent future aggression after being convicted of killing an officer from the oppressive Federation.</t>
  </si>
  <si>
    <t>Terry Nation</t>
  </si>
  <si>
    <t>Brainstorm</t>
  </si>
  <si>
    <t>communication, linking, stimulation</t>
  </si>
  <si>
    <t>headset that records and transfers feelings, thoughts, sensations</t>
  </si>
  <si>
    <t>Douglas Trumbull</t>
  </si>
  <si>
    <t>Metro-Goldwyn-Mayer</t>
  </si>
  <si>
    <t>neural implant that allows other people to tap into The Stream — a direct connection into all human knowledge. He tries, unsuccessfully, to keep up with everyone else by using a long-forgotten skill: reading books.</t>
  </si>
  <si>
    <t xml:space="preserve"> Star Trek: The Next Generation</t>
  </si>
  <si>
    <t>Neural Scan Interface</t>
  </si>
  <si>
    <t>consciousness transfer, linking, reading thoughts</t>
  </si>
  <si>
    <t>integrating Barclay's thought processes into the Enterprise-D itself, essentially allowing him to act as the ship's computer</t>
  </si>
  <si>
    <t xml:space="preserve"> Star Trek: Deep Space Nine</t>
  </si>
  <si>
    <t>Cortical Array</t>
  </si>
  <si>
    <t>A cortical array was a Borg device that was implanted into the brain during assimilation. It was critical to higher brain functions, such as language, and it contained an index of the drone's memory engrams.</t>
  </si>
  <si>
    <t>assimilation</t>
  </si>
  <si>
    <t>Mr. Spaceship</t>
  </si>
  <si>
    <t>brainship</t>
  </si>
  <si>
    <t>a spaceship which is powered by a human brain</t>
  </si>
  <si>
    <t>Person of Interest</t>
  </si>
  <si>
    <t>a cochlear implant used to communicate directly with the Machine (AGI) without needing a phone.</t>
  </si>
  <si>
    <t>Jonathan Nolan</t>
  </si>
  <si>
    <t>Bad Robot Productions, Kilter Films, Warner Bros. Television</t>
  </si>
  <si>
    <t>Bluepills                                   Redpills</t>
  </si>
  <si>
    <t>bio</t>
  </si>
  <si>
    <t>Bluepills, human beings still hardwired into the Matrix via pods in the power plant, had their headjacks in non-stop use and did not know of its existence, effectively imprisoning the bluepill within the Matrix. As humanity was only expected to be disconnected from the Matrix upon death, the pod's data probe was very securely attached to the headjack.
Whenever a redpill was freed from the Matrix, a docbot was summoned, which proceeded to unpleasantly disconnect the data probe from the headjack, also disconnecting the rest of the tubes connected from the pod to the ports found along the body. The redpill, being assumed dead or dying, was then flushed into the sewers.</t>
  </si>
  <si>
    <t>The Animatrix</t>
  </si>
  <si>
    <t>The interface method is direct neural connection; the staple for the Matrix universe. Each of the person's brains are connected to the system via their brainstem, allowing full two way bodily sensory stimulus. However, there is no connection to the greater internet.</t>
  </si>
  <si>
    <t>Silver Pictures, Village Roadshow Pictures</t>
  </si>
  <si>
    <t>Electric Dreams</t>
  </si>
  <si>
    <t>XR, linking, manipulation</t>
  </si>
  <si>
    <t>Entering a VR using BCI. Head-worn device, which is used to enter a new, virtual reality world to get some rest, go to another reality.</t>
  </si>
  <si>
    <t>Michael Dinner, Philip K. Dick, Ronald D. Moore</t>
  </si>
  <si>
    <t>Amazon Studios, Anonymous Content</t>
  </si>
  <si>
    <t>Reverie</t>
  </si>
  <si>
    <t>The implant is attached to the “body” which helps its integration later in the tissue of a human. It is an injectable brain-computer interface that allows customers to launch into custom-built "reveries," simulations that exists only in their brain.</t>
  </si>
  <si>
    <t>Mickey Fisher</t>
  </si>
  <si>
    <t>Amblin Entertainment, Extant Storytech</t>
  </si>
  <si>
    <t>Surface Detail</t>
  </si>
  <si>
    <t>Neural Lace</t>
  </si>
  <si>
    <t>An interface between the brain and computer facilities</t>
  </si>
  <si>
    <t>Iain M Banks</t>
  </si>
  <si>
    <t>Forever Peace</t>
  </si>
  <si>
    <t>jack implant</t>
  </si>
  <si>
    <t>linking, reading thoughts, robot/object control, telepathy</t>
  </si>
  <si>
    <t>Thanks to electronic "jacks" implanted in their skulls, mechanics are remotely linked to the machinery as well as to each other, being able to experience battle through the machines and read the thoughts of other mechanics who are simultaneously jacked in.</t>
  </si>
  <si>
    <t>Joe Haldeman</t>
  </si>
  <si>
    <t>Pacific Rim</t>
  </si>
  <si>
    <t>Neural Spike</t>
  </si>
  <si>
    <t>Anime, Movie, game</t>
  </si>
  <si>
    <t>The Neural Spike is an invasive auxiliary device used to interface with the brain directly. The spike penetrates the the brain directly to establish a connection with the Pons System. The Neural Spike is used on the Baby Kaiju's secondary brain in order to obtain information regarding the breach.</t>
  </si>
  <si>
    <t>assimilation, military</t>
  </si>
  <si>
    <t>Guillermo del Toro</t>
  </si>
  <si>
    <t>Legendary Pictures</t>
  </si>
  <si>
    <t>The Light of Other Days</t>
  </si>
  <si>
    <t>communication, linking, reading thoughts</t>
  </si>
  <si>
    <t>direct neural interface coupled with the unlimited communication provided by the wormhole technology to develop a group mind</t>
  </si>
  <si>
    <t>group mind</t>
  </si>
  <si>
    <t>Arthur C. Clarke, Stephen Baxter</t>
  </si>
  <si>
    <t>Neon Genesis Evangelion</t>
  </si>
  <si>
    <t>Anime, Movie</t>
  </si>
  <si>
    <t>Evangelion bio-machines, synchronized to the nervous systems of their pilots and possessing their own force-field</t>
  </si>
  <si>
    <t>Hideaki Anno</t>
  </si>
  <si>
    <t>Gainax, Tatsunoko</t>
  </si>
  <si>
    <t>Poseidon’s Children (The Legacy of the Gods)</t>
  </si>
  <si>
    <t>Aug</t>
  </si>
  <si>
    <t>linking, robot/object control</t>
  </si>
  <si>
    <t>"augs", which allow them to access online information, view augmented reality displays, translate speech in real-time and operate telepresence robots</t>
  </si>
  <si>
    <t>Michael West</t>
  </si>
  <si>
    <t>Interface</t>
  </si>
  <si>
    <t>Implanted biochip</t>
  </si>
  <si>
    <t>George Jewsbury, Neal Stephenson</t>
  </si>
  <si>
    <t>Gridlinked</t>
  </si>
  <si>
    <t>internally "gridlinked" to the ECS AI grid, allowing realtime mental access and control to most devices on the ECS network</t>
  </si>
  <si>
    <t>Neal Asher</t>
  </si>
  <si>
    <t>Feed</t>
  </si>
  <si>
    <t>XR, communication, linking, memory, reading thoughts, telepathy</t>
  </si>
  <si>
    <t>Feednet, a huge computer network (apparently an advanced form of the Internet), is directly connected to the brains of about 73% of American citizens by means of an implanted device called a feed. The feed allows people: to mentally access vast digital databases (individually called "sites"); to experience shareable virtual-reality phenomena (including entertainment programs, music, and even others' memories); to continually interact with intrusive corporations in a personal preference-based way; and to communicate telepathically on closed channels with others who also have feeds (a feature called m-chatting).</t>
  </si>
  <si>
    <t>M. T. Anderson</t>
  </si>
  <si>
    <t>Amazon Prime Video, Liberty Global</t>
  </si>
  <si>
    <t>Amazon Studios, Studio Lambert</t>
  </si>
  <si>
    <t>Old Man’s War</t>
  </si>
  <si>
    <t>BrainPal</t>
  </si>
  <si>
    <t>communication, consciousness transfer, knowledge upload, linking, robot/object control, storage</t>
  </si>
  <si>
    <t>The BrainPal is a neural implant that allows members of the Colonial Defense Forces (CDF) to send and receive data, including speech, battle plans and much more. CDF soldiers use their BrainPals to translate alien languages, watch classic cartoons, and read old books.
A BrainPal allows a CDF soldier to operate colonial technology by thought alone. A CDF rifle can only be used by someone with a BrainPal.
To the members of the Ghost Brigades the BrainPal does much much more: it provides a synthetic consciousness that allows the newborn soldiers to function until their own identities develop. This gives people who meet Special Forces the impression that they know everything. When presented with a situation that is unfamiliar to the newborn soldier, the BrainPal loads the relevant and important information directly into the mind at an amazing rate.</t>
  </si>
  <si>
    <t>John Scalzi</t>
  </si>
  <si>
    <t>Intelligence</t>
  </si>
  <si>
    <t>enhanced with a super-computer microchip in the brain. With this implant, hero is the first human ever to be connected directly into the globalized information grid. He can get into any of its data centers and access key intel files in the fight to protect the United States from its enemies.</t>
  </si>
  <si>
    <t>data grid</t>
  </si>
  <si>
    <t>Michael Seitzman</t>
  </si>
  <si>
    <t>CBS, Disney-ABC</t>
  </si>
  <si>
    <t>ABC Studios, CBS Television Studios, Michael Seitzman's Pictures</t>
  </si>
  <si>
    <t>Snake-Eyes</t>
  </si>
  <si>
    <t>Effective Human Implant Technology (EHIT)</t>
  </si>
  <si>
    <t>Computer interface implanted directly into the human brain. Bioengineered Air Force pilot who was released from duty when his war was canceled. His bio-electronic brain implants used to plug into his plane, but now they're taking over his mind. He is hired by a corporation to give a physical body to their computer's Artificial Intelligence.</t>
  </si>
  <si>
    <t>Tom Maddox</t>
  </si>
  <si>
    <t>Cobra</t>
  </si>
  <si>
    <t>Weapons in body controlled by brain implants. The books center around Cobras, elite soldiers augmented with bionic technology. These modifications include built-in weapons, sensory enhancements, effectively unbreakable bones, and their characteristic combat reflexes. These modifications to the human body are invisible to casual inspection, and allow the soldiers to appear as ordinary unarmed civilians, allowing them to be effective resistance leaders. However, most of the cybernetics are permanent, allowing Zahn to examine the position these individuals might fill in a society during peacetime. Their weaponry includes small lasers implanted in the little finger of each hand, an anti-armor laser that runs down the calf muscle of one leg and exits through a lens in the heel of their boot, plus an "arcthrower", a secondary weapon built into the fingertip lasers that delivers a high-voltage pulse, which disrupts nearby electronics. In addition, they are armed with a sonic weapon, which can produce sound at frequencies capable of shattering most objects. All of their weaponry is controlled by a "nanocomputer" that is implanted inside their skull. This computer also helps run the visual and auditory enhancers, targeting computer, automated reflexes, etc. Modifications include ceramic laminae over all of their bones (essentially rendering them unbreakable), as well as servomotors at the major joints, which augment strength and speed. The design of the nanocomputer renders it impossible to reprogram, and its location makes it next-to-impossible to remove without killing the Cobra.</t>
  </si>
  <si>
    <t>George P. Cosmatos</t>
  </si>
  <si>
    <t>The Cannon Group</t>
  </si>
  <si>
    <t>3001, the final odyssey</t>
  </si>
  <si>
    <t>BrainCap</t>
  </si>
  <si>
    <t>Braincaps directly link (bypassing ears, eyes, skin etc) the human brain
with computing power.</t>
  </si>
  <si>
    <t>Arthur C. Clarke</t>
  </si>
  <si>
    <t>Michaelmas</t>
  </si>
  <si>
    <t>brain implants used to communicate with a computer as a form of augmented intelligence</t>
  </si>
  <si>
    <t>Algis Budrys</t>
  </si>
  <si>
    <t>Oath of Fealty</t>
  </si>
  <si>
    <t>The systems at the arcology are run by MILLIE, an advanced computer system, and some high-level executives have direct links to MILLIE via bio-electronic implants in their brains.</t>
  </si>
  <si>
    <t>Jerry Pournelle, Larry Niven</t>
  </si>
  <si>
    <t>The Centurions (TV series)</t>
  </si>
  <si>
    <t>droud</t>
  </si>
  <si>
    <t>TV Series, comics</t>
  </si>
  <si>
    <t>Hero uses "droud" to interface her brain with computer networks</t>
  </si>
  <si>
    <t>Joe Ruby, Ken Spears</t>
  </si>
  <si>
    <t>Worldvision Enterprise</t>
  </si>
  <si>
    <t>Ruby-Spears Enterprises</t>
  </si>
  <si>
    <t>Death by Ecstasy</t>
  </si>
  <si>
    <t>Hero finds Owen with a droud (a wirehead's transformer) plugged into the back of his head. The latter apparently starved himself to death while continuously stimulating the pleasure center of his own brain.</t>
  </si>
  <si>
    <t>Black Mirror, S4 EP6 "Black Museum"</t>
  </si>
  <si>
    <t>communication, consciousness transfer</t>
  </si>
  <si>
    <t>The consciousness transfer technology mentioned in “Black Museum” downloads one person’s consciousness into another person’s brain, allowing the two people to share the same body. The transferred person’s original body becomes an empty husk that’s euthanized, The person into whom the consciousness is transferred still maintains full control of their body, with the new person their brain basically becoming a passenger within their body. The consciousness transfer is said to be similar to the one in “San Junipero,” in which people are downloaded into a computer system instead of another person.
The person who receives the transfer can apparently be given controls over the new person in their body, and the consciousness can be transferred into other computer systems. In “Black Museum,” a consciousness is transferred into a storage space inside a talking toy monkey, but it still is limited in its ability to interact with the outside world.</t>
  </si>
  <si>
    <t>Colm McCarthy</t>
  </si>
  <si>
    <t>Endemol Shine UK, Netflix</t>
  </si>
  <si>
    <t>House of Tomorrow, Zeppotron</t>
  </si>
  <si>
    <t>House M.D., S5 EP19 "Locked-in"</t>
  </si>
  <si>
    <t>Yes/no communication</t>
  </si>
  <si>
    <t>Dan Attias</t>
  </si>
  <si>
    <t>Fox, NBC Universal Television</t>
  </si>
  <si>
    <t>Heel and Toe Films, Universal Media Studios</t>
  </si>
  <si>
    <t>Slan</t>
  </si>
  <si>
    <t>Tendrils</t>
  </si>
  <si>
    <t>communication, reading thoughts, telepathy</t>
  </si>
  <si>
    <t>Slans are evolved humans, named after their alleged creator, Samuel Lann. They have the psychic abilities to read minds and are super-intelligent. They possess near limitless stamina, "nerves of steel," and superior strength and speed. When Slans are ill or seriously injured, they retreat into a healing trance.
There are two kinds of Slans. One type has tendrils on their heads and can read the minds of ordinary humans and telepathically communicate with other Slans. The tendrils are golden colored, making it easy to spot a Slan. These Slans are hunted to near extinction. The other type is tendrilless, still super intelligent but without psychic abilities, except the ability to hide their thoughts from the first type of Slan.</t>
  </si>
  <si>
    <t>A. E. van Vogt</t>
  </si>
  <si>
    <t>Headspace</t>
  </si>
  <si>
    <t>In an active neural handshake, the melded subconscious of the Jaeger pilots creates a “Headspace" where two minds communicate. Communication is said to feel literal, abstract, subliminal or conversational, depending on the persons involved. Each crew unconsciously negotiates its own consensus expression. Communication through Headspace is said to be quicker than verbal communication; sophisticated deliberations can often play out in a matter of seconds rather than moments.</t>
  </si>
  <si>
    <t>Pons, Neural Bridge</t>
  </si>
  <si>
    <t>Named after the Latin word for "bridge", the Pons is a revolutionary connection system that forges two brains into a singular consciousness. The initial design of the Pons was a skeletal helmet with circular clamps that fixed it to the head of the user. Pons were later constructed within the interior of the helmets for Drivesuits to work in tandem with the entirety of the Drift process inside the Jaeger.
When connected through the Drift, pilots are able to "see" what the Jaeger does through the Pons interface; it allows them to pick up telemetry from whatever sensors are in the direction the pilot looks.[16]</t>
  </si>
  <si>
    <t>Synaptic Transfer</t>
  </si>
  <si>
    <t>communication, memory</t>
  </si>
  <si>
    <t>Synaptic Transfer is a process by which two people can possess a shared dream-state, thus granting an individual access to an unconscious person's mind. The process can be used to communicate directly with a person in a coma and search their memories</t>
  </si>
  <si>
    <t>medical, mind-sharing</t>
  </si>
  <si>
    <t>Meat Puppet</t>
  </si>
  <si>
    <t>A person with a neural cut out chip; the chip allows computer software to completely control their actions.</t>
  </si>
  <si>
    <t>Simstim</t>
  </si>
  <si>
    <t xml:space="preserve">Stimulation of the brain and nervous system of one person using a recording (or live broadcast) of another person's experience.
</t>
  </si>
  <si>
    <t>Culture Series</t>
  </si>
  <si>
    <t>Laces may autonomously regulate the flow of gland secretions to enhance bodily responses and functions. Laces may go to sleep with their host, and awaken from an adrenaline rush. They may wake their host in response to urgent communications. A lace improves memory retention and recall. It actively manages memory to minimize losses.However, it does not prevent noticeable loss or change of personality in long-lived persons. The lace may be used to interface with machines.</t>
  </si>
  <si>
    <t>VISOR</t>
  </si>
  <si>
    <t>glasses, implant</t>
  </si>
  <si>
    <t>XR, reality, rehabilitation, stimulation</t>
  </si>
  <si>
    <t>Movie, Novel, TV Series, comics, game</t>
  </si>
  <si>
    <t>The VISOR (an acronym for Visual Instrument and Sensory Organ Replacement) was a medical device used in the Federation to aid patients who had either lost their eyesight or were born blind. The result was a vastly different visual acuity, with VISOR-wearers able to see in the infrared and ultraviolet ranges and beyond. To Human eyes with good vision, the images relayed through the VISOR could seem disorienting and unfamiliar. The 2360s model detected electromagnetic signals across the entire EM spectrum between 1 Hz and 100,000 THz and transmitted those signals to the brain through neural implants in the temples of the individual via delta-compressed wavelengths. A bank of preprocessors uses a pulse compression routine to compress the data stream into pulses so that it doesn't overload the senses.</t>
  </si>
  <si>
    <t>XR, enhancement, medical</t>
  </si>
  <si>
    <t>The Gap Cycle Series</t>
  </si>
  <si>
    <t>Zone implant</t>
  </si>
  <si>
    <t>emotions, manipulation, stimulation</t>
  </si>
  <si>
    <t>"zone implant" in the brain - a remotely controlled electrode which allows to control every feeling and action</t>
  </si>
  <si>
    <t>Stephen R. Donaldson</t>
  </si>
  <si>
    <t>Until the End of the World</t>
  </si>
  <si>
    <t>dreams, rehabilitation, stimulation</t>
  </si>
  <si>
    <t>Device for recording and translating brain impulses to restore vision of the blind person. Also used for recording the dreams. telexperience technology that is adapted to record dreams so that they can be shared with others or watched on a video display. In the world of the film, the technology is new and experimental, and is handled in the inventor’s laboratory with complicated electronic equipment. After having first recorded an event with a special binocular, brainwave-reading camera, the subject must rewatch the recording and remember the event. During this rewatching, the subject’s brainwaves are being recorded for later transmission. The subject has electrodes taped to his or her temples and lies back in a curved headrest with an electronic grid lining it. We know it’s working because of the various screens that display the moving images gathered by the procedure. We know it’s done when the subject’s REM state ends, which is seen on screens that monitor the health and brain activity
of the subject.</t>
  </si>
  <si>
    <t>Wilm Wenders</t>
  </si>
  <si>
    <t>Filmproduktion GmbH, Road Movies</t>
  </si>
  <si>
    <t>device that fits over the ears and projects signals into the eyes. This creates in the wearer's field of vision an image of discs going into funnels. When a disk goes into one of said funnels, the player is "rewarded" by receiving pleasure signals from the device.</t>
  </si>
  <si>
    <t>Quarantine</t>
  </si>
  <si>
    <t>Neural mods</t>
  </si>
  <si>
    <t>control of the user, emotions, knowledge upload, manipulation, stimulation</t>
  </si>
  <si>
    <t>Neural mods are common place, designed pathways in the brain that are created with engineered, programmable microoganisms to produce a variety of effects, such as implanting skillsets, emotions, altered states of awareness or, illegally, forcing and controlling thoughts.</t>
  </si>
  <si>
    <t>Neural transducer</t>
  </si>
  <si>
    <t>rehabilitation, stimulation</t>
  </si>
  <si>
    <t>Neural transducers were small devices used to restore mobility to physically disabled individuals. They could pick up the neural signals from the brain and then stimulate the appropriate muscles. The implants were generally not one hundred percent effective, but did allow a patient to recover most mobility. Motor assist bandswere first used to train the patient's nervous system before surgery.</t>
  </si>
  <si>
    <t>The Turing Option</t>
  </si>
  <si>
    <t>Electronic implants (restoring brain activity)</t>
  </si>
  <si>
    <t>Harry Harrison</t>
  </si>
  <si>
    <t>Fortress</t>
  </si>
  <si>
    <t>Intestinators</t>
  </si>
  <si>
    <t>To maintain discipline all inmates are implanted with "Intestinators" which induce severe pain or death as a form of physical control and mental conditioning.</t>
  </si>
  <si>
    <t>Stuart Gordon</t>
  </si>
  <si>
    <t>Dimension Films, Tri-Star Pictures</t>
  </si>
  <si>
    <t>Davis Entertainment, Village Roadshow Pictures</t>
  </si>
  <si>
    <t>Snow Crash</t>
  </si>
  <si>
    <t>communication, knowledge upload, stimulation</t>
  </si>
  <si>
    <t>Firmware programming language for the brainstem, BIOS for the brain</t>
  </si>
  <si>
    <t>Neal Stephenson</t>
  </si>
  <si>
    <t>The Night's Dawn Trilogy</t>
  </si>
  <si>
    <t>neural nanonics</t>
  </si>
  <si>
    <t>communication, linking, memory, robot/object control, stimulation</t>
  </si>
  <si>
    <t>Neural nanonics are a form of nanoscale technology implanted at the base of the skull that serve as a highly advanced computer system directly linked to the subject's brain. Neural nanonic sets are available in a variety of models which vary in power and applications, like modern computers. Neural nanonics range from very basic models, designed for the average person which allows the day-to-day functions of a neural-linked information culture, to incredibly complex and powerful sets which can allow a user to fly starships (or fly them automatically, to a lesser degree) or command battalions of men. Functioning nanonics have no undesired control over the brain, preserving the will and privacy of the user. However, programmes can be set to "primary" mode, at which point they can aide the user, or take control of certain bodily functions completely. Applications:
	Datavises: E-mail type communication with people and machinery. Control over equipment occurs with thought alone.
	Sensevises: A way of communicating and viewing data. An image alone with sound , smell, texture, taste etc is electronically encoded directly into the brain. This allows a close approximation to the Edenist affinitygene on a technological level. It provides full stimulation, and complete immersion in a fantasy world. Secure (Level 1) sensevises can occur which are said to be unbreakable by human technological standards.
	Neuroiconic-Display: Displays data "into your mind", the data is viewed through your eyes in your peripheral vision, everything from the time, to datavise answers, through to starship controls and readouts can appear. The information can be expanded on through thought, at which point the display will give greater detail, or activate/answer/respond to, the message/program etc. Damage to the host body (physiological monitors) or starship, etc, are overlaid as icons on a outline of the object in question.
	Enhanced memory retrieval: Memories can be "sorted" and "filed" as well as played back and backed up.
	Physiological and Biochemical Control Functions: Nanonics allow a user to access their body's chemical and physical functions for the purposes of medical diagnosis and treatment--nanonics improve the speed and effectiveness of medical nanonic packages for instance. On a lighter note, neural nanonics allow a person to minimize the effects of their body's unwanted physiological functions, including dampening the effects of alcohol and sexual arousal.
	Axon Blocks: Axon blocks can block any form of pain from the body, allowing the user to continue to function even with severe wounds. They can also block nausea, and bodily functions, for a while at least.
	Stimulant Programs: “Stim” programs as they are known range from increasing adrenalin production in times of danger, to flooding the body with endorphins, the higher range programs are considered black market, as they very closely replicate the effect of drugs, with many of the same side effects.
	Somnolence Progams: Force the user to sleep
	Attack/Defence: Programs analyse attacks of enemies and can give counter moves, in primary mode many even perform the moves on behalf of the user. This can also “spot” dangers which a normal human may miss.
	Other uses: Automatic weapon control, Encyclopedia Galactica, SII Suit control, linguistic translation, news informats, starship astrogation, net searches, sight amplification, hearing amplification, full range nerve overrides for the entire body, implant command, total indexed memory recall, electronic warfare.</t>
  </si>
  <si>
    <t>Peter F. Hamilton</t>
  </si>
  <si>
    <t>Neural resocialization</t>
  </si>
  <si>
    <t>control of the user, stimulation</t>
  </si>
  <si>
    <t>Neural resocialization was a rigorous process, devised by the Terran Confederacy, used to treat criminals suffering from mental disorders or at least prevent them from committing crimes and turning them into loyal soldiers. Some Dominion military personnel even volunteered for the process (in an effort to avoid mental problems). Those who underwent the process often had a blissful look. Since the reign of Valerian Mengsk, it has been banned by the Terran Dominion.
Terrans sometimes refer to neural resocialization simply as "resoc" or "brain panning" (the latter term also refers to any form of insanity, brain damage, drug use or even simple stupidity).
Neural resocialization bears many similarities to the technology used normally to control ghosts. However, resocialization technology has been used to control spectres and to modify the memories of ghosts in order to ensure their loyalty.
Resocialized individuals' minds are "fuzzy" when sensed by a telepath.</t>
  </si>
  <si>
    <t>Cranial implant</t>
  </si>
  <si>
    <t>When authorized by the head of the Obsidian Order, operatives (such as Elim Garak) were fitted with a cranial implant that stimulated the production of endorphins, allowing them to resist torture.</t>
  </si>
  <si>
    <t>Deepness in the Sky</t>
  </si>
  <si>
    <t>An active MRI-type device triggers changes through dia- and paramagnetic biological molecules. By manipulating the brain in this way, Emergent managers induce obsession with a single idea or specialty, which they call Focus, essentially turning people into brilliant appliances.</t>
  </si>
  <si>
    <t>obsessions, stimulations</t>
  </si>
  <si>
    <t>Vernor Vinge</t>
  </si>
  <si>
    <t>DeusEx</t>
  </si>
  <si>
    <t>control of the user, linking, manipulation, stimulation</t>
  </si>
  <si>
    <t>One-way micro-transceiver array allows agents in the field to receive messages from Control, and to store and later retrieve relevant maps, conversations and notes. Example 1: helicopter pilot with implanted chips to better pilot her aircraft and analyze flight paths, velocity and spacial awareness. Ex 2: hacker with BCI which allows direct access to computer networks and to act as “human proxy”, to allow an individual to remotely control his/her actions. The game raises the question of the downsides of this kind of augmentation as those who cannot afford the enhancements (or object to getting them) rapidly find themselves at a serious disadvantage against people with artificial enhancement of their abilities. The spectre of being forced to have mechanical or electronic enhancements just to get a job is explored as well. The storyline addresses the effect of implant rejection by use of the fictional drug 'Neuropozyne' which breaks down glial tissue and is also fiercely addictive, leaving people who have augmentations little choice but to continue buying the drug from a single biotech corporation who controls the price of it. Without the drug augmented people experience rejection of implants (along with ensuing loss of implant functionality), crippling pain, and possible death.</t>
  </si>
  <si>
    <t>Dark Angel</t>
  </si>
  <si>
    <t>All Red soldiers were convicts, who were recruited from Death Row with the promise of several more months of life and relative freedom serving their country.
When a soldier was chosen, an implant was inserted (painfully) into the back of his neck, where it attached itself to the brain stem and began to rewire neural pathways. When the process was complete, the pain centers of the brain were deactivated, ensuring that the soldier would feel no pain and therefore would be essentially fearless. They also became hyper-adrenalized, granting them vastly superior physical strength and ruggedness. In this condition, a Red Series could withstand a tremendous amount of physical abuse, and could survive multiple gunshots to the torso. In the end, however, the strain on their nervous system was too great, and they burned out after about six months, a year at best.</t>
  </si>
  <si>
    <t>pain</t>
  </si>
  <si>
    <t>Charles H. Eglee, James Cameron</t>
  </si>
  <si>
    <t>20th Century Fox Television, Cameron/Eglee Productions</t>
  </si>
  <si>
    <t>Saturn's Race</t>
  </si>
  <si>
    <t>Napcap Induction Cap</t>
  </si>
  <si>
    <t>A device that aids sleep and relaxation by working with the subject's brain waves</t>
  </si>
  <si>
    <t>sleep, stimulations</t>
  </si>
  <si>
    <t>Larry Niven, Steven Barnes</t>
  </si>
  <si>
    <t>Medicuboid</t>
  </si>
  <si>
    <t>bed</t>
  </si>
  <si>
    <t>communication, emotions, linking, stimulation</t>
  </si>
  <si>
    <t>Medicuboid is integrated with a bed, from the head to the spinal cord, rather than just a helmet and it connects not only to the medulla, but to the spinal cord as well. It also possesses a greater processing power, allowing interaction with deeper parts of the brain. All these improvements provide the user with enhanced reflexes and reaction time. However, this machine is only meant to be used for medical purposes, and specifically for patients in Terminal Care. The users of the Medicuboid hardly use their own bodies to come back to the real world; instead, they connect to external devices, like cameras and microphones, via the Medicuboid to interact with the real world.</t>
  </si>
  <si>
    <t>healthcare, medical</t>
  </si>
  <si>
    <t>Surrogates</t>
  </si>
  <si>
    <t>XR, robot/object control, stimulation</t>
  </si>
  <si>
    <t>remote-controlled humanoid robots through which the humans interact with society.</t>
  </si>
  <si>
    <t>Jonathon Mostow</t>
  </si>
  <si>
    <t>Mandeville Productions, TouchStone Pictures</t>
  </si>
  <si>
    <t>Cerebral Chip (CCI2)</t>
  </si>
  <si>
    <t>implant used to rewire the brain, later used for telepathy and communication as well as reading thoughts</t>
  </si>
  <si>
    <t>Affinity, neuron symbionts</t>
  </si>
  <si>
    <t>communication, linking, telepathy</t>
  </si>
  <si>
    <t>Affinity is a quasi-telepathic link that was developed by the Edenists in the late 21st Century. They use it to communicate mentally with each other, with their habitats and voidhawks. By the 27th Century, it has been further developed to allow direct control of non-sentient computers (such as a bitek array) and animal life forms (such as spiders for remote sensing).
Originally, affinity was achieved by neuron symbionts. That is, an implant in the brains of the "sender" and "receiver", allowing them to contact each other. Eventually, affinity was encoded in human DNA and embryos engineered to carry this gene. This was one of the reasons which caused the Edenist community to be ex-communicated from the Church (the other being the transfer of Edenist memories and personalities to the neural strata of the original habitat Eden).
Affinity has two modes of communication. One is a secure person-to-person mode for privacy, the other is communial, allowing all Edenists in a given location to pick up on the conversation. Taking the communial mode further, Edenists have a "Consensus", kind of mega-meeting of minds, to discuss matters of grave concern (i.e possesion or the Laton crisis).
One of the misconceptions of affinity that Adamists often have is that affinity is "a voice inside your head". It is so much more, as a full range of emotions, visual images, smells, and sounds can be transmitted.
Affinity works using an odd property of physics known as quantum entanglement. When two particles are entangled in such a way, the two are linked at a fundamental level, no matter how far apart they are. This allows affinity to broadcast data etc without any apparent means of transmission (i.e. radio), which renders the link to be undetectable of non-affinity technology. It also allows faster-than-light communication. In reality, the distance that affinity has is limited by the power of the sender and the interference present such as large quantities of matter.
Affinity is not used exclusively by Edenists. Owners of blackhawk starships (who are usually Adamist) will have neuron symbionts implanted which allows affinity communication with their ship. Unlike Edenist affinity, the owners link is "tuned in" to ship only. Blackhawks do have general affinity though.</t>
  </si>
  <si>
    <t>group mind, religion</t>
  </si>
  <si>
    <t>neural link</t>
  </si>
  <si>
    <t>A neural link was the term used to describe the telepathic connection between Borg drones, allowing them the act as one mind in the Collective.</t>
  </si>
  <si>
    <t xml:space="preserve"> Star Trek: Enterprise</t>
  </si>
  <si>
    <t>telepresence unit</t>
  </si>
  <si>
    <t>A telepresence unit was a device which utilized telepresence to allow a person to safely control a vessel from a remote location. Telepathy was required to use a telepresence unit, which could transmit brain wave signals through many light years in space.</t>
  </si>
  <si>
    <t>Brannon Braga, Rick Berman</t>
  </si>
  <si>
    <t>mental link</t>
  </si>
  <si>
    <t>Jaegers, gigantic humanoid mechas, each controlled by at least two pilots, whose minds are joined by a mental link. The Drift (also known as Drifting or Bridged) is a process that two Jaeger pilots undergo prior to synchronizing with the Jaeger itself.</t>
  </si>
  <si>
    <t>Drift</t>
  </si>
  <si>
    <t>The Drift (also known as Drifting or Bridged) is a process that two Jaeger pilots undergo prior to synchronizing with the Jaeger itself.</t>
  </si>
  <si>
    <t>Mind Meld</t>
  </si>
  <si>
    <t>A mind meld is a technique for sharing thoughts, experiences, memories, and knowledge with another individual, essentially a limited form of telepathy. It usually requires physical contact with a subject, though instances of mind melds without contact have been seen. When first depicted in the TOS episode "Dagger of the Mind", the procedure was said to require several moments of intense concentration and preparation. However, subsequent episodes show contact between minds occurring almost immediately. Although most often seen done with humanoids, mind melds can be performed with members of other species. Spock even once successfully mind melded with a machine and was able to establish telepathic contact with the mechanical probe V'ger. 
Mind melds can be used both to erase and restore memories; Spock performs each of these on Captain Kirk during TOS 's third season. A mind meld was even used to rejoin Spock's katra with his physical body. Mind melds can also allow more than one mind to experience memories and sensations, and sometimes even interact with the memories. Some species are able to resist mind melds.</t>
  </si>
  <si>
    <t>A Biological Experiment</t>
  </si>
  <si>
    <t>Psycho-Phone</t>
  </si>
  <si>
    <t xml:space="preserve">A device that recorded and played back the thoughts of the user.
</t>
  </si>
  <si>
    <t>David H. Keller</t>
  </si>
  <si>
    <t>The X-Files, S3 EP1 "The Blessing Way"</t>
  </si>
  <si>
    <t>memory, reading thoughts</t>
  </si>
  <si>
    <t>Implant that reads each thought and can modify memory</t>
  </si>
  <si>
    <t>R. W. Goodwin</t>
  </si>
  <si>
    <t>20th Television, Disney-ABC</t>
  </si>
  <si>
    <t>20th Century Fox Television, Ten Thirteen Productions</t>
  </si>
  <si>
    <t>Fringe, S5 EP8 "The Human Kind"</t>
  </si>
  <si>
    <t>Implant that reads minds of others on the expense of emotion</t>
  </si>
  <si>
    <t>Dataport</t>
  </si>
  <si>
    <t>knowledge upload, memory, reading thoughts</t>
  </si>
  <si>
    <t>Invasive, non-contact</t>
  </si>
  <si>
    <t>A dataport was a device that allowed a person to interface directly with a computer. Dataports also allowed information to be transferred to or from a person's mind, including memories, which could then be stored in data crystals. A third capability of dataports was allowing two people to link minds; in that capacity, they were used by net-girls, among others, who allowed paid customers into their minds.
The typical dataport had three parts: one which was implanted behind the person's ear, one which was attached to the implant, and one which attached to the target computer.</t>
  </si>
  <si>
    <t>neurogenic interface</t>
  </si>
  <si>
    <t>A neurogenic interface was a technology that allowed a lifeform's brain to directly communicate with a computer, allowing the user to control functions and have it react instantly to thought.</t>
  </si>
  <si>
    <t>Star Trek: Voyager</t>
  </si>
  <si>
    <t>neural transceiver</t>
  </si>
  <si>
    <t xml:space="preserve">A neural transceiver or neuro-transceiver (alternately neurotransceiver) was a device capable of granting access to an individual's brain. Implanted in the upper spinal column, this technology was utilized heavily by the Borg as the primary means of maintaining the neural link between an individual drone and the rest of the Collective. </t>
  </si>
  <si>
    <t>access</t>
  </si>
  <si>
    <t>Jeri Taylor, Michael Pillar, Rick Berman</t>
  </si>
  <si>
    <t>neural interface</t>
  </si>
  <si>
    <t>linking, reading thoughts</t>
  </si>
  <si>
    <t xml:space="preserve">A neural interface was a technology that allowed a direct connection to be formed between a computer system and an individual's brain. Technologies which utilized neural interfaces included telepresence units, the suspended animation system of Viorsa's species, and multitronic engrammatic interpreters. </t>
  </si>
  <si>
    <t xml:space="preserve"> Star Trek: The Original Series</t>
  </si>
  <si>
    <t>Psycho-tricoder</t>
  </si>
  <si>
    <t>reading thoughts, recording brain activity, rehabilitation</t>
  </si>
  <si>
    <t>This version of the tricorder scanned specific brain wave patterns during questioning of the patient, and was helpful in diagnosis and treatment of mental ailments and disorders. It may have possessed a hypnosis-assist subroutine, as well as subroutines for lie-detection and amnesia analysis. The device was normally operated by a medical technician while the attending psychologist directed the patient.</t>
  </si>
  <si>
    <t>Romulan mind probe (mind scanner)</t>
  </si>
  <si>
    <t>The device had the ability to record thoughts and provide that data to be read by the interrogators, thus making it possible to bypass normal interrogation techniques.</t>
  </si>
  <si>
    <t>interrogation</t>
  </si>
  <si>
    <t>Sol Bianca</t>
  </si>
  <si>
    <t>The F-310 Mega-Arms, non-invasive</t>
  </si>
  <si>
    <t>It is a direct neural interface weapon, tapping into the user's thoughts and intentions. By reading the mind of the soldier wearing it - its a big gun - the reflexes of the peripheral nervous system are effectively bypassed and the gun fires long before the finger pulls the trigger. It is pretty much instantaneous when the decision to fire has been made.</t>
  </si>
  <si>
    <t>Hiroki Hayashi, Katsuhito Akiyama</t>
  </si>
  <si>
    <t>AIC</t>
  </si>
  <si>
    <t>Harry Potter</t>
  </si>
  <si>
    <t>Sorting Hat</t>
  </si>
  <si>
    <t>hat</t>
  </si>
  <si>
    <t>Movie, Novel, Theatre, game</t>
  </si>
  <si>
    <t>The Hat is skilled with legilimency, the act of magically navigating through the many layers of a person's mind and correctly interpreting one's findings. A person who practises this art is known as a Legilimens. Muggles might call this "mind-reading," but practitioners disdain the term as naive. The opposite of Legilimency is Occlumency, which may be used to shield one's mind from the invasion and influence of a Legilimens.</t>
  </si>
  <si>
    <t>J. K. Rowling</t>
  </si>
  <si>
    <t>Avengers: Infinity War</t>
  </si>
  <si>
    <t>Mind Stone</t>
  </si>
  <si>
    <t>stone</t>
  </si>
  <si>
    <t>dreams, memory, reading thoughts</t>
  </si>
  <si>
    <t>Mind Stone allows the user to enhance their mental and psionic abilities and access the thoughts and dreams of other beings. When backed by the Power Gem, the Mind Gem can access all minds in existence simultaneously. The Mind Gem is also the manifestation of the universal subconscious.
Owners:
Grandmaster; Thanos; Nebula; Adam Warlock; Moondragon; Magus; Rune; Primevil; Loki; Galactus; Professor X; Odeni; Hood; Ms. Marvel; Beast; Mr. Turk; VisioThe Mind Stone is one of the six Infinity Stones, the remnant of a singularity that predated the universe, which governed over the fabric of mind. The Mind Stone allows the user to enhance their mental and psionic abilities and access the thoughts and dreams of other beings. When backed by the Power Gem, the Mind Gem can access all minds in existence simultaneously. The Mind Gem is also the manifestation of the universal subconscious. At its core, the Stone contains a highly advanced intelligence framework, akin to an incredibly powerful supercomputer operating similarly to a sentient mind. The Stone's intelligence is powerful enough to enhance and spontaneously grant sentience to the artificial beings Ultron and Vision. As implied by this intelligence, the Stone itself also possesses a form of sentience, with the Stone directly communicating with Vision in order to warn him of the coming threat of Thanos.
Owners:
Grandmaster; Thanos; Nebula; Adam Warlock; Moondragon; Magus; Rune; Primevil; Loki; Galactus; Professor X; Odeni; Hood; Ms. Marvel; Beast; Mr. Turk; Vision</t>
  </si>
  <si>
    <t>Anthony Russo, Joe Russo</t>
  </si>
  <si>
    <t>The Nexus Trilogy</t>
  </si>
  <si>
    <t>Nexus 5</t>
  </si>
  <si>
    <t>reading thoughts, recording brain activity</t>
  </si>
  <si>
    <t>nano-drug for direct input and output of brain signals</t>
  </si>
  <si>
    <t>Ramez Naam</t>
  </si>
  <si>
    <t>Nick Hall, thrilogy</t>
  </si>
  <si>
    <t>implants that have the ability for the brain to connect directly to the internet as well as reading minds</t>
  </si>
  <si>
    <t>Douglas E. Richards</t>
  </si>
  <si>
    <t>Minority Report</t>
  </si>
  <si>
    <t>communication, knowledge upload, memory, reading thoughts</t>
  </si>
  <si>
    <t>specialized mutated humans, called "Precogs", who "previsualize" crimes by receiving visions of the future.</t>
  </si>
  <si>
    <t>law enforcement, police</t>
  </si>
  <si>
    <t>Philip K. Dick, Steven Spielberg</t>
  </si>
  <si>
    <t>20th Century Fox, DreamWorks Pictures</t>
  </si>
  <si>
    <t>20th Century Fox, Amblin Entertainment, DreamWorks Pictures</t>
  </si>
  <si>
    <t>headband with a single glowing indicator at the rear to wipe the mind of the prisoner and to control them</t>
  </si>
  <si>
    <t>Futurama, S6 EP16 "Law and Oracle"</t>
  </si>
  <si>
    <t>communication, knowledge upload, memory, reading thoughts, storage</t>
  </si>
  <si>
    <t>Pickles, a robot equipped with an advanced human brain that can predict crimes in advance before they happen.</t>
  </si>
  <si>
    <t>The Mind Machine</t>
  </si>
  <si>
    <t>linking, reading thoughts, robot/object control</t>
  </si>
  <si>
    <t>Nick Wallace, a computer scientist, discovers a way to control computers with ones thoughts, permitting human beings to think on super-human levels.</t>
  </si>
  <si>
    <t>Joseph Herman</t>
  </si>
  <si>
    <t>Legend Animation</t>
  </si>
  <si>
    <t>Ghost in the Shell</t>
  </si>
  <si>
    <t>CyberBrain</t>
  </si>
  <si>
    <t>consciousness transfer, linking, storage</t>
  </si>
  <si>
    <t>Anime, Movie, comics</t>
  </si>
  <si>
    <t>Cyberization is the process whereby a normal brain is physically integrated with electronic components to produce an augmented organ referred to as a cyberbrain. The terms were first coined in the anime and manga series Ghost in the Shell. Cyberbrain implants, in conjunction with micromachines, allow the brain to initiate and maintain a connection to computer networks or other individuals who also possess a cyberbrain. Through the use of a cyberbrain it is possible to have a direct, constant connection between the human brain and the Internet without the need for external devices. This capability results in a number of unforeseen psychosocial phenomena (including the Stand Alone Complex) whose emergence is a major plot element of the various Ghost in the Shell stories.                 A cyberbrain works, "similar" to a human brain, to make the body respond to the brain it shoots off an electrical signal through a mass of wiring, (similar to nerves) that's the basics on motion. The thought process is (in theory) close to the same as a fully organic brain.</t>
  </si>
  <si>
    <t>Mamoru Oshii</t>
  </si>
  <si>
    <t>Shochiku</t>
  </si>
  <si>
    <t>Bandai Visual, Production I.G.</t>
  </si>
  <si>
    <t>Using the same consciousness-copying and downloading tech as seen in other “Black Mirror” episodes and discussed earlier in “Black Museum,” the conscious hologram is an actual copy of the person’s entire personality. The technology scans through the person’s brain to exactly duplicate them as a simulation. In “Black Museum,” the consciousness is then simulated in a physical space as a hologram. The hologram is still able to feel pain through the simulation, however, and full copies of the consciousness can be placed in other storage devices, just like the talking monkey doll.</t>
  </si>
  <si>
    <t>Meditations</t>
  </si>
  <si>
    <t>Brain in the a vat</t>
  </si>
  <si>
    <t>January 1, 1641</t>
  </si>
  <si>
    <t>Brain taken out of the body</t>
  </si>
  <si>
    <t>René Descartes</t>
  </si>
  <si>
    <t>Black Mirror, SP White Christmas</t>
  </si>
  <si>
    <t>Cookie</t>
  </si>
  <si>
    <t>hologram, tool</t>
  </si>
  <si>
    <t>A “Cookie” is a small-scale simulation of a person’s consciousness. The cookie computer chip is temporarily implanted into a person’s brain, where it copies their consciousness, and is then removed and placed in small, egg-shaped computer. It’s essentially an artificial intelligence, but it believes it is the person from whom the cookie was copied, which pretty much makes it a person itself. Cookies are used as personal assistants in smart homes, but in order for them to be effective, their will has to be broken. That’s done by adjusting controls that affect how the AI experiences time, causing the consciousness to be trapped and isolated for what can feel like weeks or years, when only a few seconds or minutes passes in the real world.
Cookies also apparently have other purposes. In the “Black Mirror” special episode, a cookie copy of a person is interrogated in order to coerce a confession for a murder, without the consent of the real person who was accused of committing it.</t>
  </si>
  <si>
    <t>consciousness, emulation</t>
  </si>
  <si>
    <t>Carl Tibbetts</t>
  </si>
  <si>
    <t>Black Mirror, S3 EP "San Junipero"</t>
  </si>
  <si>
    <t>San Junipero</t>
  </si>
  <si>
    <t>consciousness transfer, knowledge upload</t>
  </si>
  <si>
    <t>A digitizing process that can upload the consciousness of a person into the simulation permanently, outside of their physical body. The idea is that the elderly and dying can be uploaded into the simulation to effectively live forever, even after their bodies have died.</t>
  </si>
  <si>
    <t>Owen Harris</t>
  </si>
  <si>
    <t>The Ship Who Sang</t>
  </si>
  <si>
    <t>Brainship</t>
  </si>
  <si>
    <t>A brainship is made by inserting the disembodied brain and nervous system or malformed body of a human being into a life-support system, and connecting it surgically to a series of computers via delicate synaptic connections.
The brain "feels" the ship (or any other connected peripherals) as part of its own body.</t>
  </si>
  <si>
    <t>Anne McCaffrey</t>
  </si>
  <si>
    <t>tapping into the Matrix idea of bodies being used for batteries, the older people that stayed at this ‘Near-Death Star’ where hooked to wires pushing their consciousness into a computer generated environment. In order for visitors to get inside the 3D modeled world, they had to jack into the system through a USB connection wearing torture-like headsets complete with metal spikes attached. A zap of energy would transport the users into the system falling through a tunnel of 1’s and 0’s.</t>
  </si>
  <si>
    <t>Robocop</t>
  </si>
  <si>
    <t>exoskeleton, implant</t>
  </si>
  <si>
    <t>Parts of the brain of the policeman reused to be built into a new “robocop” – half-human/half cyborg system</t>
  </si>
  <si>
    <t>Jose Padilha</t>
  </si>
  <si>
    <t>Columbia Pictures, Metro-Goldwyn-Mayer</t>
  </si>
  <si>
    <t>Westworld</t>
  </si>
  <si>
    <t>Hat</t>
  </si>
  <si>
    <t>consciousness transfer, storage</t>
  </si>
  <si>
    <t xml:space="preserve">The cowboy hats were scanning brains and making copies of the guests allowing Delos to save those scans in the servers stored at the Valley Beyond (aka the Forge), creating a “Cradle” similar but much bigger than where Ford was hiding out. </t>
  </si>
  <si>
    <t>emulation</t>
  </si>
  <si>
    <t>Jonathan Nolan, Lisa Joy</t>
  </si>
  <si>
    <t>Bad Robot Productions, HBO Entertainment, Warner Bros. Television</t>
  </si>
  <si>
    <t>The Quantum Thief</t>
  </si>
  <si>
    <t>Gogol</t>
  </si>
  <si>
    <t>cerebral defense, consciousness transfer</t>
  </si>
  <si>
    <t>Brain emulation; Gogal Pirates; gogol piracy – defined as the 'uploading of a human mind without the victim’s knowledge, stealing their mind,' disconnecting or disassociating the mind from its human prime; creating a discontinuity of the soul.</t>
  </si>
  <si>
    <t>Hannu Rajaniemi</t>
  </si>
  <si>
    <t>Possessor: Uncut</t>
  </si>
  <si>
    <t>"possessor": a contract killer whose consciousness is implanted into the body of another person in order to carry out an assassination.</t>
  </si>
  <si>
    <t>assasination</t>
  </si>
  <si>
    <t>Brandon Cronenberg</t>
  </si>
  <si>
    <t>Particular Crowd, Rhombus Media</t>
  </si>
  <si>
    <t>Criminal</t>
  </si>
  <si>
    <t>One time usage, transfer of the knowledge</t>
  </si>
  <si>
    <t>knowledge</t>
  </si>
  <si>
    <t>Ariel Vromen</t>
  </si>
  <si>
    <t>Millennium Films, Summit Entertainment</t>
  </si>
  <si>
    <t>The Winter Market</t>
  </si>
  <si>
    <t>Short Story</t>
  </si>
  <si>
    <t>consciousness is separated from the body and "uploaded" into a supercomputer, where it continues to think and function on its own.</t>
  </si>
  <si>
    <t>Count Zero</t>
  </si>
  <si>
    <t>Biosoft</t>
  </si>
  <si>
    <t>consciousness transfer, memory</t>
  </si>
  <si>
    <t xml:space="preserve">A biography that includes actual life experience from the subject; a biographical download.
</t>
  </si>
  <si>
    <t>BIO</t>
  </si>
  <si>
    <t>Dustplug</t>
  </si>
  <si>
    <t>cover</t>
  </si>
  <si>
    <t xml:space="preserve">A cover specially made to protect one's microsoft socket; a tongue retainer for your brain.
</t>
  </si>
  <si>
    <t>Joe 90</t>
  </si>
  <si>
    <t>BIG RAT</t>
  </si>
  <si>
    <t>knowledge upload, recording brain activity</t>
  </si>
  <si>
    <t>Novel, TV Series, comics</t>
  </si>
  <si>
    <t>The "BIG RAT" (Brain Impulse Galvanoscope Record And Transfer), a machine capable of recording knowledge and experience from leading experts in various fields and transferring it to another human brain. At the heart of the design is the "Rat Trap": a spherical, rotating cage in which a subject is seated during the transfer of "brain patterns".</t>
  </si>
  <si>
    <t>Gerry Anderson, Sylvia Anderson</t>
  </si>
  <si>
    <t>Hostile Waters Antaeus Rising</t>
  </si>
  <si>
    <t>soulcatcher chips</t>
  </si>
  <si>
    <t>consciousness transfer, knowledge upload, linking, storage</t>
  </si>
  <si>
    <t>On board are a series of "soulcatcher" chips, a classified 1990s military program researched into for the storage of human brain functions on a silicon chip. The soulcatcher technology was used to store the minds of every crew member ever assigned to an Antaeus vessel.</t>
  </si>
  <si>
    <t>Down and Out in the Magic Kingdom</t>
  </si>
  <si>
    <t>consciousness transfer, knowledge upload, memory, storage</t>
  </si>
  <si>
    <t>"Refresh" or a "restore from backup" is the cure for dying; which consists of creating a "force-grown" clone and downloading into its mind a backup of one's own mind created earlier. Synthesized memories (from other data sources filling in the time gap between last backup and death) were an innovation created in the book.</t>
  </si>
  <si>
    <t>backup, clones, eternal life</t>
  </si>
  <si>
    <t>Cory Doctorow</t>
  </si>
  <si>
    <t>Upload</t>
  </si>
  <si>
    <t>Horizen System</t>
  </si>
  <si>
    <t>MRI, chair, glasses, headset, software, tool</t>
  </si>
  <si>
    <t>Uploading consciousness into computer for an afterlife experience.</t>
  </si>
  <si>
    <t>XR, consciousness, digital clones, eternal life, hologram</t>
  </si>
  <si>
    <t>Greg Daniels</t>
  </si>
  <si>
    <t>Amazon Prime Video</t>
  </si>
  <si>
    <t>3 Arts Entertainment, Amazon Studios, Deedle-Dee Productions</t>
  </si>
  <si>
    <t>Accelerando</t>
  </si>
  <si>
    <t>Uploading consciousness into computer</t>
  </si>
  <si>
    <t>Charles Stross</t>
  </si>
  <si>
    <t xml:space="preserve">Learning to be me (Axiomatic) </t>
  </si>
  <si>
    <t>jewel</t>
  </si>
  <si>
    <t>consciousness transfer, reading thoughts, recording brain activity</t>
  </si>
  <si>
    <t>neural implant called a "jewel"—a small computer inserted into the brain at birth that monitors its activity in order to learn how to mimic its behavior. By the time one reaches adulthood, the jewel's simulation is a near-perfect predictor of the brain's activity, and the jewel is given control of the person's body while the redundant brain is discarded. In this way, people with the jewel can eliminate the cognitive decline associated with aging by implementing their minds on a machine. Also, by transplanting the jewels into cloned bodies genetically altered to develop without brains, they can live youthfully forever.</t>
  </si>
  <si>
    <t>clones, eternal life, stimulations</t>
  </si>
  <si>
    <t>Closer (Axiomatic)</t>
  </si>
  <si>
    <t>neural implant called a "jewel"—a small computer inserted into the brain at birth that monitors its activity in order to learn how to mimic its behavior. By the time one reaches adulthood, the jewel's simulation is a near-perfect predictor of the brain's activity, and the jewel is given control of the person's body while the redundant brain is discarded. In this way, people with the jewel can eliminate the cognitive decline associated with aging by implementing their minds on a machine. Also, by transplanting the jewels into cloned bodies genetically altered to develop without brains, they can live youthfully forever.
in "Closer" a couple arranges to have the internal states of their jewels gradually made more similar so they can temporarily become a single person.</t>
  </si>
  <si>
    <t>Permutation City</t>
  </si>
  <si>
    <t>Copies</t>
  </si>
  <si>
    <t>Within the story, "Copies" – digital renderings of human brains with complete subjective consciousness, the technical descendants of ever more comprehensive medical simulations – live within VR environments after a process of "scanning". Copies are the only objects within VR environments that are simulated in full detail, everything else being produced with varying levels of generalisation, lossy compression, and hashing at all times.</t>
  </si>
  <si>
    <t>XR, digital clones, medical</t>
  </si>
  <si>
    <t>A Kidnapping (Axiomatic)</t>
  </si>
  <si>
    <t>People wishing to upload themselves into computer simulations to avoid death are periodically scanned so that a recent copy of the individual can be simulated in the event of death. Due to limited computing resources, however, uploaded people are simulated slower than their physical counterparts, making communication between them difficult.</t>
  </si>
  <si>
    <t>eternal life, simulations</t>
  </si>
  <si>
    <t>Aristoi</t>
  </si>
  <si>
    <t>daimones</t>
  </si>
  <si>
    <t>The Aristoi can split their minds into daimones, or "limited personalities", all which can operate as independent mental entities guided by the will of the main 'self' of the Aristos. There are several rituals designed to bring the main personality into contact with his own daimones and establish organization and control among them. In virtual reality, deployed through an implanted brain-computer interface, these selves can even be manifested as distinct individuals. The daimones can work on various projects independently without using the body, so that many things can be accomplished in a fraction of the time it would take a single-minded person to do them.</t>
  </si>
  <si>
    <t>Walter Jon Williams</t>
  </si>
  <si>
    <t>a machine that allows users to switch minds so that they may each pursue their lifelong dreams. However, they learn that the machine cannot be used twice on the same pairing of bodies. To try to return to their rightful bodies, they involve the rest of the crew in the mind switches, leaving each member free to pursue their own personal endeavors in a different crew member's body.</t>
  </si>
  <si>
    <t>Transcendence</t>
  </si>
  <si>
    <t>consciousness transfer, control of the user, linking</t>
  </si>
  <si>
    <t>upload consciousness into the quantum computer. Consciousness survives body's death in this technological form and requests to be connected to the Internet to grow in capability and knowledge. It displays the ability to remotely connect to and control people's minds after they have been subjected to his nanoparticles.</t>
  </si>
  <si>
    <t>Jack Paglen, Wally Pfister</t>
  </si>
  <si>
    <t>Summit Entertainment, Warner Bros. Pictures</t>
  </si>
  <si>
    <t>Alcon Entertainment, DMG Entertainment</t>
  </si>
  <si>
    <t>Chappie</t>
  </si>
  <si>
    <t>MOOSE</t>
  </si>
  <si>
    <t>transfer of consciousness via helmet</t>
  </si>
  <si>
    <t>Neill Blomkamp</t>
  </si>
  <si>
    <t>Columbia Pictures, Marvel Comics</t>
  </si>
  <si>
    <t>Doctor Who</t>
  </si>
  <si>
    <t>brain transfer, consciousness transfer</t>
  </si>
  <si>
    <t>Cybermen successfully convert much of the world's population by placing their human brains into robotic shells.</t>
  </si>
  <si>
    <t>Donald B. Wilson, Sydney Newman</t>
  </si>
  <si>
    <t>Rise 2: Resurrection</t>
  </si>
  <si>
    <t>The cyborg Coton from Rise of the Robots defeated his opponents and faced the Supervisor, who used her morphing ability to defeat him and assimilate him into her own consciousness. Coton's thought patterns were cloned and used to bolster the artificial intelligence of the Supervisor, who used fragments of his conscious in selected robots to imbue them with the ability to improve upon their own design.</t>
  </si>
  <si>
    <t>Mirage</t>
  </si>
  <si>
    <t>Absolute Entertainment, Acclaim Entertainment, Time Warner Interactive</t>
  </si>
  <si>
    <t>Rise of the Robots</t>
  </si>
  <si>
    <t>it has an organic, human brain. Coton sets out on a lone mission to neutralise the Supervisor and her insurgent robots from within. He does this in revenge for his "father" being "murdered"—Coton's human brain was cloned from the late CEO, and the cyborg thinks like a human, and has emotions.</t>
  </si>
  <si>
    <t>Acclaim Entertainment</t>
  </si>
  <si>
    <t>True Names</t>
  </si>
  <si>
    <t>transfer of consciousness to computer, powered by AI</t>
  </si>
  <si>
    <t>Schismatrix</t>
  </si>
  <si>
    <t>wirehead</t>
  </si>
  <si>
    <t>"wirehead" is the Mechanist term for a human who has given up corporeal existence and become a computer simulation.</t>
  </si>
  <si>
    <t>Bruce Sterling</t>
  </si>
  <si>
    <t>American Dad!</t>
  </si>
  <si>
    <t xml:space="preserve">Mind Transfer Gear </t>
  </si>
  <si>
    <t>The hero uses the mind transfer gear to go into Roger's unconscious mind to bring him back to consciousness</t>
  </si>
  <si>
    <t>20th Television, Fuzzy Door Productions</t>
  </si>
  <si>
    <t>Johnny Mnemonic</t>
  </si>
  <si>
    <t>cerebral defense, reality, storage</t>
  </si>
  <si>
    <t xml:space="preserve">data storage device implanted in the user's brain, allowing him to discreetly carry information too sensitive to transfer across the Net, the virtual-reality equivalent of the Internet. Uploading
data is a process that involves plugging a small cable directly into the skull and donning some protective gear to avoid damage during the very painful procedure. </t>
  </si>
  <si>
    <t>Robert Longo, William Gibson</t>
  </si>
  <si>
    <t>Tri-Star Pictures</t>
  </si>
  <si>
    <t>Alliance Communications</t>
  </si>
  <si>
    <t>Star Trek: First Contact</t>
  </si>
  <si>
    <t>neural processor</t>
  </si>
  <si>
    <t>Anime, Movie, comics, game</t>
  </si>
  <si>
    <t>A neural processor was a device implanted in the nervous system of every Borg drone containing a record of all the information received from the Collective.</t>
  </si>
  <si>
    <t>H+ : the digital series</t>
  </si>
  <si>
    <t>H+ implant</t>
  </si>
  <si>
    <t>knowledge upload, linking, robot/object control, storage</t>
  </si>
  <si>
    <t>Web Series</t>
  </si>
  <si>
    <t>This device is a nanoscopic, neuroprosthetic brain-computer interface, developed by HPlus Nano Teoranta, that provides a human brain with a computer's storage and data retrieval, a wireless connection to the internet, and a heads up display/operating system that the user "sees" in their own visual field and interacts with using their hands or thoughts.</t>
  </si>
  <si>
    <t>John Cabrera</t>
  </si>
  <si>
    <t>Warner Bros. Digital Distribution</t>
  </si>
  <si>
    <t>Bad Hat Harry, Warner Premiere Digital</t>
  </si>
  <si>
    <t>Altered Carbon</t>
  </si>
  <si>
    <t>Cortical stack</t>
  </si>
  <si>
    <t>Cortical Stacks serve as a receptacle for the human consciousness or Digital Human Freight (D.H.F.). All citizens within the Protectorate have a cortical stack implanted when they are one year old. Cortical Stacks are composed of a non-terrestrial metal left by an Alien civilization, along with astrogation charts mapping several habitable planets within the galaxy. Cortical Stacks were originally developed as a means of interstellar travel to reach these planets. By downloading the human consciousness, they were able to transmit it to a waiting body or "Sleeve" on a distant planet. This method of transmitting consciousness off-world, called Needlecasting, allowed instant travel to anywhere in the Settled Worlds that otherwise would take centuries to reach by traditional means.
Over time, this technology would become a method of immortality for those who could afford it. Placing the dead in new bodies, called "Re-sleeving", can be accomplished by simply downloading consciousness in a new Sleeve after death as long as the Cortical Stack is intact after sleeve-death. Citizens who cannot afford re-sleeving or do not want to be re-sleeved, have their Cortical Stacks placed in a storage facility after sleeve-death, where they can remain indefinitely.
Because of the nominal ability to revive anyone who dies, sleeve-death, so long as the cortical stack remained intact, was reduced to a lower level of legal concern, akin to property damage. Only if the stack was destroyed was such considered death or, if the result of violence, murder. It became common practice for the state to guarantee re-sleeving for victims of accidents or crimes, should they not specify their objection to being re-sleeved, although this re-sleeving was often done using whatever sleeves were available, regardless of quality or appropriateness, unless the individual had made other, usually extremely expensive, prior arrangements.
Care must be taken to avoid real death, as anything from blunt trauma to energy weapons fired at the stack (known as slagging) can destroy the stack.</t>
  </si>
  <si>
    <t>Richard K. Morgan</t>
  </si>
  <si>
    <t>Phoenix Pictures, Virago Pictures</t>
  </si>
  <si>
    <t>The Shockwave Rider</t>
  </si>
  <si>
    <t>Data-Retrieval Mode</t>
  </si>
  <si>
    <t>recording brain activity, storage</t>
  </si>
  <si>
    <t>A system for getting the thoughts and images out of a person's mind; recovering the data from a brain storage device</t>
  </si>
  <si>
    <t>John Brunner</t>
  </si>
  <si>
    <t>Elysium</t>
  </si>
  <si>
    <t>exoskeleton, helmet, implant</t>
  </si>
  <si>
    <t>stores the program in the brain using the implant.</t>
  </si>
  <si>
    <t>Media Rights Capital, TriStar Pictures</t>
  </si>
  <si>
    <t>Shadow World</t>
  </si>
  <si>
    <t>Peeper</t>
  </si>
  <si>
    <t>dreams, knowledge upload, storage</t>
  </si>
  <si>
    <t>A device that unlocked the dreams and fantasies inherent in the user's brain</t>
  </si>
  <si>
    <t>Clifford D. Simak</t>
  </si>
  <si>
    <t>Profession</t>
  </si>
  <si>
    <t>Taping</t>
  </si>
  <si>
    <t xml:space="preserve">children are educated by almost instantaneous direct computer/brain interface, a process known as taping.
</t>
  </si>
  <si>
    <t>Issac Asimov</t>
  </si>
  <si>
    <t>Flood</t>
  </si>
  <si>
    <t>Angel Music Player</t>
  </si>
  <si>
    <t>A device that beams music directly into your brain, without wires</t>
  </si>
  <si>
    <t>music</t>
  </si>
  <si>
    <t>Stephen Baxter</t>
  </si>
  <si>
    <t>The Great Teacher of All the Ancient Knowledge</t>
  </si>
  <si>
    <t xml:space="preserve">Represented by a complex computer interface and a large, clear helmet containing many metallic appliances. These feeder circuits connected directly to the brain of anyone who placed their head under this helmet. The Teacher automatically activated whenever someone placed their head in the helmet, but according to Spock, its use was strictly predetermined by the builders, suggesting that even the leader of the Eymorgs would only use the Teacher when somehow instructed to do so. In less than a minute, the Teacher transferred vast amounts of knowledge to the user, but unfortunately this knowledge did not last. According to the Eymorg Kara the knowledge persisted for about three hours.
The Teacher's feeder circuits were optimized for the configurations of an Eymorg brain. When Dr. McCoy used the device in 2268, he experienced great pain. Spock initially warned him against using the device, concerned about the possibility of brain damage, but McCoy felt he had no choice as there was no other chance of restoring Spock's brain to his body before the body failed. McCoy hoped to retain the knowledge and share it with the galaxy, but could not do so. Reuse of the Teacher would likely have caused brain damage and kill the user. </t>
  </si>
  <si>
    <t>Forbidden Planet</t>
  </si>
  <si>
    <t>Plastic Educator</t>
  </si>
  <si>
    <t>"plastic educator", a device capable of measuring and enhancing intellectual capacity.</t>
  </si>
  <si>
    <t>Allen Adler, Fred M. Wilcox, Irving Block</t>
  </si>
  <si>
    <t>Microsoft</t>
  </si>
  <si>
    <t>knowledge upload, storage</t>
  </si>
  <si>
    <t>A small piece of firmware inserted into the brain that provides data on a particular subject, or special features, for the user</t>
  </si>
  <si>
    <t>When Gravity Fails</t>
  </si>
  <si>
    <t>Moddy</t>
  </si>
  <si>
    <t>knowledge upload, linking, manipulation</t>
  </si>
  <si>
    <t>A plug-in personality module; a firmware device that gives the user the personality desired - ROM to your brain's RAM. This device is different than a microsoft, or a chip with a specific skill. It seems to impart not merely information, but an emotional bias that colors the movements, intonation and every other nuance of behavior.</t>
  </si>
  <si>
    <t>George Alec Effinger</t>
  </si>
  <si>
    <t>The New and Improved Romie Futch</t>
  </si>
  <si>
    <t>pedagogical downloads via direct brain-computer interface</t>
  </si>
  <si>
    <t>Julia Ellliott</t>
  </si>
  <si>
    <t>Frontera</t>
  </si>
  <si>
    <t>knowledge upload, manipulation</t>
  </si>
  <si>
    <t>Altering reality, uploading knowledge</t>
  </si>
  <si>
    <t>Lewis Shiner</t>
  </si>
  <si>
    <t>Black Mirror, S4 EP3 "Crocodile"</t>
  </si>
  <si>
    <t>Corroborator</t>
  </si>
  <si>
    <t>The Corroborator is a brain-scanning device that doesn’t require physical implants to work. Instead, it uses small scanner devices that are specifically able to scan memories. The scans are fed to a nearby screen that visualizes them for someone else to view. Because memories are subjective and can be altered by their owner, the people using Corroborators generally try to gather many people’s memories in order to get a consensus of an event. But apparently Corroborators can be used on animals as well as people, and they’re useful enough that they can lead investigators to the perpetrators of crimes.
The system is mostly used by insurance investigators.</t>
  </si>
  <si>
    <t>John Hillcoat</t>
  </si>
  <si>
    <t>Assassin’s Creed</t>
  </si>
  <si>
    <t>Animus</t>
  </si>
  <si>
    <t>The Animus (plural: Animi) is a virtual reality machine developed, and eventually commercialised, by Abstergo Industries. It allows the user to read a subject's genetic memory and project the output onto an external screen in three dimensions.</t>
  </si>
  <si>
    <t>XR, memories</t>
  </si>
  <si>
    <t>engramatic purge, neurogenic restructuring</t>
  </si>
  <si>
    <t>An engramatic purge or engramatic extraction was a medical procedure used by the Mari which could erase memory engrams, remove certain images, and/or modify behavior. It carried some risk of neurological damage.</t>
  </si>
  <si>
    <t xml:space="preserve"> neurolytic emitter</t>
  </si>
  <si>
    <t>A neurolytic emitter was a medical device utilized by Ramuran tracers to erase the memories of those captured after attempting to leave their homeworld of Ramura. The emitters were used to eliminate all their experiences with the outside world, thus easing their reintegration into Ramuran society. The effects of the emitter were irreversible.</t>
  </si>
  <si>
    <t>medical, memories</t>
  </si>
  <si>
    <t xml:space="preserve"> Star Trek: Discovery</t>
  </si>
  <si>
    <t>Memory Extractor</t>
  </si>
  <si>
    <t>Device extracting the memories</t>
  </si>
  <si>
    <t>Alex Kurtzman, Bryan Fuller</t>
  </si>
  <si>
    <t>CBS</t>
  </si>
  <si>
    <t>Roddenberry Entertainment, Secret Hideout</t>
  </si>
  <si>
    <t>Source Code</t>
  </si>
  <si>
    <t>Source Code is an experimental machine that reconstructs the past using the dead passengers' residual collective memories of eight minutes before their deaths.
Body of the hero and is on life support and hooked up to neural sensors. The capsule and his healthy body are "manifestations" made by his mind to make sense of the environment.</t>
  </si>
  <si>
    <t>Duncan Jones</t>
  </si>
  <si>
    <t>The Mark Gordon, Vendome Pictures</t>
  </si>
  <si>
    <t>Total Recall</t>
  </si>
  <si>
    <t>Rekall</t>
  </si>
  <si>
    <t>Rekall is a memory implant used mainly to get a vacation, where a user can take a memory trip to a certain planet and be whoever they desire. It was later misused to read one’s memories and to implant the false ones.</t>
  </si>
  <si>
    <t>Paul Verhoeven</t>
  </si>
  <si>
    <t>Carolco Pictures</t>
  </si>
  <si>
    <t>Len Wiseman</t>
  </si>
  <si>
    <t>Recursion</t>
  </si>
  <si>
    <t>Fake Memory Syndrome (FMS) – memories the person never lived. Designed initially to help Dementia patients, etc.</t>
  </si>
  <si>
    <t>Blake Crouch</t>
  </si>
  <si>
    <t>Erasing, restoring and reading saved memories</t>
  </si>
  <si>
    <t>Mind Eraser</t>
  </si>
  <si>
    <t>A tool used to extract and erase memories. These memories could be then uploaded into a special helmet to be watched. The memories are stored in the shape of the tubes to be inserted into the helmet. The device is mostly used to spare a person from painful memories.</t>
  </si>
  <si>
    <t>parasite that implants fake memories into the heads</t>
  </si>
  <si>
    <t>Random Access Brain Impulse Triggers (R.A.B.I.T.)</t>
  </si>
  <si>
    <t>Random Access Brain Impulse Triggers (or R.A.B.I.T.) are an occurrence wherein one of the pilots latches onto a memory. Focusing on a single memory is discouraged while piloting a Jaeger. The emotions from the memory typically translate into actions for the Jaeger depending on the hemisphere the pilot is calibrated to. A pilot can become trapped in a memory they latch onto regardless of who the memory belongs to.[6] As a result, first time pilots and pilots in general are advised never to "chase the rabbit".</t>
  </si>
  <si>
    <t>memories, military</t>
  </si>
  <si>
    <t>The City and the Stars</t>
  </si>
  <si>
    <t>diaspar memory</t>
  </si>
  <si>
    <t>memory, storage</t>
  </si>
  <si>
    <t>Memory storage in the end of the lives of human</t>
  </si>
  <si>
    <t>Eternal Sunshine of the Spotless Mind</t>
  </si>
  <si>
    <t>erase all of memories of the relationship</t>
  </si>
  <si>
    <t>Michael Gondry</t>
  </si>
  <si>
    <t>Anonymous Content, This is That</t>
  </si>
  <si>
    <t>The Final Cut</t>
  </si>
  <si>
    <t>memory implants make it possible to record entire lives</t>
  </si>
  <si>
    <t>Omar Naim</t>
  </si>
  <si>
    <t>Cinerenta Medienbeteiligungs KG, Lionsgate</t>
  </si>
  <si>
    <t>To Live Forever</t>
  </si>
  <si>
    <t>Anti-Heptant</t>
  </si>
  <si>
    <t>A compound that erases specific areas of the brain</t>
  </si>
  <si>
    <t>Jack Vance</t>
  </si>
  <si>
    <t>Captain Marvel</t>
  </si>
  <si>
    <t>manipulation, memory</t>
  </si>
  <si>
    <t>BCI to read memories; Kree implant that was suppressing the powers, allowing her to reach her full potential.</t>
  </si>
  <si>
    <t>Anna Boden, Ryan Fleck</t>
  </si>
  <si>
    <t>Men in Black</t>
  </si>
  <si>
    <t>Neuralyzer, electro bio-mechanical neural transmitting zero synapse repositioner</t>
  </si>
  <si>
    <t xml:space="preserve">An electro bio-mechanical neural transmitting zero synapse repositioner, commonly referred to as a Neuralyzer is a top secret device used by the MiB. It has the ability to wipe the mind of anybody who sees the flash via isolating and editing certain electronic impulses related to memory. Once people are neuralyzed, they seem to enter a trance, freeze and their eyes lose focus. Once victims are neuralyzed, the agents must make up a story to replace the victims' erased memories and pass it off as truth. Neuralyzers are paramount to the MIB's operation and maintenance of secrecy.
A neuralyzer is a device varying in size, that wipes the memory of a target. The set length of memory erased can be changed using dials, and the effects can be reversed. In order for agents to not be harmed by the effects, they have "Ray-Ban" sunglasses, that deflect the light created by the neuralyzer. It is the standard equipment of MIB officers. After being neuralyzed, if the agent does not supply the new memory, or a group of people get neuralyzed, a special team is sent in to give memories, and change the environment to reflect these memories. The neuralyzer can also affect species other than humans, like some animals and alien organisms. It is also interesting to see how the neuralyzer’s size decreases in time and becomes more portable. In the 3rd release, our hero travels back in time to the sixties and an old version of the neuralyzer as big as a room can be seen. </t>
  </si>
  <si>
    <t>Barry Sonnenfeld</t>
  </si>
  <si>
    <t>Amblin Entertainment, Columbia Pictures</t>
  </si>
  <si>
    <t>Neurolyser</t>
  </si>
  <si>
    <t>control of the user, manipulation, memory</t>
  </si>
  <si>
    <t>The device in the comic books was referred to as a 'neurolyser'. This is also where the concept of using Ray-Ban sunglasses to prevent an agent's memory from getting affected was introduced. It is seen more in the shape of a flashlight than a cigar-like shape made popular by the films. It does not simply erase memory like the movie counterpart does. In the comic books, the neurolyser is a device used for manipulation and control. When neurolysed, a witness is simply hypnotized and does what ever Agent Kay or Jay wants them to do, such as provide information, believe a lie and/or pass that lie along as fact.</t>
  </si>
  <si>
    <t>De-Neuralyzer</t>
  </si>
  <si>
    <t>A De-Neuralyzer is a special device that reverses the effects of a Neuralyzer. Although a neuralyzer is operated by a small flash of light, a de-neuralyzer is much more complicated. There are only two known De-Neuralyzers in existence.</t>
  </si>
  <si>
    <t>Black Mirror, S1 EP3 "The Entire History of You"</t>
  </si>
  <si>
    <t>grain</t>
  </si>
  <si>
    <t>memory, recording brain activity</t>
  </si>
  <si>
    <t>The “Grain” device is a small implant that’s inserted behind the ear of the user. It apparently links into the sensory part of the brain and records everything its owner sees and hears, creating replayable memories that are stored in the device. The Grain also lets its users watch those memories, either on their eyes — where no one else can see them — or onto TV screens.
Having instant access to everything that’s happened to you sounds useful, but in “The Entire History of You,” it breeds paranoia in protagonist Liam, and eventually leads him to ruin his marriage. Grains can apparently be removed, but if the procedure isn’t done professionally, it can risk brain damage.</t>
  </si>
  <si>
    <t>Brian Welsh</t>
  </si>
  <si>
    <t>Creating wafers doused in the psychic resonance of Simple Rick and his memory of having spent time with a young Beth on her birthday</t>
  </si>
  <si>
    <t xml:space="preserve">Emotions-reading headset </t>
  </si>
  <si>
    <t>Wonder Woman</t>
  </si>
  <si>
    <t>Tiara</t>
  </si>
  <si>
    <t>helmet, tiara</t>
  </si>
  <si>
    <t>robot/object control</t>
  </si>
  <si>
    <t>Tiara to control Wonder Woman's invisible ('Robot') plane. Wonder Woman’s star-tiara (as she called) was found one day while she was rocketing through outer space. She noticed a crimson glow from a star in the Milky Way. It was the planet Alpha Negra. As she turned to investigate in her Amazon Plane, she noticed another star heading to Alpha Negra. She headed towards the dead star that should not have been emitting any light. As she hovered in orbit, a large object begin to fire rays at her. As she takes evasive action, she sees a building that has opened its roof for her to enter. The old scientist inside, greets her and explains that she has drawn the wrath of Phenegs. Surprised, Wonder Woman says that she thought they destroyed themselves in the battle that supposedly destroyed Alpha Negra. Wonder Woman decides to leave and take the battle with her. As fate would have it, the Phenegs destroyed themselves. She then heads back to the planet surface to see the old scientist. He presents her for a gift with the galaxy’s gratitude for her mighty deed. A ‘necklace of freedom’ he had acquired in the battle against the Phenegs. When she returned to earth, she decided to wear it as tiara.</t>
  </si>
  <si>
    <t>William Moulton Marston</t>
  </si>
  <si>
    <t>Firefox</t>
  </si>
  <si>
    <t>Aircraft controlled by a thought, the “commands” should be issued in Russian, strictly</t>
  </si>
  <si>
    <t>Clint Eastwood, Craig Thomas</t>
  </si>
  <si>
    <t>Malpaso Productions</t>
  </si>
  <si>
    <t>The Amazing Spider Man</t>
  </si>
  <si>
    <t>exoskeleton, implant, robot</t>
  </si>
  <si>
    <t>Due to exposure to atomic radiation, Doctor Octopus has acquired the mental ability of psychokinetic control over the four electrically powered, artificial tentacle "arms" (a degree of psychokinetic control over them that he can also exercise over vast distances even when they are not connected to him) that are attached to a stainless-steel harness encompassing his lower torso.
He has also developed psychokinetic-telepathic control over an army of "Octobots" (small octopus-like drones).</t>
  </si>
  <si>
    <t>robotic control, telepathy</t>
  </si>
  <si>
    <t>Stan Lee, Steve Ditko</t>
  </si>
  <si>
    <t>Columbia Pictures, Marvel Studios</t>
  </si>
  <si>
    <t>Star Trek: Enterprise</t>
  </si>
  <si>
    <t>Synaptic Transceiver</t>
  </si>
  <si>
    <t>A synaptic transceiver was a device invented by The Doctor in an alternate2392, for use in piloting a vessel equipped with a neural interface. Implanted in the cerebral cortex, the device allowed synaptic interface to be established between the user's mind and the vessel's controls.</t>
  </si>
  <si>
    <t>Altonian brain teaser</t>
  </si>
  <si>
    <t xml:space="preserve">The Altonian brain teaser was a puzzle that responded to neural theta waves. The game was available in Quark's holosuites in 2369, and Jadzia Dax played it on several occasions.
The game consisted of an iridescent sphere, which the player attempted to turn into a solid color. To do so required complete clarity of the mind, and the player needed focus entirely on the task at hand, and no physical contact was involved. If, as was the case with Julian Bashir, one's mind was not focused, the sphere itself would disappear. Dax told him that she had been trying to master the game for 140 years or so. </t>
  </si>
  <si>
    <t>meditation</t>
  </si>
  <si>
    <t>Star Trek: The Original Series, S1 EP11-12 "The Menagerie"</t>
  </si>
  <si>
    <t>communication, robot/object control</t>
  </si>
  <si>
    <t>answering yes/no questions with the aid of a device operated by his brainwaves</t>
  </si>
  <si>
    <t>communication, disability</t>
  </si>
  <si>
    <t>Star Wars</t>
  </si>
  <si>
    <t xml:space="preserve">The Force </t>
  </si>
  <si>
    <t xml:space="preserve">The Force, known to the Kwa as the Power of Cosmos and referred to as the Breath of Gelgelar by the Gelgelar resident Wise Man of Kooroo, was a metaphysical, spiritual, binding, and ubiquitous power that held enormous importance for both the Jedi and Sith monastic orders. Known as the Way in ancient times, the Force was viewed in many different aspects, including, but not limited to, the Light side of the Force, the Dark side of the Force, the Living Force, the Unifying Force, the Cosmic Force and the Physical Force. Some Force-sensitive characters derive special, psychic abilities from it, such as telekinesis, mind control, and extrasensory perception. </t>
  </si>
  <si>
    <t>George Lucas</t>
  </si>
  <si>
    <t>Lucasfilm Ltd.</t>
  </si>
  <si>
    <t>The Men Who Stare at Goats</t>
  </si>
  <si>
    <t>psychic spy unit</t>
  </si>
  <si>
    <t>A possibility of telepathy, as well as to move, control objects using one’s brain activity, including living species like animals or humans. Killer functionality</t>
  </si>
  <si>
    <t>assasination, telepathy</t>
  </si>
  <si>
    <t>Grant Heslov</t>
  </si>
  <si>
    <t>Mandate Pictures, Oyeture Films</t>
  </si>
  <si>
    <t>BBC Films, Smokehouse Pictures</t>
  </si>
  <si>
    <t>Stranger Things</t>
  </si>
  <si>
    <t>reading thoughts, robot/object control, telepathy</t>
  </si>
  <si>
    <t>A possibility of telepathy, as well as to move, control objects using one’s brain activity, including living species like animals or humans.</t>
  </si>
  <si>
    <t>The Duffer Brothers</t>
  </si>
  <si>
    <t>21 Laps Entertainment, Monkey Massacre</t>
  </si>
  <si>
    <t>Controlling object - hair clips - using one’s brain activity designed by a father for his daughter as a child’s toy to keep her busy.</t>
  </si>
  <si>
    <t>The Peripheral</t>
  </si>
  <si>
    <t>crown</t>
  </si>
  <si>
    <t>robot-controlling headset; mentally controlled guns</t>
  </si>
  <si>
    <t>law enforcement</t>
  </si>
  <si>
    <t>Amazon Studios, Kilter Films</t>
  </si>
  <si>
    <t>Intelligence, EP6 Patient Zero</t>
  </si>
  <si>
    <t>Headset to control a drone</t>
  </si>
  <si>
    <t>Hot Head</t>
  </si>
  <si>
    <t>brain is wired to military hardware</t>
  </si>
  <si>
    <t>Simon Ings</t>
  </si>
  <si>
    <t>Charne Oceany</t>
  </si>
  <si>
    <t>biotechnological implants allowing people control over computers via brain-computer interfaces.</t>
  </si>
  <si>
    <t>Jacek Dukaj</t>
  </si>
  <si>
    <t>Angelic Layer</t>
  </si>
  <si>
    <t>Anime, comics</t>
  </si>
  <si>
    <t>players (called Deus) buy and custom-design dolls known as Angels that are moved by mental control when on a field called the "layer."</t>
  </si>
  <si>
    <t>Clamp, Hiroshi Nishikiori</t>
  </si>
  <si>
    <t>Bones</t>
  </si>
  <si>
    <t>Call Me Joe</t>
  </si>
  <si>
    <t>paraplegic man whose mind remotely controls an alien body</t>
  </si>
  <si>
    <t>disability</t>
  </si>
  <si>
    <t>Poul Anderson</t>
  </si>
  <si>
    <t>Multitronic Engrammatic Interpreter</t>
  </si>
  <si>
    <t>A multitronic engrammatic interpreter was a component that used multitronic technology to encode and decode signals from the neural pathways of the brain.</t>
  </si>
  <si>
    <t>Strange Days</t>
  </si>
  <si>
    <t>Helmet-like interlace, almost like a hair net, but rigid, which fits snugly over the cranium, from the top of the forehead to the back of the neck.
Small enough to fit under a wig or hat, the device is connected by a thin wire to a computer pack elsewhere on the body. It is designed specifically to record and playback brain impulses. It records the electrochemical composition of many key areas of the brain carefully, to the point that all sensory input is recorded and preserved, along with emotional responses, activation of the pleasure center, and more. All continuing in one long recording, for the duration the active recording array is being worn.</t>
  </si>
  <si>
    <t>Kathryn Bigelow</t>
  </si>
  <si>
    <t>LightStorm Entertainment</t>
  </si>
  <si>
    <t>Diaspora</t>
  </si>
  <si>
    <t>nanomachine</t>
  </si>
  <si>
    <t>record the brain's information states as it is chemically converted into a crystalline computer</t>
  </si>
  <si>
    <t>Propagandist</t>
  </si>
  <si>
    <t>Psychoscanner</t>
  </si>
  <si>
    <t>emotions, memory, recording brain activity</t>
  </si>
  <si>
    <t>A device capable of taking impressions, feelings and memories from living brains; it can be used on animals as well.</t>
  </si>
  <si>
    <t>Murray Leinster</t>
  </si>
  <si>
    <t>A Scanner Darkly</t>
  </si>
  <si>
    <t>Cephalochromoscope (Cephscope)</t>
  </si>
  <si>
    <t>A brain-scan device with a screen to display neural patterns</t>
  </si>
  <si>
    <t>Philip K. Dick, Richard Linklater</t>
  </si>
  <si>
    <t>Section Eight, Thousand Words</t>
  </si>
  <si>
    <t>House M.D., S6 EP16 "Black Hole"</t>
  </si>
  <si>
    <t>an experimental procedure called "cognitive pattern recognition" to map the unconscious thoughts of the user</t>
  </si>
  <si>
    <t>unconsciousness</t>
  </si>
  <si>
    <t>Greg Yaitanes</t>
  </si>
  <si>
    <t>Termination Implant</t>
  </si>
  <si>
    <t>The termination implant was a device attached to the brain stem of Vorta operatives of the Dominion. It was triggered by hand with a gesture that applied pressure with the index finger behind the right earlobe and the thumb under the jaw. When the device was activated (voluntarily) by the owner, it caused near-instant, painful death (though the Founders told the Vorta that death would be painless, this was proven not entirely true). Its purpose was to prevent Vorta – and the strategic information they possessed – from falling into enemy hands.</t>
  </si>
  <si>
    <t>Cantata 140</t>
  </si>
  <si>
    <t>Boulder</t>
  </si>
  <si>
    <t>A device that homed in on a person's brain wave pattern; a very specific assassination device</t>
  </si>
  <si>
    <t>Lord of Light</t>
  </si>
  <si>
    <t>Mechanical Cobra</t>
  </si>
  <si>
    <t>An assassination device; senses brain waves to find its victim</t>
  </si>
  <si>
    <t>Inception</t>
  </si>
  <si>
    <t>Portable Automated Somnacin IntraVenous Device
PASIV Device</t>
  </si>
  <si>
    <t>dreams</t>
  </si>
  <si>
    <t>A device used for administering the drug Somnacin to dreamers in the field.
Somnacin is the name of the drug used to initiate dream sharing and lucid dreaming.</t>
  </si>
  <si>
    <t>Christopher Nolan</t>
  </si>
  <si>
    <t>Legendary Pictures, Syncopy</t>
  </si>
  <si>
    <t>brain–computer interface chip attached to the thalamus, the part of the brain controlling dreams.</t>
  </si>
  <si>
    <t>Paprika</t>
  </si>
  <si>
    <t>DC Mini</t>
  </si>
  <si>
    <t>A therapy tool that allows a psychotherapist to enter a patient's dreams; device that resembles a bluetooth cellphone earpiece. The device allows psychotherapists to actually enter the dreamworld of their patients. It has the ability to record them with the capability of playback, allowing for it to be used as a form of mass therapy by a larger psychiatric corporation that benefits economically and socially from such a device.</t>
  </si>
  <si>
    <t>Satoshi Kon</t>
  </si>
  <si>
    <t>Sony Pictures Entertainment Japan</t>
  </si>
  <si>
    <t>neuroparticipant therapy</t>
  </si>
  <si>
    <t>control of the user, dreams</t>
  </si>
  <si>
    <t>This is a world ripe for psychotherapeutic innovations, such as the "neuroparticipant therapy" in which the protagonist, Charles Render, specializes. In neuroparticipation, the patient is hooked into a gigantic simulation controlled directly by the analyst's mind; the analyst then works with the patient to construct dreams—nightmares, wish-fulfillment, etc.--that afford insight into the underlying neuroses of the patient, and in some cases the possibility of direct intervention. (For example, a man submerging himself in a fantasy world sees it utterly destroyed at Render's hands, and is thus "cured" of his obsession with it.)</t>
  </si>
  <si>
    <t>medical, sleep</t>
  </si>
  <si>
    <t>Warcross</t>
  </si>
  <si>
    <t>Neurolink</t>
  </si>
  <si>
    <t>glasses, lenses</t>
  </si>
  <si>
    <t>XR, reality</t>
  </si>
  <si>
    <t>The Neuro-Link is a brain-computer interface and software used to play Warcross, and helps the brain manipulate images and renderings almost indistinguishable from reality. Variants include glasses or contact lenses, which assist the brain in creating such images. It was created by Hideo Tanaka when he was 13. Newer versions are still being made the latest versions are contact lenses and were made by him when he was 28.</t>
  </si>
  <si>
    <t>gaming, simulations</t>
  </si>
  <si>
    <t>Marie Lu</t>
  </si>
  <si>
    <t>Virtual Light</t>
  </si>
  <si>
    <t>hood hologram</t>
  </si>
  <si>
    <t>The glasses are a new kind of virtual reality unit called 'Virtual Light' which directly feed the optic nerve with EMP to create images.</t>
  </si>
  <si>
    <t>Clans of the Alphane Moon</t>
  </si>
  <si>
    <t>Cephalic Sniffer</t>
  </si>
  <si>
    <t>Device can locate an individual using brain patterns</t>
  </si>
  <si>
    <t>Lies, Inc. (The Unteleported Man)</t>
  </si>
  <si>
    <t>Cephalotropic Dart</t>
  </si>
  <si>
    <t>A slim, short-range device that homes in on the brain wave pattern of the target</t>
  </si>
  <si>
    <t>Divergent</t>
  </si>
  <si>
    <t>TRUTH SERUM</t>
  </si>
  <si>
    <t>The rest of the Dauntless are injected with a serum supplied by Erudites, which is supposedly for tracking but actually for mind control.</t>
  </si>
  <si>
    <t>brainwash, cooperation</t>
  </si>
  <si>
    <t>Neil Burger, Veronica Roth</t>
  </si>
  <si>
    <t>Red Wagon Entertainment, Summit Entertainment</t>
  </si>
  <si>
    <t>Sabre Cerebral Defense</t>
  </si>
  <si>
    <t>earpiece, implant, software</t>
  </si>
  <si>
    <t>cerebral defense, knowledge upload, linking, storage</t>
  </si>
  <si>
    <t>Neural implant used to access cranial data, or brain data. Cranial Data, or Brain data is an arrangement of scripts or code, or even full data, that is stored in a computer chip implanted within someone's brain.
It seems that cranial data is a normal medium used by Elysium's citizens to secure and protect extremely sensitive data for transport, similar to a modern-day flash drive, but far more secure. There also appears to be data defense programs, such as the Sabre Cerebral Defense program that is being used to secure the code when one of the heroes uploads it into his brain, that provides further security in case someone attempts to use the code in an unauthorized manner.
With cranial data, just like any other type of data, it is possible for people to implant devices into the brain that is capable of syncing and "grabbing" the cranial data from the individual. This action is referred to as a data heist and is considered a type of theft. It is also hinted at in the movie that bank account codes and other financial security information is held in the cranial data bank, which would imply that the cranial data implant also functions as a security measure to authorize funds or even access to secured areas.</t>
  </si>
  <si>
    <t>backup, cerebral defense, software, storage, tracking</t>
  </si>
  <si>
    <t>Cyberpunk 2077</t>
  </si>
  <si>
    <t>Netrunners are the types of savvy computer hackers you would find in the movie Hackers, but with a cybernetically augmented interface system implanted into their body. Using their brain-computer interface implants, they roam the Internet, looking for systems to hack and information to sell to fixers. Although anyone can enter the Net, most people can't use the "Menu." The Menu is a group of Applications (Apps) that are Interface programs that allows a Netrunner to Locate Remote, Run Software, Control Remote, LDL Link, Load, Create and Delete.</t>
  </si>
  <si>
    <t>CD Projekt</t>
  </si>
  <si>
    <t>Zack Snyder's Justice League</t>
  </si>
  <si>
    <t>linking, manipulation, memory, reading thoughts</t>
  </si>
  <si>
    <t>robotic spider-like system used to access memories. Mind Control: He can, besides control individual targets via his parasites, mentally influence a sizable crowd of ordinary humans with relative ease. 
Remote Mental Influence: Even without a Starro parasite directly controlling a host, The larger Starro can influence minds on a more indirect level by reaching out to the dreaming within the resting subconscious mind. Able to appropriate induced sleep within a host to ensnare them within its own wakeless fantasy allowing it to probe and assimilate the minds of countless potential vessels that it can then seed with a smaller Starro organism later on. The victim/host will have nausea, headaches, fatigue, dizziness, migraines, heavy drowsiness, or blackouts while awake from Starro's telepathically effects.</t>
  </si>
  <si>
    <t>Zack Snyder</t>
  </si>
  <si>
    <t>HBO Max</t>
  </si>
  <si>
    <t>DC Films, Warner Bros. Pictures</t>
  </si>
  <si>
    <t>The Brave and the Bold Vol 1 28</t>
  </si>
  <si>
    <t>Star Conqueror</t>
  </si>
  <si>
    <t>control of the user, manipulation, memory, reading thoughts</t>
  </si>
  <si>
    <t>Bob Haney</t>
  </si>
  <si>
    <t>Futurama, S7 EP10 "Game of Tones"</t>
  </si>
  <si>
    <t>radio-cranial dream injector</t>
  </si>
  <si>
    <t>dreams, memory</t>
  </si>
  <si>
    <t>a device to read memory of the person in a contactless manner. A helmet to induce dreams to access that memory.</t>
  </si>
  <si>
    <t>The Unstable Grey Hole, Solar Opposites</t>
  </si>
  <si>
    <t xml:space="preserve">Brain Control Device </t>
  </si>
  <si>
    <t>Brain Control Devices are used to manipulate and control humans</t>
  </si>
  <si>
    <t>Anthony Chun, Bob Suarez</t>
  </si>
  <si>
    <t>Important Science</t>
  </si>
  <si>
    <t>Goo</t>
  </si>
  <si>
    <t>"the goo," a CIA device that implants false memories.</t>
  </si>
  <si>
    <t>Godzilla vs. Kong</t>
  </si>
  <si>
    <t>Mechagodzilla is telepathically controlled by Ren Serizawa, the son of the late Ishirō Serizawa, through the neural networks from a severed head of Ghidorah.</t>
  </si>
  <si>
    <t>Adam Wingard</t>
  </si>
  <si>
    <t>Toho, Warner Bros. Pictures</t>
  </si>
  <si>
    <t>Darkover series</t>
  </si>
  <si>
    <t>matrix</t>
  </si>
  <si>
    <t>the noble caste (referred to as "Comyn"), have telepathy as one of their defining features, along with red hair. With a society where most of the people have telepathy has led to interesting social rules like 'Do not enter another's mind without permission' and if one accidentally 'hears' something they weren't meant to, it is considered polite not to mention it.  The brain emits psychic waves called energons. Each person emits them at a different frequency, once a matrix is keyed or attuned to a telepath, its frequency becomes similar to that brain. The flow of energons is then amplified by passing through the matrix. The telepath controls this flow and is able to convert the energy into various phenomena.</t>
  </si>
  <si>
    <t>Marion Zimmer Bradley</t>
  </si>
  <si>
    <t>Easy Money</t>
  </si>
  <si>
    <t>Control Helmet</t>
  </si>
  <si>
    <t>A device which causes an entire race of people to think and feel the same as the wearer.</t>
  </si>
  <si>
    <t>The Comet Doom</t>
  </si>
  <si>
    <t>A robotic body with a support system for a connected organic brain. It involved a process of placing a human brain into an artificial solution to keep it alive while carefully wiring up to a metal robot. These connections allowed the brain to control the metal robot body as if it were its own.</t>
  </si>
  <si>
    <t>Murder in the Void</t>
  </si>
  <si>
    <t>Preserving a brain, and then communicating with it.</t>
  </si>
  <si>
    <t>Masson's Secret</t>
  </si>
  <si>
    <t>Neuronic Control Apparatus</t>
  </si>
  <si>
    <t>earphone, tool</t>
  </si>
  <si>
    <t>linking, recording brain activity</t>
  </si>
  <si>
    <t>A device that communicated with a brain implant, granting both sight and control.</t>
  </si>
  <si>
    <t>Raymond Z. Gallun</t>
  </si>
  <si>
    <t>Neuronic Receptor-Transmitter</t>
  </si>
  <si>
    <t>control of the user, recording brain activity</t>
  </si>
  <si>
    <t>A device which, implanted in the brain, can both transmit sight and sound, and enable control of the body by a remote operator.</t>
  </si>
  <si>
    <t>Mind-Shield</t>
  </si>
  <si>
    <t>A mental defense or barrier that prevents access to one brain by another person or device.</t>
  </si>
  <si>
    <t>Agent of Vega</t>
  </si>
  <si>
    <t>Quizzer</t>
  </si>
  <si>
    <t>An autonomous mind-probe</t>
  </si>
  <si>
    <t>James H. Schmitz</t>
  </si>
  <si>
    <t>Mind-Parasite</t>
  </si>
  <si>
    <t>Takes over the cognition of a host organism.</t>
  </si>
  <si>
    <t>Telepath Transmitter</t>
  </si>
  <si>
    <t>A device for long distance communication that makes use of telepathy.</t>
  </si>
  <si>
    <t>Foundation and Empire</t>
  </si>
  <si>
    <t>Psychic Probe</t>
  </si>
  <si>
    <t>A device capable of discerning truthful information in a living human brain.</t>
  </si>
  <si>
    <t>Isaac Asimov</t>
  </si>
  <si>
    <t>Visi-Sonor</t>
  </si>
  <si>
    <t>An entertainment device which appeared to create both sound and light by acting directly on brain cells. It also stimulated emotions directly.</t>
  </si>
  <si>
    <t>The Space Merchants</t>
  </si>
  <si>
    <t>Compulsive Subsonics</t>
  </si>
  <si>
    <t>advertisement, manipulation</t>
  </si>
  <si>
    <t>An advertising agency works with every part of the audience's brain.</t>
  </si>
  <si>
    <t>Cyril M. Kornbluth, Frederik Pohl</t>
  </si>
  <si>
    <t>Hypnoteleset</t>
  </si>
  <si>
    <t>A device that guarantees quick, surrogate sleep.</t>
  </si>
  <si>
    <t>Sales Pitch</t>
  </si>
  <si>
    <t>Visual Ad</t>
  </si>
  <si>
    <t>An advertisement that forces its way directly into the brain of the viewer.</t>
  </si>
  <si>
    <t>The Hood Maker ('Immunity')</t>
  </si>
  <si>
    <t>Probe Screen Hood</t>
  </si>
  <si>
    <t>hood</t>
  </si>
  <si>
    <t>A device that blocks attempts to see into the contents of the brain mind.</t>
  </si>
  <si>
    <t>Amazon Studios, Anonymous Content, Channel 4 TV Corporation</t>
  </si>
  <si>
    <t>The Unreconstructed M</t>
  </si>
  <si>
    <t>Neural Door Lock</t>
  </si>
  <si>
    <t>A device that provides access based on neurological data.</t>
  </si>
  <si>
    <t>Flow My Tears, The Policeman Said</t>
  </si>
  <si>
    <t>EEG-Gram Projection</t>
  </si>
  <si>
    <t>reading thoughts, tracking</t>
  </si>
  <si>
    <t>Detection of unique characteristics of the person's brain at a distance.</t>
  </si>
  <si>
    <t>The Electric Ant</t>
  </si>
  <si>
    <t>Ident Darts</t>
  </si>
  <si>
    <t>UAV</t>
  </si>
  <si>
    <t>Unmanned aerial vehicles (UAVs) that track individuals using their brain patterns</t>
  </si>
  <si>
    <t>Galactic Pot-Healer</t>
  </si>
  <si>
    <t>Psycho-Lease Encephalic Gadget</t>
  </si>
  <si>
    <t>A device that provided the conviction that a faked scene was, in fact, real.</t>
  </si>
  <si>
    <t>Service Call</t>
  </si>
  <si>
    <t>Swibble</t>
  </si>
  <si>
    <t>An artificially evolved telepathic metazoan-based mind control device.</t>
  </si>
  <si>
    <t>Virtual Immortality</t>
  </si>
  <si>
    <t>A method for storing the mind and memories of a person, and recalling and reconstituting them at will.</t>
  </si>
  <si>
    <t>Gray Lensman</t>
  </si>
  <si>
    <t>Thought-Screen</t>
  </si>
  <si>
    <t>A device that prevents other people from taking over control of your thoughts and mind.</t>
  </si>
  <si>
    <t>E.E. 'Doc' Smith</t>
  </si>
  <si>
    <t>Dune Messiah</t>
  </si>
  <si>
    <t>Mnemonic Flutter System (Pulse-Sychronizer)</t>
  </si>
  <si>
    <t>A device to imprint particular facts from a book upon the brain of the reader.</t>
  </si>
  <si>
    <t>Frank Herbert</t>
  </si>
  <si>
    <t>Dune</t>
  </si>
  <si>
    <t>Mnemonic Pulse</t>
  </si>
  <si>
    <t>A feature of filmbook recordings that helps imprint knowledge on the mind of the user.</t>
  </si>
  <si>
    <t>Mind Destroyer</t>
  </si>
  <si>
    <t>A method for wiping clean the mind of a human being, leaving only enough to run the body's functions.</t>
  </si>
  <si>
    <t>Mindwipe</t>
  </si>
  <si>
    <t xml:space="preserve">A process that selectively and effectively erases human memory. </t>
  </si>
  <si>
    <t>Flash Features</t>
  </si>
  <si>
    <t>Heretics of Dune</t>
  </si>
  <si>
    <t>Ixian Probe</t>
  </si>
  <si>
    <t>A device that looks at brain tissue so carefully that memories can be seen.</t>
  </si>
  <si>
    <t>Nanotime</t>
  </si>
  <si>
    <t>Chiphead</t>
  </si>
  <si>
    <t>A person whose organic brain has been effectively superseded by a firmware (integrated circuit or more advanced technology) device.</t>
  </si>
  <si>
    <t>Bart Kosko</t>
  </si>
  <si>
    <t>Millennium</t>
  </si>
  <si>
    <t>Cerebral Microprocessors</t>
  </si>
  <si>
    <t>Added boost for maxxed out minds.</t>
  </si>
  <si>
    <t>John Varley</t>
  </si>
  <si>
    <t>Earth Made of Glass</t>
  </si>
  <si>
    <t>Emblok</t>
  </si>
  <si>
    <t>A device that imparts memories into the regrown brain, just like uploading content into a computer's random access memory.</t>
  </si>
  <si>
    <t>John Barnes</t>
  </si>
  <si>
    <t>The Demolished Man</t>
  </si>
  <si>
    <t>Esper</t>
  </si>
  <si>
    <t>A person to perceive the contents of another person's mind.</t>
  </si>
  <si>
    <t>Hella</t>
  </si>
  <si>
    <t>Bio-Implant (Compensator Chip)</t>
  </si>
  <si>
    <t>communication, stimulation</t>
  </si>
  <si>
    <t>A neural implant that helps an autistic child to live a more complete life.</t>
  </si>
  <si>
    <t>autism</t>
  </si>
  <si>
    <t>David Gerrold</t>
  </si>
  <si>
    <t>The Footprints of God</t>
  </si>
  <si>
    <t>memory uploading using a super MRI to scan the brain, and uploading the resulting model into a computer. The uploaded person is fully connected to the Internet, and able to learn things in seconds. The person being uploaded is a billionaire with a god complex.</t>
  </si>
  <si>
    <t>Greg Iles</t>
  </si>
  <si>
    <t>Overdrawn at the Memory Bank</t>
  </si>
  <si>
    <t>dopple</t>
  </si>
  <si>
    <t>Once your brain was uploaded to a spinning cube you could take a vacation and experience life as an animal. Aaron Fingle's dopple was botched when the technicians lost his body and were forced to upload his consciousness to a mainframe as an interim solution. The film indicated he had a limited amount of time before his consciousness degraded to the point of non-functionality. It wasn't really made clear if this was a function of the transfer, the inability of his body to continue function without the mind or some other factor</t>
  </si>
  <si>
    <t>Douglas Williams, John Varley</t>
  </si>
  <si>
    <t>New World Pictures</t>
  </si>
  <si>
    <t>RSL Productions, WNET</t>
  </si>
  <si>
    <t>Advantageous</t>
  </si>
  <si>
    <t>Gwen, the protagonist, loses her job as a corporate spokesperson due to age and racial discrimination, just as the company that's firing her is perfecting Brain Uploading technology. In order to support her daughter, she asks to be put into a younger body and return to her job as the company's spokesperson. The technology is still in its infancy. When the newer, younger Gwen feels disconnected and distant from her daughter, she finds out that she wasn't "uploaded" so much as "photocopied". Fragments of Gwen's memories and experiences were put into a new host body and blended with the host's personality; in short the original Gwen is dead, and the new spokesperson is an entirely new being.</t>
  </si>
  <si>
    <t>Jennifer Phang</t>
  </si>
  <si>
    <t>D.K. Entertainment, Good Neighbors Media</t>
  </si>
  <si>
    <t>The 6th Day</t>
  </si>
  <si>
    <t>a way of making copies of a person mind that can be uploaded into clone bodies. Unfortunately as uploading is often done after death you get memories of dying.</t>
  </si>
  <si>
    <t>Roger Spottiswoode</t>
  </si>
  <si>
    <t>Columbia Pictures, Phoenix Pictures</t>
  </si>
  <si>
    <t>Mindscan</t>
  </si>
  <si>
    <t>Rich people get a super MRI that creates a perfect duplicate of the brain at the time and it gets uploaded into an android body. The originals then retire to a lunar colony that's extra-legal and the androids will claim to be the humans and designed to look like them at their peak of life.</t>
  </si>
  <si>
    <t>Robert J. Sawyer</t>
  </si>
  <si>
    <t>Terminal Experiment</t>
  </si>
  <si>
    <t>Dr. Peter Hobson invents a machine that detects a brain pattern that leaves the body after death, a pattern many believe is a soul. In order to test their theories on immortality and life after death, Hobson and his friend Sarkar Muhammed create three electronic simulations of Hobson's own personality. When people Hobson had a grudge against begin to die, he and Sarkar must try to find out which is responsible. But all three simulations – two modified, one a 'control' – escape Sarkar's computer, into the Internet and the World Wide Web.</t>
  </si>
  <si>
    <t>Circuit of Heaven</t>
  </si>
  <si>
    <t>99% of humanity has uploaded their consciousness into "The Bin", a giant computer storage that lets them all live virtual lives. Those who chose to remain behind live in a Crapsack World where everything's been abandoned. They are allowed to temporarily visit their relatives within The Bin, doing a temporary brain uploading.</t>
  </si>
  <si>
    <t>Dennis Danvers</t>
  </si>
  <si>
    <t>Schild's Ladder</t>
  </si>
  <si>
    <t>a far-future civilization where people can copy or transfer their minds between organic and cybernetic chassis at their convenience; space travel is usually done by commissioning a new body on the destination planet and then beaming the mind over</t>
  </si>
  <si>
    <t>We All Died At Breakaway Station</t>
  </si>
  <si>
    <t>Cerebral Electromagnetic Emission Amplification and Relay System</t>
  </si>
  <si>
    <t>Using technology to determine thoughts, and then translate it to speech that could be shared electronically.</t>
  </si>
  <si>
    <t>Richard Meredith</t>
  </si>
  <si>
    <t>Memory (Vorkosigan Saga)</t>
  </si>
  <si>
    <t>memory chip (eidetic chip)</t>
  </si>
  <si>
    <t>A memory chip, also called an eidetic chip was a (rather sizeable) bit of bio-electronics that was implanted in a person's brain to aid their memory. The only kind of memory chip specifically described in the Vorkosigan Saga was the Illyrican-made chip in Simon Illyan's head; it didn't catch on as a technology due to the 90% probability that the recipient of such a chip would develop schizophrenia as a result.
Illyan's chip was described as producing a second, parallel set of memories for its owner; though only for sight and sound – smell, taste, touch, and any emotional overtones were omitted from its records. By the time of the events of Memory, Illyan was the one person in the Nexus with the longest baseline for having the chip in place, namely 35 years. It is unknown if there were other successful installations of these chips or of similar technology.</t>
  </si>
  <si>
    <t>Lois McMaster Bujold</t>
  </si>
  <si>
    <t>Psypyx</t>
  </si>
  <si>
    <t>emotions, memory, reading thoughts, recording brain activity</t>
  </si>
  <si>
    <t>A way of gathering and recording mental impressions. This can be seen as an alternative to the usual attempts to record minds by collecting electrical impulses. This device really appears to collect impressions, the whole mental image: not just the picture of the scene, but how the person felt.</t>
  </si>
  <si>
    <t>The Worlds of If</t>
  </si>
  <si>
    <t>Horsten Psychomat</t>
  </si>
  <si>
    <t>Re-creates a mental scene for the viewer.</t>
  </si>
  <si>
    <t>Stanley G. Weinbaum</t>
  </si>
  <si>
    <t>The End of the Line</t>
  </si>
  <si>
    <t>Dominator</t>
  </si>
  <si>
    <t>Device implants a psychological block.</t>
  </si>
  <si>
    <t>James Schmitz</t>
  </si>
  <si>
    <t>We Can Remember It For You Wholesale</t>
  </si>
  <si>
    <t>Extra-Factual Memory</t>
  </si>
  <si>
    <t>A "memory" placed in a person's mind by artifice, rather than by real life experience.</t>
  </si>
  <si>
    <t>The Houses of Iszm</t>
  </si>
  <si>
    <t>Thought Pattern Divination</t>
  </si>
  <si>
    <t>Attempting to construct the thoughts of a person by imitating their actions.</t>
  </si>
  <si>
    <t>Telepathic Transmitter (Telep-transmitter)</t>
  </si>
  <si>
    <t>A device using living alien tissue to transmit your thoughts.</t>
  </si>
  <si>
    <t>police</t>
  </si>
  <si>
    <t>Teep Rod</t>
  </si>
  <si>
    <t>A device that gathers the thoughts of an individual.</t>
  </si>
  <si>
    <t>The Dosadi Experiment</t>
  </si>
  <si>
    <t>Taprisiot Monitor Bead</t>
  </si>
  <si>
    <t>bead</t>
  </si>
  <si>
    <t>A small bead to be swallowed that allowed the thoughts of a person to be transmitted and recorded during a specified interval.</t>
  </si>
  <si>
    <t>God Emperor of Dune</t>
  </si>
  <si>
    <t>Dictatel</t>
  </si>
  <si>
    <t>A thought-based dictating machine.</t>
  </si>
  <si>
    <t>The Conquest of Gola</t>
  </si>
  <si>
    <t>Mechanical Thought Transformers</t>
  </si>
  <si>
    <t>Machinery to expedite the process of thought transfer.</t>
  </si>
  <si>
    <t>L.F. Stone</t>
  </si>
  <si>
    <t>The Infinite Enemy</t>
  </si>
  <si>
    <t>Psychode</t>
  </si>
  <si>
    <t>A device that enables communication by thought alone.</t>
  </si>
  <si>
    <t>Jack Williamson</t>
  </si>
  <si>
    <t>Revenge of the Robot</t>
  </si>
  <si>
    <t>Encasing a human brain in a robotic body.</t>
  </si>
  <si>
    <t>Otis Adelbert Kline</t>
  </si>
  <si>
    <t>Gamer</t>
  </si>
  <si>
    <t>Nanex</t>
  </si>
  <si>
    <t>XR, control of the user, linking, manipulation, stimulation</t>
  </si>
  <si>
    <t>a brain implant called a Nanex allows people to remotely access other people’s brains. It is based on self-replicating nanites that replace brain tissue and allow humans to control other humans' actions and see through their eyes. This technology powers two real-world “video games”.</t>
  </si>
  <si>
    <t>XR, gaming, manipulation, simulations</t>
  </si>
  <si>
    <t>Neveldine/Taylor</t>
  </si>
  <si>
    <t>Lakeshore Entertainment, Lionsgate</t>
  </si>
  <si>
    <t>The Human Blend (The Tipping Point Trilogy)</t>
  </si>
  <si>
    <t>Necap</t>
  </si>
  <si>
    <t>A device that burns out neural connections.</t>
  </si>
  <si>
    <t>Alan Dean Foster</t>
  </si>
  <si>
    <t>Amped</t>
  </si>
  <si>
    <t>implants to control epilepsy</t>
  </si>
  <si>
    <t>Killing Titan</t>
  </si>
  <si>
    <t>Cranial Amplified Programming CAP</t>
  </si>
  <si>
    <t>An aid to learning, which you apply directly to your skull.</t>
  </si>
  <si>
    <t>Greg Bear</t>
  </si>
  <si>
    <t>knowledge upload, manipulation, stimulation</t>
  </si>
  <si>
    <t>Implant to help run the virtual simulations and make the person more “cooperative”</t>
  </si>
  <si>
    <t>cooperation, simulations</t>
  </si>
  <si>
    <t>Sympathetic Diagnoser</t>
  </si>
  <si>
    <t>helmet, implant</t>
  </si>
  <si>
    <t>communication, emotions, stimulation</t>
  </si>
  <si>
    <t>A two-part system, the Sympathetic Diagnoser is mainly a brain implant that receives sensory information from a transmitter. The information is confined to sensations — pain, specifically, but also pleasure and fear. The transmitter is a brain scanner that another person wears on their head. When another person is wearing it, the Diagnoser allows the person fitted with the receiver implant to feel the pain (or pleasure) of the person wearing the transmitter. In “Black Museum,” the system was used to help a doctor identify the ailments of his patients by allowing him to feel them himself.</t>
  </si>
  <si>
    <t>pain, pleasure</t>
  </si>
  <si>
    <t>Black Mirror, S3 EP2  "Playtest"</t>
  </si>
  <si>
    <t>mushroom</t>
  </si>
  <si>
    <t>knowledge upload, reality, stimulation</t>
  </si>
  <si>
    <t>Mushroom is a neural implant that is part of an immersive gaming system. Mushroom works like augmented reality. It alters the user’s perception, adding things to their experience of the world. In the demonstration in the episode, the user first plays a game of Whack-a-Mole with cartoon moles only he can see, thanks to the mushroom implant. Later in the episode, though, the device simulates his entire reality, “Matrix”-style, causing him to think he is walking through a mansion and even stabbed.
The mushroom is not only able to create a simulated reality for its users, it also apparently scans their minds for information. The idea of the horror video game the mushroom is used for is that it plumbs the user’s mind to find out what they fear, and then uses those fears to make the game scarier. In the episode, the device is also easily interfered with by cellular phone signals.</t>
  </si>
  <si>
    <t>Dan Tractenberg</t>
  </si>
  <si>
    <t>Black Mirror, S4 EP2 Arkangel</t>
  </si>
  <si>
    <t>Arkangel</t>
  </si>
  <si>
    <t>manipulation, stimulation</t>
  </si>
  <si>
    <t>Arkangel is a brain implant used in children that connects their senses and vitals to an external monitoring tablet. The implant is able to tap into the child’s senses to broadcast what they are seeing and hearing, which can be monitored on the tablet, and their senses can be altered with “parental controls.” The controls blur out anything the child sees that might cause a spike in cortisol levels in the brain. Arkangel also monitors vital signs and other bodily functions, like hormone levels, and acts as a GPS tracker to keep the child from becoming lost.</t>
  </si>
  <si>
    <t>children, tracking</t>
  </si>
  <si>
    <t>Jodie Foster</t>
  </si>
  <si>
    <t>control of the user, exoskeleton, linking, physical enhancement, robot/object control, telepathy</t>
  </si>
  <si>
    <t>AI control, robotic control, telepathy</t>
  </si>
  <si>
    <t>Captain America: The Winter Soldier</t>
  </si>
  <si>
    <t>memory suppressing machine</t>
  </si>
  <si>
    <t>The Memory Suppressing Machine is a machine used by the Soviet Union and by HYDRA to erase or suppress the memories of a subject.</t>
  </si>
  <si>
    <t>Coil - A Circle of Children</t>
  </si>
  <si>
    <t>Denno-Glasses</t>
  </si>
  <si>
    <t>XR, linking</t>
  </si>
  <si>
    <t>XR, communication, enhancement</t>
  </si>
  <si>
    <t>Mitsuo Iso</t>
  </si>
  <si>
    <t>Type of Media</t>
  </si>
  <si>
    <t>ID</t>
  </si>
  <si>
    <t>BCI forecast [norm]</t>
  </si>
  <si>
    <t>neuroptimism [norm]</t>
  </si>
  <si>
    <t>Invasiveness [norm]</t>
  </si>
  <si>
    <t>Utopianism [norm]</t>
  </si>
  <si>
    <t>Prediction</t>
  </si>
  <si>
    <t>Reality factor</t>
  </si>
  <si>
    <t>Neurafictionality</t>
  </si>
  <si>
    <t>Neuroptimism</t>
  </si>
  <si>
    <t>Neural nanonics are a form of nanoscale technology implanted at the base of the skull that serve as a highly advanced computer system directly linked to the subject's brain. Neural nanonic sets are available in a variety of models which vary in power and applications, like modern computers. Neural nanonics range from very basic models, designed for the average person which allows the day-to-day functions of a neural-linked information culture, to incredibly complex and powerful sets which can allow a user to fly starships (or fly them automatically, to a lesser degree) or command battalions of men. Functioning nanonics have no undesired control over the brain, preserving the will and privacy of the user. However, programmes can be set to "primary" mode, at which point they can aide the user, or take control of certain bodily functions completely. Applications:
§ Datavises: E-mail type communication with people and machinery. Control over equipment occurs with thought alone.
§ Sensevises: A way of communicating and viewing data. An image alone with sound , smell, texture, taste etc is electronically encoded directly into the brain. This allows a close approximation to the Edenist affinitygene on a technological level. It provides full stimulation, and complete immersion in a fantasy world. Secure (Level 1) sensevises can occur which are said to be unbreakable by human technological standards.
§ Neuroiconic-Display: Displays data "into your mind", the data is viewed through your eyes in your peripheral vision, everything from the time, to datavise answers, through to starship controls and readouts can appear. The information can be expanded on through thought, at which point the display will give greater detail, or activate/answer/respond to, the message/program etc. Damage to the host body (physiological monitors) or starship, etc, are overlaid as icons on a outline of the object in question.
§ Enhanced memory retrieval: Memories can be "sorted" and "filed" as well as played back and backed up.
§ Physiological and Biochemical Control Functions: Nanonics allow a user to access their body's chemical and physical functions for the purposes of medical diagnosis and treatment--nanonics improve the speed and effectiveness of medical nanonic packages for instance. On a lighter note, neural nanonics allow a person to minimize the effects of their body's unwanted physiological functions, including dampening the effects of alcohol and sexual arousal.
§ Axon Blocks: Axon blocks can block any form of pain from the body, allowing the user to continue to function even with severe wounds. They can also block nausea, and bodily functions, for a while at least.
§ Stimulant Programs: “Stim” programs as they are known range from increasing adrenalin production in times of danger, to flooding the body with endorphins, the higher range programs are considered black market, as they very closely replicate the effect of drugs, with many of the same side effects.
§ Somnolence Progams: Force the user to sleep
§ Attack/Defence: Programs analyse attacks of enemies and can give counter moves, in primary mode many even perform the moves on behalf of the user. This can also “spot” dangers which a normal human may miss.
§ Other uses: Automatic weapon control, Encyclopedia Galactica, SII Suit control, linguistic translation, news informats, starship astrogation, net searches, sight amplification, hearing amplification, full range nerve overrides for the entire body, implant command, total indexed memory recall, electronic warfare.</t>
  </si>
  <si>
    <t>[cat] Form-factor</t>
  </si>
  <si>
    <t>[cat] Category of BCI</t>
  </si>
  <si>
    <t>[cat] Type of Media</t>
  </si>
  <si>
    <t>[sem] Description</t>
  </si>
  <si>
    <t>[cat] Keywords</t>
  </si>
  <si>
    <t>[quant] Year</t>
  </si>
  <si>
    <t>[quant] Prediction</t>
  </si>
  <si>
    <t>[quant] BCI forecast</t>
  </si>
  <si>
    <t>[quant] Reality factor</t>
  </si>
  <si>
    <t>[quant] Neurafictionality</t>
  </si>
  <si>
    <t>[quant] Neuroptimism</t>
  </si>
  <si>
    <t>[quant] Utopianism</t>
  </si>
  <si>
    <t>[quant] Invasiveness</t>
  </si>
  <si>
    <t>internal power</t>
  </si>
  <si>
    <t>Aruvu Rezuru: Kikaijikake no Y_seitachi</t>
  </si>
  <si>
    <t>Mechagodzilla is telepathically controlled by Ren Serizawa, the son of the late Ishir_ Serizawa, through the neural networks from a severed head of Ghidorah.</t>
  </si>
  <si>
    <t>1860-07-05</t>
  </si>
  <si>
    <t>1818-07-05</t>
  </si>
  <si>
    <t>1705-01-01</t>
  </si>
  <si>
    <t>1/1/1641</t>
  </si>
  <si>
    <t>[scrapped] [quant]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</si>
</sst>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1">
    <xf numFmtId="0" fontId="0" fillId="0" borderId="0" xfId="0"/>
    <xf numFmtId="0" fontId="16" fillId="0" borderId="0" xfId="0" applyFont="1"/>
    <xf numFmtId="0" fontId="16" fillId="0" borderId="0" xfId="0" applyFont="1" applyAlignment="1"/>
    <xf numFmtId="0" fontId="0" fillId="0" borderId="0" xfId="0" applyAlignment="1"/>
    <xf numFmtId="15" fontId="0" fillId="0" borderId="0" xfId="0" applyNumberFormat="1" applyAlignment="1"/>
    <xf numFmtId="0" fontId="18" fillId="0" borderId="0" xfId="0" applyFont="1"/>
    <xf numFmtId="0" fontId="19" fillId="0" borderId="0" xfId="0" applyFont="1"/>
    <xf numFmtId="15" fontId="19" fillId="0" borderId="0" xfId="0" applyNumberFormat="1" applyFont="1"/>
    <xf numFmtId="0" fontId="19" fillId="0" borderId="0" xfId="0" applyFont="1" applyAlignment="1"/>
    <xf numFmtId="14" fontId="0" fillId="0" borderId="0" xfId="0" applyNumberFormat="1"/>
    <xf numFmtId="164" fontId="19" fillId="0" borderId="0" xfId="0" applyNumberFormat="1"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9"/>
  <sheetViews>
    <sheetView zoomScale="68" workbookViewId="0">
      <selection activeCell="A169" sqref="A169"/>
    </sheetView>
  </sheetViews>
  <sheetFormatPr baseColWidth="10" defaultRowHeight="16" x14ac:dyDescent="0.2"/>
  <sheetData>
    <row r="1" spans="1:2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row>
    <row r="2" spans="1:22" x14ac:dyDescent="0.2">
      <c r="A2" s="3" t="s">
        <v>22</v>
      </c>
      <c r="B2" s="3"/>
      <c r="C2" s="3" t="s">
        <v>23</v>
      </c>
      <c r="D2" s="3" t="s">
        <v>24</v>
      </c>
      <c r="E2" s="4">
        <v>39999</v>
      </c>
      <c r="F2" s="3" t="s">
        <v>25</v>
      </c>
      <c r="G2" s="3" t="s">
        <v>26</v>
      </c>
      <c r="H2" s="3" t="s">
        <v>27</v>
      </c>
      <c r="I2" s="3">
        <v>4.9429658000000001E-2</v>
      </c>
      <c r="J2" s="3">
        <v>8.0246914000000003E-2</v>
      </c>
      <c r="K2" s="3">
        <v>1.6234567900000001</v>
      </c>
      <c r="L2" s="3">
        <v>263</v>
      </c>
      <c r="M2" s="3" t="s">
        <v>28</v>
      </c>
      <c r="N2" s="3" t="s">
        <v>29</v>
      </c>
      <c r="O2" s="3" t="s">
        <v>30</v>
      </c>
      <c r="P2" s="3" t="s">
        <v>31</v>
      </c>
      <c r="Q2" s="3" t="s">
        <v>32</v>
      </c>
      <c r="R2" s="3">
        <v>250</v>
      </c>
      <c r="S2" s="3">
        <v>2009</v>
      </c>
      <c r="T2" s="3"/>
      <c r="U2" s="3">
        <v>13</v>
      </c>
      <c r="V2" s="3">
        <v>2271</v>
      </c>
    </row>
    <row r="3" spans="1:22" x14ac:dyDescent="0.2">
      <c r="A3" s="3" t="s">
        <v>33</v>
      </c>
      <c r="B3" s="3"/>
      <c r="C3" s="3" t="s">
        <v>34</v>
      </c>
      <c r="D3" s="3" t="s">
        <v>35</v>
      </c>
      <c r="E3" s="4">
        <v>39268</v>
      </c>
      <c r="F3" s="3" t="s">
        <v>36</v>
      </c>
      <c r="G3" s="3" t="s">
        <v>26</v>
      </c>
      <c r="H3" s="3" t="s">
        <v>27</v>
      </c>
      <c r="I3" s="3">
        <v>1</v>
      </c>
      <c r="J3" s="3">
        <v>9.1463415000000006E-2</v>
      </c>
      <c r="K3" s="3">
        <v>9.1463415000000006E-2</v>
      </c>
      <c r="L3" s="3">
        <v>15</v>
      </c>
      <c r="M3" s="3" t="s">
        <v>37</v>
      </c>
      <c r="N3" s="3" t="s">
        <v>38</v>
      </c>
      <c r="O3" s="3" t="s">
        <v>39</v>
      </c>
      <c r="P3" s="3" t="s">
        <v>40</v>
      </c>
      <c r="Q3" s="3" t="s">
        <v>41</v>
      </c>
      <c r="R3" s="3">
        <v>0</v>
      </c>
      <c r="S3" s="3">
        <v>2007</v>
      </c>
      <c r="T3" s="3"/>
      <c r="U3" s="3">
        <v>15</v>
      </c>
      <c r="V3" s="3">
        <v>2021</v>
      </c>
    </row>
    <row r="4" spans="1:22" x14ac:dyDescent="0.2">
      <c r="A4" s="3" t="s">
        <v>42</v>
      </c>
      <c r="B4" s="3"/>
      <c r="C4" s="3" t="s">
        <v>43</v>
      </c>
      <c r="D4" s="3" t="s">
        <v>44</v>
      </c>
      <c r="E4" s="4">
        <v>44017</v>
      </c>
      <c r="F4" s="3" t="s">
        <v>25</v>
      </c>
      <c r="G4" s="3" t="s">
        <v>26</v>
      </c>
      <c r="H4" s="3" t="s">
        <v>27</v>
      </c>
      <c r="I4" s="3">
        <v>1</v>
      </c>
      <c r="J4" s="3">
        <v>1.3245033E-2</v>
      </c>
      <c r="K4" s="3">
        <v>1.3245033E-2</v>
      </c>
      <c r="L4" s="3">
        <v>2</v>
      </c>
      <c r="M4" s="3" t="s">
        <v>45</v>
      </c>
      <c r="N4" s="3" t="s">
        <v>46</v>
      </c>
      <c r="O4" s="3" t="s">
        <v>47</v>
      </c>
      <c r="P4" s="3" t="s">
        <v>48</v>
      </c>
      <c r="Q4" s="3" t="s">
        <v>49</v>
      </c>
      <c r="R4" s="3">
        <v>0</v>
      </c>
      <c r="S4" s="3">
        <v>2020</v>
      </c>
      <c r="T4" s="3"/>
      <c r="U4" s="3">
        <v>2</v>
      </c>
      <c r="V4" s="3">
        <v>2021</v>
      </c>
    </row>
    <row r="5" spans="1:22" x14ac:dyDescent="0.2">
      <c r="A5" s="3" t="s">
        <v>50</v>
      </c>
      <c r="B5" s="3"/>
      <c r="C5" s="3" t="s">
        <v>51</v>
      </c>
      <c r="D5" s="3" t="s">
        <v>52</v>
      </c>
      <c r="E5" s="4">
        <v>40729</v>
      </c>
      <c r="F5" s="3" t="s">
        <v>53</v>
      </c>
      <c r="G5" s="3" t="s">
        <v>26</v>
      </c>
      <c r="H5" s="3" t="s">
        <v>27</v>
      </c>
      <c r="I5" s="3">
        <v>4.2145594000000001E-2</v>
      </c>
      <c r="J5" s="3">
        <v>6.8750000000000006E-2</v>
      </c>
      <c r="K5" s="3">
        <v>1.6312500000000001</v>
      </c>
      <c r="L5" s="3">
        <v>261</v>
      </c>
      <c r="M5" s="3" t="s">
        <v>54</v>
      </c>
      <c r="N5" s="3" t="s">
        <v>55</v>
      </c>
      <c r="O5" s="3" t="s">
        <v>56</v>
      </c>
      <c r="P5" s="3" t="s">
        <v>57</v>
      </c>
      <c r="Q5" s="3"/>
      <c r="R5" s="3">
        <v>250</v>
      </c>
      <c r="S5" s="3">
        <v>2011</v>
      </c>
      <c r="T5" s="3"/>
      <c r="U5" s="3">
        <v>11</v>
      </c>
      <c r="V5" s="3">
        <v>2271</v>
      </c>
    </row>
    <row r="6" spans="1:22" x14ac:dyDescent="0.2">
      <c r="A6" s="3" t="s">
        <v>58</v>
      </c>
      <c r="B6" s="3"/>
      <c r="C6" s="3" t="s">
        <v>59</v>
      </c>
      <c r="D6" s="3" t="s">
        <v>60</v>
      </c>
      <c r="E6" s="4">
        <v>34885</v>
      </c>
      <c r="F6" s="3" t="s">
        <v>61</v>
      </c>
      <c r="G6" s="3" t="s">
        <v>26</v>
      </c>
      <c r="H6" s="3" t="s">
        <v>27</v>
      </c>
      <c r="I6" s="3">
        <v>9.7472924000000002E-2</v>
      </c>
      <c r="J6" s="3">
        <v>0.153409091</v>
      </c>
      <c r="K6" s="3">
        <v>1.573863636</v>
      </c>
      <c r="L6" s="3">
        <v>277</v>
      </c>
      <c r="M6" s="3" t="s">
        <v>62</v>
      </c>
      <c r="N6" s="3" t="s">
        <v>63</v>
      </c>
      <c r="O6" s="3" t="s">
        <v>64</v>
      </c>
      <c r="P6" s="3" t="s">
        <v>65</v>
      </c>
      <c r="Q6" s="3"/>
      <c r="R6" s="3">
        <v>250</v>
      </c>
      <c r="S6" s="3">
        <v>1995</v>
      </c>
      <c r="T6" s="3"/>
      <c r="U6" s="3">
        <v>27</v>
      </c>
      <c r="V6" s="3">
        <v>2271</v>
      </c>
    </row>
    <row r="7" spans="1:22" x14ac:dyDescent="0.2">
      <c r="A7" s="3" t="s">
        <v>66</v>
      </c>
      <c r="B7" s="3" t="s">
        <v>67</v>
      </c>
      <c r="C7" s="3" t="s">
        <v>68</v>
      </c>
      <c r="D7" s="3" t="s">
        <v>63</v>
      </c>
      <c r="E7" s="4">
        <v>36712</v>
      </c>
      <c r="F7" s="3" t="s">
        <v>61</v>
      </c>
      <c r="G7" s="3" t="s">
        <v>69</v>
      </c>
      <c r="H7" s="3" t="s">
        <v>68</v>
      </c>
      <c r="I7" s="3">
        <v>0.180327869</v>
      </c>
      <c r="J7" s="3">
        <v>0.12865497100000001</v>
      </c>
      <c r="K7" s="3">
        <v>0.71345029199999999</v>
      </c>
      <c r="L7" s="3">
        <v>122</v>
      </c>
      <c r="M7" s="3" t="s">
        <v>70</v>
      </c>
      <c r="N7" s="3" t="s">
        <v>71</v>
      </c>
      <c r="O7" s="3" t="s">
        <v>72</v>
      </c>
      <c r="P7" s="3" t="s">
        <v>73</v>
      </c>
      <c r="Q7" s="3"/>
      <c r="R7" s="3">
        <v>100</v>
      </c>
      <c r="S7" s="3">
        <v>2000</v>
      </c>
      <c r="T7" s="3"/>
      <c r="U7" s="3">
        <v>22</v>
      </c>
      <c r="V7" s="3">
        <v>2121</v>
      </c>
    </row>
    <row r="8" spans="1:22" x14ac:dyDescent="0.2">
      <c r="A8" s="3" t="s">
        <v>74</v>
      </c>
      <c r="B8" s="3"/>
      <c r="C8" s="3" t="s">
        <v>75</v>
      </c>
      <c r="D8" s="3" t="s">
        <v>76</v>
      </c>
      <c r="E8" s="4">
        <v>33059</v>
      </c>
      <c r="F8" s="3" t="s">
        <v>77</v>
      </c>
      <c r="G8" s="3" t="s">
        <v>78</v>
      </c>
      <c r="H8" s="3" t="s">
        <v>79</v>
      </c>
      <c r="I8" s="3">
        <v>0.61538461499999997</v>
      </c>
      <c r="J8" s="3">
        <v>0.17679558000000001</v>
      </c>
      <c r="K8" s="3">
        <v>0.28729281800000001</v>
      </c>
      <c r="L8" s="3">
        <v>52</v>
      </c>
      <c r="M8" s="3" t="s">
        <v>80</v>
      </c>
      <c r="N8" s="3" t="s">
        <v>81</v>
      </c>
      <c r="O8" s="3" t="s">
        <v>82</v>
      </c>
      <c r="P8" s="3" t="s">
        <v>83</v>
      </c>
      <c r="Q8" s="3"/>
      <c r="R8" s="3">
        <v>20</v>
      </c>
      <c r="S8" s="3">
        <v>1990</v>
      </c>
      <c r="T8" s="3"/>
      <c r="U8" s="3">
        <v>32</v>
      </c>
      <c r="V8" s="3">
        <v>2041</v>
      </c>
    </row>
    <row r="9" spans="1:22" x14ac:dyDescent="0.2">
      <c r="A9" s="3" t="s">
        <v>84</v>
      </c>
      <c r="B9" s="3"/>
      <c r="C9" s="3" t="s">
        <v>68</v>
      </c>
      <c r="D9" s="3" t="s">
        <v>85</v>
      </c>
      <c r="E9" s="4">
        <v>35981</v>
      </c>
      <c r="F9" s="3" t="s">
        <v>36</v>
      </c>
      <c r="G9" s="3" t="s">
        <v>26</v>
      </c>
      <c r="H9" s="3" t="s">
        <v>27</v>
      </c>
      <c r="I9" s="3">
        <v>8.7591241E-2</v>
      </c>
      <c r="J9" s="3">
        <v>0.13872832399999999</v>
      </c>
      <c r="K9" s="3">
        <v>1.5838150289999999</v>
      </c>
      <c r="L9" s="3">
        <v>274</v>
      </c>
      <c r="M9" s="3" t="s">
        <v>86</v>
      </c>
      <c r="N9" s="3" t="s">
        <v>38</v>
      </c>
      <c r="O9" s="3" t="s">
        <v>87</v>
      </c>
      <c r="P9" s="3" t="s">
        <v>88</v>
      </c>
      <c r="Q9" s="3" t="s">
        <v>89</v>
      </c>
      <c r="R9" s="3">
        <v>250</v>
      </c>
      <c r="S9" s="3">
        <v>1998</v>
      </c>
      <c r="T9" s="3"/>
      <c r="U9" s="3">
        <v>24</v>
      </c>
      <c r="V9" s="3">
        <v>2271</v>
      </c>
    </row>
    <row r="10" spans="1:22" x14ac:dyDescent="0.2">
      <c r="A10" s="3" t="s">
        <v>90</v>
      </c>
      <c r="B10" s="3"/>
      <c r="C10" s="3" t="s">
        <v>59</v>
      </c>
      <c r="D10" s="3" t="s">
        <v>91</v>
      </c>
      <c r="E10" s="4">
        <v>34885</v>
      </c>
      <c r="F10" s="3" t="s">
        <v>36</v>
      </c>
      <c r="G10" s="3" t="s">
        <v>26</v>
      </c>
      <c r="H10" s="3" t="s">
        <v>27</v>
      </c>
      <c r="I10" s="3">
        <v>1</v>
      </c>
      <c r="J10" s="3">
        <v>0.153409091</v>
      </c>
      <c r="K10" s="3">
        <v>0.153409091</v>
      </c>
      <c r="L10" s="3">
        <v>27</v>
      </c>
      <c r="M10" s="3" t="s">
        <v>92</v>
      </c>
      <c r="N10" s="3" t="s">
        <v>93</v>
      </c>
      <c r="O10" s="3" t="s">
        <v>94</v>
      </c>
      <c r="P10" s="3" t="s">
        <v>95</v>
      </c>
      <c r="Q10" s="3" t="s">
        <v>96</v>
      </c>
      <c r="R10" s="3">
        <v>0</v>
      </c>
      <c r="S10" s="3">
        <v>1995</v>
      </c>
      <c r="T10" s="3"/>
      <c r="U10" s="3">
        <v>27</v>
      </c>
      <c r="V10" s="3">
        <v>2021</v>
      </c>
    </row>
    <row r="11" spans="1:22" x14ac:dyDescent="0.2">
      <c r="A11" s="3" t="s">
        <v>97</v>
      </c>
      <c r="B11" s="3" t="s">
        <v>98</v>
      </c>
      <c r="C11" s="3" t="s">
        <v>99</v>
      </c>
      <c r="D11" s="3" t="s">
        <v>100</v>
      </c>
      <c r="E11" s="4">
        <v>37442</v>
      </c>
      <c r="F11" s="3" t="s">
        <v>61</v>
      </c>
      <c r="G11" s="3" t="s">
        <v>26</v>
      </c>
      <c r="H11" s="3" t="s">
        <v>68</v>
      </c>
      <c r="I11" s="3">
        <v>0.117647059</v>
      </c>
      <c r="J11" s="3">
        <v>0.118343195</v>
      </c>
      <c r="K11" s="3">
        <v>1.0059171600000001</v>
      </c>
      <c r="L11" s="3">
        <v>170</v>
      </c>
      <c r="M11" s="3" t="s">
        <v>101</v>
      </c>
      <c r="N11" s="3" t="s">
        <v>102</v>
      </c>
      <c r="O11" s="3" t="s">
        <v>103</v>
      </c>
      <c r="P11" s="3"/>
      <c r="Q11" s="3" t="s">
        <v>104</v>
      </c>
      <c r="R11" s="3">
        <v>150</v>
      </c>
      <c r="S11" s="3">
        <v>2002</v>
      </c>
      <c r="T11" s="3"/>
      <c r="U11" s="3">
        <v>20</v>
      </c>
      <c r="V11" s="3">
        <v>2171</v>
      </c>
    </row>
    <row r="12" spans="1:22" x14ac:dyDescent="0.2">
      <c r="A12" s="3" t="s">
        <v>105</v>
      </c>
      <c r="B12" s="3"/>
      <c r="C12" s="3" t="s">
        <v>68</v>
      </c>
      <c r="D12" s="3" t="s">
        <v>106</v>
      </c>
      <c r="E12" s="4">
        <v>38538</v>
      </c>
      <c r="F12" s="3" t="s">
        <v>25</v>
      </c>
      <c r="G12" s="3" t="s">
        <v>26</v>
      </c>
      <c r="H12" s="3" t="s">
        <v>27</v>
      </c>
      <c r="I12" s="3">
        <v>6.3670411999999996E-2</v>
      </c>
      <c r="J12" s="3">
        <v>0.102409639</v>
      </c>
      <c r="K12" s="3">
        <v>1.608433735</v>
      </c>
      <c r="L12" s="3">
        <v>267</v>
      </c>
      <c r="M12" s="3" t="s">
        <v>107</v>
      </c>
      <c r="N12" s="3" t="s">
        <v>108</v>
      </c>
      <c r="O12" s="3" t="s">
        <v>109</v>
      </c>
      <c r="P12" s="3" t="s">
        <v>110</v>
      </c>
      <c r="Q12" s="3" t="s">
        <v>111</v>
      </c>
      <c r="R12" s="3">
        <v>250</v>
      </c>
      <c r="S12" s="3">
        <v>2005</v>
      </c>
      <c r="T12" s="3"/>
      <c r="U12" s="3">
        <v>17</v>
      </c>
      <c r="V12" s="3">
        <v>2271</v>
      </c>
    </row>
    <row r="13" spans="1:22" x14ac:dyDescent="0.2">
      <c r="A13" s="3" t="s">
        <v>112</v>
      </c>
      <c r="B13" s="3" t="s">
        <v>113</v>
      </c>
      <c r="C13" s="3" t="s">
        <v>114</v>
      </c>
      <c r="D13" s="3" t="s">
        <v>115</v>
      </c>
      <c r="E13" s="4">
        <v>25754</v>
      </c>
      <c r="F13" s="3" t="s">
        <v>116</v>
      </c>
      <c r="G13" s="3" t="s">
        <v>78</v>
      </c>
      <c r="H13" s="3" t="s">
        <v>117</v>
      </c>
      <c r="I13" s="3">
        <v>1</v>
      </c>
      <c r="J13" s="3">
        <v>0.25870646800000002</v>
      </c>
      <c r="K13" s="3">
        <v>0.25870646800000002</v>
      </c>
      <c r="L13" s="3">
        <v>52</v>
      </c>
      <c r="M13" s="3" t="s">
        <v>118</v>
      </c>
      <c r="N13" s="3" t="s">
        <v>119</v>
      </c>
      <c r="O13" s="3" t="s">
        <v>120</v>
      </c>
      <c r="P13" s="3"/>
      <c r="Q13" s="3"/>
      <c r="R13" s="3">
        <v>0</v>
      </c>
      <c r="S13" s="3">
        <v>1970</v>
      </c>
      <c r="T13" s="3"/>
      <c r="U13" s="3">
        <v>52</v>
      </c>
      <c r="V13" s="3">
        <v>2021</v>
      </c>
    </row>
    <row r="14" spans="1:22" x14ac:dyDescent="0.2">
      <c r="A14" s="3" t="s">
        <v>121</v>
      </c>
      <c r="B14" s="3" t="s">
        <v>122</v>
      </c>
      <c r="C14" s="3" t="s">
        <v>75</v>
      </c>
      <c r="D14" s="3" t="s">
        <v>115</v>
      </c>
      <c r="E14" s="4">
        <v>30137</v>
      </c>
      <c r="F14" s="3" t="s">
        <v>116</v>
      </c>
      <c r="G14" s="3" t="s">
        <v>78</v>
      </c>
      <c r="H14" s="3" t="s">
        <v>79</v>
      </c>
      <c r="I14" s="3">
        <v>1</v>
      </c>
      <c r="J14" s="3">
        <v>0.21164021199999999</v>
      </c>
      <c r="K14" s="3">
        <v>0.21164021199999999</v>
      </c>
      <c r="L14" s="3">
        <v>40</v>
      </c>
      <c r="M14" s="3" t="s">
        <v>123</v>
      </c>
      <c r="N14" s="3" t="s">
        <v>124</v>
      </c>
      <c r="O14" s="3" t="s">
        <v>125</v>
      </c>
      <c r="P14" s="3"/>
      <c r="Q14" s="3"/>
      <c r="R14" s="3">
        <v>0</v>
      </c>
      <c r="S14" s="3">
        <v>1982</v>
      </c>
      <c r="T14" s="3"/>
      <c r="U14" s="3">
        <v>40</v>
      </c>
      <c r="V14" s="3">
        <v>2021</v>
      </c>
    </row>
    <row r="15" spans="1:22" x14ac:dyDescent="0.2">
      <c r="A15" s="3" t="s">
        <v>126</v>
      </c>
      <c r="B15" s="3"/>
      <c r="C15" s="3" t="s">
        <v>59</v>
      </c>
      <c r="D15" s="3" t="s">
        <v>127</v>
      </c>
      <c r="E15" s="4">
        <v>44747</v>
      </c>
      <c r="F15" s="3" t="s">
        <v>25</v>
      </c>
      <c r="G15" s="3" t="s">
        <v>26</v>
      </c>
      <c r="H15" s="3" t="s">
        <v>27</v>
      </c>
      <c r="I15" s="3">
        <v>0</v>
      </c>
      <c r="J15" s="3">
        <v>0</v>
      </c>
      <c r="K15" s="3">
        <v>1.6778523489999999</v>
      </c>
      <c r="L15" s="3">
        <v>250</v>
      </c>
      <c r="M15" s="3" t="s">
        <v>128</v>
      </c>
      <c r="N15" s="3" t="s">
        <v>55</v>
      </c>
      <c r="O15" s="3" t="s">
        <v>129</v>
      </c>
      <c r="P15" s="3" t="s">
        <v>130</v>
      </c>
      <c r="Q15" s="3" t="s">
        <v>131</v>
      </c>
      <c r="R15" s="3">
        <v>250</v>
      </c>
      <c r="S15" s="3">
        <v>2022</v>
      </c>
      <c r="T15" s="3"/>
      <c r="U15" s="3">
        <v>0</v>
      </c>
      <c r="V15" s="3">
        <v>2271</v>
      </c>
    </row>
    <row r="16" spans="1:22" x14ac:dyDescent="0.2">
      <c r="A16" s="3" t="s">
        <v>132</v>
      </c>
      <c r="B16" s="3"/>
      <c r="C16" s="3" t="s">
        <v>59</v>
      </c>
      <c r="D16" s="3" t="s">
        <v>133</v>
      </c>
      <c r="E16" s="4">
        <v>14797</v>
      </c>
      <c r="F16" s="3" t="s">
        <v>116</v>
      </c>
      <c r="G16" s="3" t="s">
        <v>26</v>
      </c>
      <c r="H16" s="3" t="s">
        <v>27</v>
      </c>
      <c r="I16" s="3">
        <v>0.24698795200000001</v>
      </c>
      <c r="J16" s="3">
        <v>0.35497835500000002</v>
      </c>
      <c r="K16" s="3">
        <v>1.4372294370000001</v>
      </c>
      <c r="L16" s="3">
        <v>332</v>
      </c>
      <c r="M16" s="3" t="s">
        <v>134</v>
      </c>
      <c r="N16" s="3" t="s">
        <v>135</v>
      </c>
      <c r="O16" s="3" t="s">
        <v>136</v>
      </c>
      <c r="P16" s="3"/>
      <c r="Q16" s="3"/>
      <c r="R16" s="3">
        <v>250</v>
      </c>
      <c r="S16" s="3">
        <v>1940</v>
      </c>
      <c r="T16" s="3"/>
      <c r="U16" s="3">
        <v>82</v>
      </c>
      <c r="V16" s="3">
        <v>2271</v>
      </c>
    </row>
    <row r="17" spans="1:22" x14ac:dyDescent="0.2">
      <c r="A17" s="3" t="s">
        <v>137</v>
      </c>
      <c r="B17" s="3"/>
      <c r="C17" s="3" t="s">
        <v>59</v>
      </c>
      <c r="D17" s="3" t="s">
        <v>138</v>
      </c>
      <c r="E17" s="3" t="s">
        <v>139</v>
      </c>
      <c r="F17" s="3" t="s">
        <v>116</v>
      </c>
      <c r="G17" s="3" t="s">
        <v>26</v>
      </c>
      <c r="H17" s="3" t="s">
        <v>27</v>
      </c>
      <c r="I17" s="3">
        <v>0.39320388299999998</v>
      </c>
      <c r="J17" s="3">
        <v>0.52090032200000003</v>
      </c>
      <c r="K17" s="3">
        <v>1.324758842</v>
      </c>
      <c r="L17" s="3">
        <v>412</v>
      </c>
      <c r="M17" s="3" t="s">
        <v>140</v>
      </c>
      <c r="N17" s="3" t="s">
        <v>141</v>
      </c>
      <c r="O17" s="3" t="s">
        <v>142</v>
      </c>
      <c r="P17" s="3"/>
      <c r="Q17" s="3"/>
      <c r="R17" s="3">
        <v>250</v>
      </c>
      <c r="S17" s="3">
        <v>1860</v>
      </c>
      <c r="T17" s="3"/>
      <c r="U17" s="3">
        <v>162</v>
      </c>
      <c r="V17" s="3">
        <v>2271</v>
      </c>
    </row>
    <row r="18" spans="1:22" x14ac:dyDescent="0.2">
      <c r="A18" s="3" t="s">
        <v>143</v>
      </c>
      <c r="B18" s="3"/>
      <c r="C18" s="3" t="s">
        <v>59</v>
      </c>
      <c r="D18" s="3" t="s">
        <v>100</v>
      </c>
      <c r="E18" s="4">
        <v>11509</v>
      </c>
      <c r="F18" s="3" t="s">
        <v>116</v>
      </c>
      <c r="G18" s="3" t="s">
        <v>26</v>
      </c>
      <c r="H18" s="3" t="s">
        <v>27</v>
      </c>
      <c r="I18" s="3">
        <v>0.26686217000000001</v>
      </c>
      <c r="J18" s="3">
        <v>0.37916666700000001</v>
      </c>
      <c r="K18" s="3">
        <v>1.420833333</v>
      </c>
      <c r="L18" s="3">
        <v>341</v>
      </c>
      <c r="M18" s="3" t="s">
        <v>144</v>
      </c>
      <c r="N18" s="3" t="s">
        <v>100</v>
      </c>
      <c r="O18" s="3" t="s">
        <v>145</v>
      </c>
      <c r="P18" s="3"/>
      <c r="Q18" s="3"/>
      <c r="R18" s="3">
        <v>250</v>
      </c>
      <c r="S18" s="3">
        <v>1931</v>
      </c>
      <c r="T18" s="3"/>
      <c r="U18" s="3">
        <v>91</v>
      </c>
      <c r="V18" s="3">
        <v>2271</v>
      </c>
    </row>
    <row r="19" spans="1:22" x14ac:dyDescent="0.2">
      <c r="A19" s="3" t="s">
        <v>146</v>
      </c>
      <c r="B19" s="3"/>
      <c r="C19" s="3" t="s">
        <v>59</v>
      </c>
      <c r="D19" s="3" t="s">
        <v>147</v>
      </c>
      <c r="E19" s="4">
        <v>46208</v>
      </c>
      <c r="F19" s="3" t="s">
        <v>116</v>
      </c>
      <c r="G19" s="3" t="s">
        <v>26</v>
      </c>
      <c r="H19" s="3" t="s">
        <v>79</v>
      </c>
      <c r="I19" s="3">
        <v>0.277456647</v>
      </c>
      <c r="J19" s="3">
        <v>0.39183673499999999</v>
      </c>
      <c r="K19" s="3">
        <v>1.412244898</v>
      </c>
      <c r="L19" s="3">
        <v>346</v>
      </c>
      <c r="M19" s="3" t="s">
        <v>148</v>
      </c>
      <c r="N19" s="3" t="s">
        <v>149</v>
      </c>
      <c r="O19" s="3" t="s">
        <v>136</v>
      </c>
      <c r="P19" s="3"/>
      <c r="Q19" s="3"/>
      <c r="R19" s="3">
        <v>250</v>
      </c>
      <c r="S19" s="3">
        <v>1926</v>
      </c>
      <c r="T19" s="3"/>
      <c r="U19" s="3">
        <v>96</v>
      </c>
      <c r="V19" s="3">
        <v>2271</v>
      </c>
    </row>
    <row r="20" spans="1:22" x14ac:dyDescent="0.2">
      <c r="A20" s="3" t="s">
        <v>150</v>
      </c>
      <c r="B20" s="3"/>
      <c r="C20" s="3" t="s">
        <v>59</v>
      </c>
      <c r="D20" s="3" t="s">
        <v>147</v>
      </c>
      <c r="E20" s="3" t="s">
        <v>151</v>
      </c>
      <c r="F20" s="3" t="s">
        <v>152</v>
      </c>
      <c r="G20" s="3" t="s">
        <v>26</v>
      </c>
      <c r="H20" s="3" t="s">
        <v>79</v>
      </c>
      <c r="I20" s="3">
        <v>0.44933920700000002</v>
      </c>
      <c r="J20" s="3">
        <v>0.57790368299999995</v>
      </c>
      <c r="K20" s="3">
        <v>1.2861189799999999</v>
      </c>
      <c r="L20" s="3">
        <v>454</v>
      </c>
      <c r="M20" s="3" t="s">
        <v>153</v>
      </c>
      <c r="N20" s="3" t="s">
        <v>149</v>
      </c>
      <c r="O20" s="3" t="s">
        <v>154</v>
      </c>
      <c r="P20" s="3"/>
      <c r="Q20" s="3"/>
      <c r="R20" s="3">
        <v>250</v>
      </c>
      <c r="S20" s="3">
        <v>1818</v>
      </c>
      <c r="T20" s="3"/>
      <c r="U20" s="3">
        <v>204</v>
      </c>
      <c r="V20" s="3">
        <v>2271</v>
      </c>
    </row>
    <row r="21" spans="1:22" x14ac:dyDescent="0.2">
      <c r="A21" s="3" t="s">
        <v>155</v>
      </c>
      <c r="B21" s="3" t="s">
        <v>156</v>
      </c>
      <c r="C21" s="3" t="s">
        <v>43</v>
      </c>
      <c r="D21" s="3" t="s">
        <v>157</v>
      </c>
      <c r="E21" s="4">
        <v>44740</v>
      </c>
      <c r="F21" s="3" t="s">
        <v>158</v>
      </c>
      <c r="G21" s="3" t="s">
        <v>78</v>
      </c>
      <c r="H21" s="3" t="s">
        <v>27</v>
      </c>
      <c r="I21" s="3">
        <v>0</v>
      </c>
      <c r="J21" s="3">
        <v>0</v>
      </c>
      <c r="K21" s="3">
        <v>3.3557047E-2</v>
      </c>
      <c r="L21" s="3">
        <v>5</v>
      </c>
      <c r="M21" s="3" t="s">
        <v>159</v>
      </c>
      <c r="N21" s="3" t="s">
        <v>160</v>
      </c>
      <c r="O21" s="3" t="s">
        <v>161</v>
      </c>
      <c r="P21" s="3" t="s">
        <v>162</v>
      </c>
      <c r="Q21" s="3" t="s">
        <v>163</v>
      </c>
      <c r="R21" s="3">
        <v>5</v>
      </c>
      <c r="S21" s="3">
        <v>2022</v>
      </c>
      <c r="T21" s="3"/>
      <c r="U21" s="3">
        <v>0</v>
      </c>
      <c r="V21" s="3">
        <v>2026</v>
      </c>
    </row>
    <row r="22" spans="1:22" x14ac:dyDescent="0.2">
      <c r="A22" s="3" t="s">
        <v>155</v>
      </c>
      <c r="B22" s="3"/>
      <c r="C22" s="3" t="s">
        <v>164</v>
      </c>
      <c r="D22" s="3" t="s">
        <v>52</v>
      </c>
      <c r="E22" s="4">
        <v>44740</v>
      </c>
      <c r="F22" s="3" t="s">
        <v>158</v>
      </c>
      <c r="G22" s="3" t="s">
        <v>26</v>
      </c>
      <c r="H22" s="3" t="s">
        <v>27</v>
      </c>
      <c r="I22" s="3">
        <v>0</v>
      </c>
      <c r="J22" s="3">
        <v>0</v>
      </c>
      <c r="K22" s="3">
        <v>1.342281879</v>
      </c>
      <c r="L22" s="3">
        <v>200</v>
      </c>
      <c r="M22" s="3" t="s">
        <v>165</v>
      </c>
      <c r="N22" s="3" t="s">
        <v>166</v>
      </c>
      <c r="O22" s="3" t="s">
        <v>161</v>
      </c>
      <c r="P22" s="3" t="s">
        <v>162</v>
      </c>
      <c r="Q22" s="3" t="s">
        <v>163</v>
      </c>
      <c r="R22" s="3">
        <v>200</v>
      </c>
      <c r="S22" s="3">
        <v>2022</v>
      </c>
      <c r="T22" s="3"/>
      <c r="U22" s="3">
        <v>0</v>
      </c>
      <c r="V22" s="3">
        <v>2221</v>
      </c>
    </row>
    <row r="23" spans="1:22" x14ac:dyDescent="0.2">
      <c r="A23" s="3" t="s">
        <v>167</v>
      </c>
      <c r="B23" s="3" t="s">
        <v>168</v>
      </c>
      <c r="C23" s="3" t="s">
        <v>75</v>
      </c>
      <c r="D23" s="3" t="s">
        <v>169</v>
      </c>
      <c r="E23" s="4">
        <v>37070</v>
      </c>
      <c r="F23" s="3" t="s">
        <v>170</v>
      </c>
      <c r="G23" s="3" t="s">
        <v>26</v>
      </c>
      <c r="H23" s="3" t="s">
        <v>79</v>
      </c>
      <c r="I23" s="3">
        <v>0.51219512199999995</v>
      </c>
      <c r="J23" s="3">
        <v>0.12352941200000001</v>
      </c>
      <c r="K23" s="3">
        <v>0.241176471</v>
      </c>
      <c r="L23" s="3">
        <v>41</v>
      </c>
      <c r="M23" s="3" t="s">
        <v>171</v>
      </c>
      <c r="N23" s="3" t="s">
        <v>172</v>
      </c>
      <c r="O23" s="3" t="s">
        <v>173</v>
      </c>
      <c r="P23" s="3" t="s">
        <v>174</v>
      </c>
      <c r="Q23" s="3" t="s">
        <v>175</v>
      </c>
      <c r="R23" s="3">
        <v>20</v>
      </c>
      <c r="S23" s="3">
        <v>2001</v>
      </c>
      <c r="T23" s="3"/>
      <c r="U23" s="3">
        <v>21</v>
      </c>
      <c r="V23" s="3">
        <v>2041</v>
      </c>
    </row>
    <row r="24" spans="1:22" x14ac:dyDescent="0.2">
      <c r="A24" s="3" t="s">
        <v>167</v>
      </c>
      <c r="B24" s="3" t="s">
        <v>176</v>
      </c>
      <c r="C24" s="3" t="s">
        <v>75</v>
      </c>
      <c r="D24" s="3" t="s">
        <v>177</v>
      </c>
      <c r="E24" s="4">
        <v>37070</v>
      </c>
      <c r="F24" s="3" t="s">
        <v>170</v>
      </c>
      <c r="G24" s="3" t="s">
        <v>26</v>
      </c>
      <c r="H24" s="3" t="s">
        <v>79</v>
      </c>
      <c r="I24" s="3">
        <v>0.173553719</v>
      </c>
      <c r="J24" s="3">
        <v>0.12352941200000001</v>
      </c>
      <c r="K24" s="3">
        <v>0.71176470599999997</v>
      </c>
      <c r="L24" s="3">
        <v>121</v>
      </c>
      <c r="M24" s="3" t="s">
        <v>178</v>
      </c>
      <c r="N24" s="3" t="s">
        <v>172</v>
      </c>
      <c r="O24" s="3" t="s">
        <v>173</v>
      </c>
      <c r="P24" s="3" t="s">
        <v>174</v>
      </c>
      <c r="Q24" s="3" t="s">
        <v>175</v>
      </c>
      <c r="R24" s="3">
        <v>100</v>
      </c>
      <c r="S24" s="3">
        <v>2001</v>
      </c>
      <c r="T24" s="3"/>
      <c r="U24" s="3">
        <v>21</v>
      </c>
      <c r="V24" s="3">
        <v>2121</v>
      </c>
    </row>
    <row r="25" spans="1:22" x14ac:dyDescent="0.2">
      <c r="A25" s="3" t="s">
        <v>167</v>
      </c>
      <c r="B25" s="3" t="s">
        <v>179</v>
      </c>
      <c r="C25" s="3" t="s">
        <v>180</v>
      </c>
      <c r="D25" s="3" t="s">
        <v>181</v>
      </c>
      <c r="E25" s="4">
        <v>37070</v>
      </c>
      <c r="F25" s="3" t="s">
        <v>170</v>
      </c>
      <c r="G25" s="3" t="s">
        <v>78</v>
      </c>
      <c r="H25" s="3" t="s">
        <v>79</v>
      </c>
      <c r="I25" s="3">
        <v>0.173553719</v>
      </c>
      <c r="J25" s="3">
        <v>0.12352941200000001</v>
      </c>
      <c r="K25" s="3">
        <v>0.71176470599999997</v>
      </c>
      <c r="L25" s="3">
        <v>121</v>
      </c>
      <c r="M25" s="3" t="s">
        <v>182</v>
      </c>
      <c r="N25" s="3" t="s">
        <v>183</v>
      </c>
      <c r="O25" s="3" t="s">
        <v>173</v>
      </c>
      <c r="P25" s="3" t="s">
        <v>174</v>
      </c>
      <c r="Q25" s="3" t="s">
        <v>175</v>
      </c>
      <c r="R25" s="3">
        <v>100</v>
      </c>
      <c r="S25" s="3">
        <v>2001</v>
      </c>
      <c r="T25" s="3"/>
      <c r="U25" s="3">
        <v>21</v>
      </c>
      <c r="V25" s="3">
        <v>2121</v>
      </c>
    </row>
    <row r="26" spans="1:22" x14ac:dyDescent="0.2">
      <c r="A26" s="3" t="s">
        <v>184</v>
      </c>
      <c r="B26" s="3" t="s">
        <v>185</v>
      </c>
      <c r="C26" s="3" t="s">
        <v>186</v>
      </c>
      <c r="D26" s="3" t="s">
        <v>181</v>
      </c>
      <c r="E26" s="4">
        <v>44740</v>
      </c>
      <c r="F26" s="3" t="s">
        <v>170</v>
      </c>
      <c r="G26" s="3" t="s">
        <v>26</v>
      </c>
      <c r="H26" s="3" t="s">
        <v>79</v>
      </c>
      <c r="I26" s="3">
        <v>0</v>
      </c>
      <c r="J26" s="3">
        <v>0</v>
      </c>
      <c r="K26" s="3">
        <v>0.67114094000000002</v>
      </c>
      <c r="L26" s="3">
        <v>100</v>
      </c>
      <c r="M26" s="3" t="s">
        <v>187</v>
      </c>
      <c r="N26" s="3" t="s">
        <v>183</v>
      </c>
      <c r="O26" s="3" t="s">
        <v>188</v>
      </c>
      <c r="P26" s="3" t="s">
        <v>189</v>
      </c>
      <c r="Q26" s="3" t="s">
        <v>190</v>
      </c>
      <c r="R26" s="3">
        <v>100</v>
      </c>
      <c r="S26" s="3">
        <v>2022</v>
      </c>
      <c r="T26" s="3"/>
      <c r="U26" s="3">
        <v>0</v>
      </c>
      <c r="V26" s="3">
        <v>2121</v>
      </c>
    </row>
    <row r="27" spans="1:22" x14ac:dyDescent="0.2">
      <c r="A27" s="3" t="s">
        <v>184</v>
      </c>
      <c r="B27" s="3"/>
      <c r="C27" s="3" t="s">
        <v>191</v>
      </c>
      <c r="D27" s="3" t="s">
        <v>192</v>
      </c>
      <c r="E27" s="4">
        <v>44740</v>
      </c>
      <c r="F27" s="3" t="s">
        <v>170</v>
      </c>
      <c r="G27" s="3" t="s">
        <v>26</v>
      </c>
      <c r="H27" s="3" t="s">
        <v>27</v>
      </c>
      <c r="I27" s="3">
        <v>0</v>
      </c>
      <c r="J27" s="3">
        <v>0</v>
      </c>
      <c r="K27" s="3">
        <v>0.67114094000000002</v>
      </c>
      <c r="L27" s="3">
        <v>100</v>
      </c>
      <c r="M27" s="3" t="s">
        <v>193</v>
      </c>
      <c r="N27" s="3" t="s">
        <v>194</v>
      </c>
      <c r="O27" s="3" t="s">
        <v>188</v>
      </c>
      <c r="P27" s="3" t="s">
        <v>189</v>
      </c>
      <c r="Q27" s="3" t="s">
        <v>190</v>
      </c>
      <c r="R27" s="3">
        <v>100</v>
      </c>
      <c r="S27" s="3">
        <v>2022</v>
      </c>
      <c r="T27" s="3"/>
      <c r="U27" s="3">
        <v>0</v>
      </c>
      <c r="V27" s="3">
        <v>2121</v>
      </c>
    </row>
    <row r="28" spans="1:22" x14ac:dyDescent="0.2">
      <c r="A28" s="3" t="s">
        <v>184</v>
      </c>
      <c r="B28" s="3"/>
      <c r="C28" s="3" t="s">
        <v>195</v>
      </c>
      <c r="D28" s="3" t="s">
        <v>196</v>
      </c>
      <c r="E28" s="4">
        <v>44740</v>
      </c>
      <c r="F28" s="3" t="s">
        <v>170</v>
      </c>
      <c r="G28" s="3" t="s">
        <v>26</v>
      </c>
      <c r="H28" s="3" t="s">
        <v>27</v>
      </c>
      <c r="I28" s="3">
        <v>0</v>
      </c>
      <c r="J28" s="3">
        <v>0</v>
      </c>
      <c r="K28" s="3">
        <v>0.67114094000000002</v>
      </c>
      <c r="L28" s="3">
        <v>100</v>
      </c>
      <c r="M28" s="3" t="s">
        <v>197</v>
      </c>
      <c r="N28" s="3" t="s">
        <v>198</v>
      </c>
      <c r="O28" s="3" t="s">
        <v>188</v>
      </c>
      <c r="P28" s="3" t="s">
        <v>189</v>
      </c>
      <c r="Q28" s="3" t="s">
        <v>190</v>
      </c>
      <c r="R28" s="3">
        <v>100</v>
      </c>
      <c r="S28" s="3">
        <v>2022</v>
      </c>
      <c r="T28" s="3"/>
      <c r="U28" s="3">
        <v>0</v>
      </c>
      <c r="V28" s="3">
        <v>2121</v>
      </c>
    </row>
    <row r="29" spans="1:22" x14ac:dyDescent="0.2">
      <c r="A29" s="3" t="s">
        <v>184</v>
      </c>
      <c r="B29" s="3"/>
      <c r="C29" s="3" t="s">
        <v>199</v>
      </c>
      <c r="D29" s="3" t="s">
        <v>200</v>
      </c>
      <c r="E29" s="4">
        <v>44740</v>
      </c>
      <c r="F29" s="3" t="s">
        <v>170</v>
      </c>
      <c r="G29" s="3" t="s">
        <v>26</v>
      </c>
      <c r="H29" s="3" t="s">
        <v>79</v>
      </c>
      <c r="I29" s="3">
        <v>0</v>
      </c>
      <c r="J29" s="3">
        <v>0</v>
      </c>
      <c r="K29" s="3">
        <v>0.67114094000000002</v>
      </c>
      <c r="L29" s="3">
        <v>100</v>
      </c>
      <c r="M29" s="3" t="s">
        <v>201</v>
      </c>
      <c r="N29" s="3" t="s">
        <v>202</v>
      </c>
      <c r="O29" s="3" t="s">
        <v>188</v>
      </c>
      <c r="P29" s="3" t="s">
        <v>189</v>
      </c>
      <c r="Q29" s="3" t="s">
        <v>190</v>
      </c>
      <c r="R29" s="3">
        <v>100</v>
      </c>
      <c r="S29" s="3">
        <v>2022</v>
      </c>
      <c r="T29" s="3"/>
      <c r="U29" s="3">
        <v>0</v>
      </c>
      <c r="V29" s="3">
        <v>2121</v>
      </c>
    </row>
    <row r="30" spans="1:22" x14ac:dyDescent="0.2">
      <c r="A30" s="3" t="s">
        <v>167</v>
      </c>
      <c r="B30" s="3" t="s">
        <v>203</v>
      </c>
      <c r="C30" s="3" t="s">
        <v>75</v>
      </c>
      <c r="D30" s="3" t="s">
        <v>204</v>
      </c>
      <c r="E30" s="4">
        <v>38166</v>
      </c>
      <c r="F30" s="3" t="s">
        <v>170</v>
      </c>
      <c r="G30" s="3" t="s">
        <v>26</v>
      </c>
      <c r="H30" s="3" t="s">
        <v>79</v>
      </c>
      <c r="I30" s="3">
        <v>0.15254237300000001</v>
      </c>
      <c r="J30" s="3">
        <v>0.107784431</v>
      </c>
      <c r="K30" s="3">
        <v>0.706586826</v>
      </c>
      <c r="L30" s="3">
        <v>118</v>
      </c>
      <c r="M30" s="3" t="s">
        <v>205</v>
      </c>
      <c r="N30" s="3" t="s">
        <v>172</v>
      </c>
      <c r="O30" s="3" t="s">
        <v>173</v>
      </c>
      <c r="P30" s="3" t="s">
        <v>174</v>
      </c>
      <c r="Q30" s="3" t="s">
        <v>175</v>
      </c>
      <c r="R30" s="3">
        <v>100</v>
      </c>
      <c r="S30" s="3">
        <v>2004</v>
      </c>
      <c r="T30" s="3"/>
      <c r="U30" s="3">
        <v>18</v>
      </c>
      <c r="V30" s="3">
        <v>2121</v>
      </c>
    </row>
    <row r="31" spans="1:22" x14ac:dyDescent="0.2">
      <c r="A31" s="3" t="s">
        <v>206</v>
      </c>
      <c r="B31" s="3" t="s">
        <v>207</v>
      </c>
      <c r="C31" s="3" t="s">
        <v>43</v>
      </c>
      <c r="D31" s="3" t="s">
        <v>208</v>
      </c>
      <c r="E31" s="4">
        <v>44372</v>
      </c>
      <c r="F31" s="3" t="s">
        <v>209</v>
      </c>
      <c r="G31" s="3" t="s">
        <v>26</v>
      </c>
      <c r="H31" s="3" t="s">
        <v>27</v>
      </c>
      <c r="I31" s="3">
        <v>9.9009900000000001E-3</v>
      </c>
      <c r="J31" s="3">
        <v>6.6666670000000003E-3</v>
      </c>
      <c r="K31" s="3">
        <v>0.67333333299999998</v>
      </c>
      <c r="L31" s="3">
        <v>101</v>
      </c>
      <c r="M31" s="3" t="s">
        <v>210</v>
      </c>
      <c r="N31" s="3" t="s">
        <v>211</v>
      </c>
      <c r="O31" s="3" t="s">
        <v>212</v>
      </c>
      <c r="P31" s="3" t="s">
        <v>213</v>
      </c>
      <c r="Q31" s="3" t="s">
        <v>214</v>
      </c>
      <c r="R31" s="3">
        <v>100</v>
      </c>
      <c r="S31" s="3">
        <v>2021</v>
      </c>
      <c r="T31" s="3"/>
      <c r="U31" s="3">
        <v>1</v>
      </c>
      <c r="V31" s="3">
        <v>2121</v>
      </c>
    </row>
    <row r="32" spans="1:22" x14ac:dyDescent="0.2">
      <c r="A32" s="3" t="s">
        <v>215</v>
      </c>
      <c r="B32" s="3" t="s">
        <v>216</v>
      </c>
      <c r="C32" s="3" t="s">
        <v>43</v>
      </c>
      <c r="D32" s="3" t="s">
        <v>217</v>
      </c>
      <c r="E32" s="4">
        <v>36599</v>
      </c>
      <c r="F32" s="3" t="s">
        <v>25</v>
      </c>
      <c r="G32" s="3" t="s">
        <v>26</v>
      </c>
      <c r="H32" s="3" t="s">
        <v>27</v>
      </c>
      <c r="I32" s="3">
        <v>0.12790697700000001</v>
      </c>
      <c r="J32" s="3">
        <v>0.12865497100000001</v>
      </c>
      <c r="K32" s="3">
        <v>1.005847953</v>
      </c>
      <c r="L32" s="3">
        <v>172</v>
      </c>
      <c r="M32" s="3" t="s">
        <v>218</v>
      </c>
      <c r="N32" s="3" t="s">
        <v>219</v>
      </c>
      <c r="O32" s="3" t="s">
        <v>220</v>
      </c>
      <c r="P32" s="3" t="s">
        <v>221</v>
      </c>
      <c r="Q32" s="3" t="s">
        <v>222</v>
      </c>
      <c r="R32" s="3">
        <v>150</v>
      </c>
      <c r="S32" s="3">
        <v>2000</v>
      </c>
      <c r="T32" s="3"/>
      <c r="U32" s="3">
        <v>22</v>
      </c>
      <c r="V32" s="3">
        <v>2171</v>
      </c>
    </row>
    <row r="33" spans="1:22" x14ac:dyDescent="0.2">
      <c r="A33" s="3" t="s">
        <v>223</v>
      </c>
      <c r="B33" s="3"/>
      <c r="C33" s="3" t="s">
        <v>224</v>
      </c>
      <c r="D33" s="3" t="s">
        <v>91</v>
      </c>
      <c r="E33" s="4">
        <v>44265</v>
      </c>
      <c r="F33" s="3" t="s">
        <v>225</v>
      </c>
      <c r="G33" s="3" t="s">
        <v>26</v>
      </c>
      <c r="H33" s="3" t="s">
        <v>79</v>
      </c>
      <c r="I33" s="3">
        <v>6.6225169999999996E-3</v>
      </c>
      <c r="J33" s="3">
        <v>6.6666670000000003E-3</v>
      </c>
      <c r="K33" s="3">
        <v>1.006666667</v>
      </c>
      <c r="L33" s="3">
        <v>151</v>
      </c>
      <c r="M33" s="3" t="s">
        <v>226</v>
      </c>
      <c r="N33" s="3" t="s">
        <v>93</v>
      </c>
      <c r="O33" s="3" t="s">
        <v>227</v>
      </c>
      <c r="P33" s="3" t="s">
        <v>228</v>
      </c>
      <c r="Q33" s="3" t="s">
        <v>229</v>
      </c>
      <c r="R33" s="3">
        <v>150</v>
      </c>
      <c r="S33" s="3">
        <v>2021</v>
      </c>
      <c r="T33" s="3"/>
      <c r="U33" s="3">
        <v>1</v>
      </c>
      <c r="V33" s="3">
        <v>2171</v>
      </c>
    </row>
    <row r="34" spans="1:22" x14ac:dyDescent="0.2">
      <c r="A34" s="3" t="s">
        <v>230</v>
      </c>
      <c r="B34" s="3"/>
      <c r="C34" s="3" t="s">
        <v>75</v>
      </c>
      <c r="D34" s="3" t="s">
        <v>231</v>
      </c>
      <c r="E34" s="4">
        <v>42804</v>
      </c>
      <c r="F34" s="3" t="s">
        <v>25</v>
      </c>
      <c r="G34" s="3" t="s">
        <v>26</v>
      </c>
      <c r="H34" s="3" t="s">
        <v>79</v>
      </c>
      <c r="I34" s="3">
        <v>2.4390243999999998E-2</v>
      </c>
      <c r="J34" s="3">
        <v>3.2467532E-2</v>
      </c>
      <c r="K34" s="3">
        <v>1.3311688310000001</v>
      </c>
      <c r="L34" s="3">
        <v>205</v>
      </c>
      <c r="M34" s="3" t="s">
        <v>232</v>
      </c>
      <c r="N34" s="3" t="s">
        <v>233</v>
      </c>
      <c r="O34" s="3" t="s">
        <v>234</v>
      </c>
      <c r="P34" s="3" t="s">
        <v>235</v>
      </c>
      <c r="Q34" s="3" t="s">
        <v>236</v>
      </c>
      <c r="R34" s="3">
        <v>200</v>
      </c>
      <c r="S34" s="3">
        <v>2017</v>
      </c>
      <c r="T34" s="3"/>
      <c r="U34" s="3">
        <v>5</v>
      </c>
      <c r="V34" s="3">
        <v>2221</v>
      </c>
    </row>
    <row r="35" spans="1:22" x14ac:dyDescent="0.2">
      <c r="A35" s="3" t="s">
        <v>237</v>
      </c>
      <c r="B35" s="3"/>
      <c r="C35" s="3" t="s">
        <v>195</v>
      </c>
      <c r="D35" s="3" t="s">
        <v>238</v>
      </c>
      <c r="E35" s="4">
        <v>42804</v>
      </c>
      <c r="F35" s="3" t="s">
        <v>25</v>
      </c>
      <c r="G35" s="3" t="s">
        <v>78</v>
      </c>
      <c r="H35" s="3" t="s">
        <v>27</v>
      </c>
      <c r="I35" s="3">
        <v>3.2258065000000002E-2</v>
      </c>
      <c r="J35" s="3">
        <v>3.2467532E-2</v>
      </c>
      <c r="K35" s="3">
        <v>1.006493506</v>
      </c>
      <c r="L35" s="3">
        <v>155</v>
      </c>
      <c r="M35" s="3" t="s">
        <v>239</v>
      </c>
      <c r="N35" s="3" t="s">
        <v>240</v>
      </c>
      <c r="O35" s="3" t="s">
        <v>241</v>
      </c>
      <c r="P35" s="3"/>
      <c r="Q35" s="3" t="s">
        <v>242</v>
      </c>
      <c r="R35" s="3">
        <v>150</v>
      </c>
      <c r="S35" s="3">
        <v>2017</v>
      </c>
      <c r="T35" s="3"/>
      <c r="U35" s="3">
        <v>5</v>
      </c>
      <c r="V35" s="3">
        <v>2171</v>
      </c>
    </row>
    <row r="36" spans="1:22" x14ac:dyDescent="0.2">
      <c r="A36" s="3" t="s">
        <v>243</v>
      </c>
      <c r="B36" s="3"/>
      <c r="C36" s="3" t="s">
        <v>244</v>
      </c>
      <c r="D36" s="3" t="s">
        <v>245</v>
      </c>
      <c r="E36" s="4">
        <v>40978</v>
      </c>
      <c r="F36" s="3" t="s">
        <v>225</v>
      </c>
      <c r="G36" s="3" t="s">
        <v>26</v>
      </c>
      <c r="H36" s="3" t="s">
        <v>27</v>
      </c>
      <c r="I36" s="3">
        <v>7.4074074000000004E-2</v>
      </c>
      <c r="J36" s="3">
        <v>6.2893082000000003E-2</v>
      </c>
      <c r="K36" s="3">
        <v>0.84905660400000005</v>
      </c>
      <c r="L36" s="3">
        <v>135</v>
      </c>
      <c r="M36" s="3" t="s">
        <v>246</v>
      </c>
      <c r="N36" s="3" t="s">
        <v>211</v>
      </c>
      <c r="O36" s="3" t="s">
        <v>247</v>
      </c>
      <c r="P36" s="3" t="s">
        <v>228</v>
      </c>
      <c r="Q36" s="3" t="s">
        <v>248</v>
      </c>
      <c r="R36" s="3">
        <v>125</v>
      </c>
      <c r="S36" s="3">
        <v>2012</v>
      </c>
      <c r="T36" s="3"/>
      <c r="U36" s="3">
        <v>10</v>
      </c>
      <c r="V36" s="3">
        <v>2146</v>
      </c>
    </row>
    <row r="37" spans="1:22" x14ac:dyDescent="0.2">
      <c r="A37" s="3" t="s">
        <v>249</v>
      </c>
      <c r="B37" s="3" t="s">
        <v>250</v>
      </c>
      <c r="C37" s="3" t="s">
        <v>251</v>
      </c>
      <c r="D37" s="3" t="s">
        <v>245</v>
      </c>
      <c r="E37" s="4">
        <v>44265</v>
      </c>
      <c r="F37" s="3" t="s">
        <v>225</v>
      </c>
      <c r="G37" s="3" t="s">
        <v>26</v>
      </c>
      <c r="H37" s="3" t="s">
        <v>27</v>
      </c>
      <c r="I37" s="3">
        <v>7.9365080000000001E-3</v>
      </c>
      <c r="J37" s="3">
        <v>6.6666670000000003E-3</v>
      </c>
      <c r="K37" s="3">
        <v>0.84</v>
      </c>
      <c r="L37" s="3">
        <v>126</v>
      </c>
      <c r="M37" s="3" t="s">
        <v>252</v>
      </c>
      <c r="N37" s="3" t="s">
        <v>211</v>
      </c>
      <c r="O37" s="3" t="s">
        <v>253</v>
      </c>
      <c r="P37" s="3" t="s">
        <v>254</v>
      </c>
      <c r="Q37" s="3" t="s">
        <v>255</v>
      </c>
      <c r="R37" s="3">
        <v>125</v>
      </c>
      <c r="S37" s="3">
        <v>2021</v>
      </c>
      <c r="T37" s="3"/>
      <c r="U37" s="3">
        <v>1</v>
      </c>
      <c r="V37" s="3">
        <v>2146</v>
      </c>
    </row>
    <row r="38" spans="1:22" x14ac:dyDescent="0.2">
      <c r="A38" s="3" t="s">
        <v>256</v>
      </c>
      <c r="B38" s="3" t="s">
        <v>257</v>
      </c>
      <c r="C38" s="3" t="s">
        <v>258</v>
      </c>
      <c r="D38" s="3" t="s">
        <v>259</v>
      </c>
      <c r="E38" s="4">
        <v>39517</v>
      </c>
      <c r="F38" s="3" t="s">
        <v>152</v>
      </c>
      <c r="G38" s="3" t="s">
        <v>26</v>
      </c>
      <c r="H38" s="3" t="s">
        <v>27</v>
      </c>
      <c r="I38" s="3">
        <v>0.21875</v>
      </c>
      <c r="J38" s="3">
        <v>8.5889570999999998E-2</v>
      </c>
      <c r="K38" s="3">
        <v>0.392638037</v>
      </c>
      <c r="L38" s="3">
        <v>64</v>
      </c>
      <c r="M38" s="3" t="s">
        <v>260</v>
      </c>
      <c r="N38" s="3" t="s">
        <v>261</v>
      </c>
      <c r="O38" s="3" t="s">
        <v>262</v>
      </c>
      <c r="P38" s="3" t="s">
        <v>263</v>
      </c>
      <c r="Q38" s="3" t="s">
        <v>264</v>
      </c>
      <c r="R38" s="3">
        <v>50</v>
      </c>
      <c r="S38" s="3">
        <v>2008</v>
      </c>
      <c r="T38" s="3"/>
      <c r="U38" s="3">
        <v>14</v>
      </c>
      <c r="V38" s="3">
        <v>2071</v>
      </c>
    </row>
    <row r="39" spans="1:22" x14ac:dyDescent="0.2">
      <c r="A39" s="3" t="s">
        <v>265</v>
      </c>
      <c r="B39" s="3" t="s">
        <v>266</v>
      </c>
      <c r="C39" s="3" t="s">
        <v>244</v>
      </c>
      <c r="D39" s="3" t="s">
        <v>267</v>
      </c>
      <c r="E39" s="4">
        <v>41343</v>
      </c>
      <c r="F39" s="3" t="s">
        <v>225</v>
      </c>
      <c r="G39" s="3" t="s">
        <v>26</v>
      </c>
      <c r="H39" s="3" t="s">
        <v>268</v>
      </c>
      <c r="I39" s="3">
        <v>0.47368421100000002</v>
      </c>
      <c r="J39" s="3">
        <v>5.6962024999999999E-2</v>
      </c>
      <c r="K39" s="3">
        <v>0.120253165</v>
      </c>
      <c r="L39" s="3">
        <v>19</v>
      </c>
      <c r="M39" s="3" t="s">
        <v>269</v>
      </c>
      <c r="N39" s="3" t="s">
        <v>63</v>
      </c>
      <c r="O39" s="3" t="s">
        <v>270</v>
      </c>
      <c r="P39" s="3" t="s">
        <v>228</v>
      </c>
      <c r="Q39" s="3" t="s">
        <v>248</v>
      </c>
      <c r="R39" s="3">
        <v>10</v>
      </c>
      <c r="S39" s="3">
        <v>2013</v>
      </c>
      <c r="T39" s="3"/>
      <c r="U39" s="3">
        <v>9</v>
      </c>
      <c r="V39" s="3">
        <v>2031</v>
      </c>
    </row>
    <row r="40" spans="1:22" x14ac:dyDescent="0.2">
      <c r="A40" s="3" t="s">
        <v>271</v>
      </c>
      <c r="B40" s="3" t="s">
        <v>272</v>
      </c>
      <c r="C40" s="3" t="s">
        <v>43</v>
      </c>
      <c r="D40" s="3" t="s">
        <v>273</v>
      </c>
      <c r="E40" s="4">
        <v>23446</v>
      </c>
      <c r="F40" s="3" t="s">
        <v>274</v>
      </c>
      <c r="G40" s="3" t="s">
        <v>26</v>
      </c>
      <c r="H40" s="3" t="s">
        <v>27</v>
      </c>
      <c r="I40" s="3">
        <v>0.85294117599999997</v>
      </c>
      <c r="J40" s="3">
        <v>0.28019323699999998</v>
      </c>
      <c r="K40" s="3">
        <v>0.32850241499999999</v>
      </c>
      <c r="L40" s="3">
        <v>68</v>
      </c>
      <c r="M40" s="3" t="s">
        <v>275</v>
      </c>
      <c r="N40" s="3" t="s">
        <v>261</v>
      </c>
      <c r="O40" s="3" t="s">
        <v>276</v>
      </c>
      <c r="P40" s="3"/>
      <c r="Q40" s="3"/>
      <c r="R40" s="3">
        <v>10</v>
      </c>
      <c r="S40" s="3">
        <v>1964</v>
      </c>
      <c r="T40" s="3"/>
      <c r="U40" s="3">
        <v>58</v>
      </c>
      <c r="V40" s="3">
        <v>2031</v>
      </c>
    </row>
    <row r="41" spans="1:22" x14ac:dyDescent="0.2">
      <c r="A41" s="3" t="s">
        <v>277</v>
      </c>
      <c r="B41" s="3"/>
      <c r="C41" s="3" t="s">
        <v>278</v>
      </c>
      <c r="D41" s="3" t="s">
        <v>279</v>
      </c>
      <c r="E41" s="4">
        <v>44265</v>
      </c>
      <c r="F41" s="3" t="s">
        <v>25</v>
      </c>
      <c r="G41" s="3" t="s">
        <v>26</v>
      </c>
      <c r="H41" s="3" t="s">
        <v>79</v>
      </c>
      <c r="I41" s="3">
        <v>6.6225169999999996E-3</v>
      </c>
      <c r="J41" s="3">
        <v>6.6666670000000003E-3</v>
      </c>
      <c r="K41" s="3">
        <v>1.006666667</v>
      </c>
      <c r="L41" s="3">
        <v>151</v>
      </c>
      <c r="M41" s="3" t="s">
        <v>280</v>
      </c>
      <c r="N41" s="3" t="s">
        <v>55</v>
      </c>
      <c r="O41" s="3" t="s">
        <v>281</v>
      </c>
      <c r="P41" s="3" t="s">
        <v>282</v>
      </c>
      <c r="Q41" s="3" t="s">
        <v>283</v>
      </c>
      <c r="R41" s="3">
        <v>150</v>
      </c>
      <c r="S41" s="3">
        <v>2021</v>
      </c>
      <c r="T41" s="3"/>
      <c r="U41" s="3">
        <v>1</v>
      </c>
      <c r="V41" s="3">
        <v>2171</v>
      </c>
    </row>
    <row r="42" spans="1:22" x14ac:dyDescent="0.2">
      <c r="A42" s="3" t="s">
        <v>284</v>
      </c>
      <c r="B42" s="3" t="s">
        <v>285</v>
      </c>
      <c r="C42" s="3"/>
      <c r="D42" s="3" t="s">
        <v>286</v>
      </c>
      <c r="E42" s="4">
        <v>44197</v>
      </c>
      <c r="F42" s="3" t="s">
        <v>25</v>
      </c>
      <c r="G42" s="3" t="s">
        <v>26</v>
      </c>
      <c r="H42" s="3" t="s">
        <v>27</v>
      </c>
      <c r="I42" s="3">
        <v>6.6225169999999996E-3</v>
      </c>
      <c r="J42" s="3">
        <v>6.6666670000000003E-3</v>
      </c>
      <c r="K42" s="3">
        <v>1.006666667</v>
      </c>
      <c r="L42" s="3">
        <v>151</v>
      </c>
      <c r="M42" s="3" t="s">
        <v>287</v>
      </c>
      <c r="N42" s="3" t="s">
        <v>261</v>
      </c>
      <c r="O42" s="3" t="s">
        <v>288</v>
      </c>
      <c r="P42" s="3" t="s">
        <v>289</v>
      </c>
      <c r="Q42" s="3" t="s">
        <v>290</v>
      </c>
      <c r="R42" s="3">
        <v>150</v>
      </c>
      <c r="S42" s="3">
        <v>2021</v>
      </c>
      <c r="T42" s="3"/>
      <c r="U42" s="3">
        <v>1</v>
      </c>
      <c r="V42" s="3">
        <v>2171</v>
      </c>
    </row>
    <row r="43" spans="1:22" x14ac:dyDescent="0.2">
      <c r="A43" s="3" t="s">
        <v>291</v>
      </c>
      <c r="B43" s="3"/>
      <c r="C43" s="3" t="s">
        <v>244</v>
      </c>
      <c r="D43" s="3" t="s">
        <v>259</v>
      </c>
      <c r="E43" s="4">
        <v>40134</v>
      </c>
      <c r="F43" s="3" t="s">
        <v>225</v>
      </c>
      <c r="G43" s="3" t="s">
        <v>78</v>
      </c>
      <c r="H43" s="3" t="s">
        <v>27</v>
      </c>
      <c r="I43" s="3">
        <v>0.34210526299999999</v>
      </c>
      <c r="J43" s="3">
        <v>8.0246914000000003E-2</v>
      </c>
      <c r="K43" s="3">
        <v>0.234567901</v>
      </c>
      <c r="L43" s="3">
        <v>38</v>
      </c>
      <c r="M43" s="3" t="s">
        <v>292</v>
      </c>
      <c r="N43" s="3" t="s">
        <v>261</v>
      </c>
      <c r="O43" s="3" t="s">
        <v>293</v>
      </c>
      <c r="P43" s="3" t="s">
        <v>294</v>
      </c>
      <c r="Q43" s="3" t="s">
        <v>295</v>
      </c>
      <c r="R43" s="3">
        <v>25</v>
      </c>
      <c r="S43" s="3">
        <v>2009</v>
      </c>
      <c r="T43" s="3"/>
      <c r="U43" s="3">
        <v>13</v>
      </c>
      <c r="V43" s="3">
        <v>2046</v>
      </c>
    </row>
    <row r="44" spans="1:22" x14ac:dyDescent="0.2">
      <c r="A44" s="3" t="s">
        <v>296</v>
      </c>
      <c r="B44" s="3" t="s">
        <v>297</v>
      </c>
      <c r="C44" s="3" t="s">
        <v>298</v>
      </c>
      <c r="D44" s="3" t="s">
        <v>52</v>
      </c>
      <c r="E44" s="4">
        <v>43056</v>
      </c>
      <c r="F44" s="3" t="s">
        <v>25</v>
      </c>
      <c r="G44" s="3" t="s">
        <v>26</v>
      </c>
      <c r="H44" s="3" t="s">
        <v>79</v>
      </c>
      <c r="I44" s="3">
        <v>4.7619047999999997E-2</v>
      </c>
      <c r="J44" s="3">
        <v>3.2467532E-2</v>
      </c>
      <c r="K44" s="3">
        <v>0.68181818199999999</v>
      </c>
      <c r="L44" s="3">
        <v>105</v>
      </c>
      <c r="M44" s="3" t="s">
        <v>299</v>
      </c>
      <c r="N44" s="3" t="s">
        <v>300</v>
      </c>
      <c r="O44" s="3" t="s">
        <v>301</v>
      </c>
      <c r="P44" s="3" t="s">
        <v>302</v>
      </c>
      <c r="Q44" s="3"/>
      <c r="R44" s="3">
        <v>100</v>
      </c>
      <c r="S44" s="3">
        <v>2017</v>
      </c>
      <c r="T44" s="3"/>
      <c r="U44" s="3">
        <v>5</v>
      </c>
      <c r="V44" s="3">
        <v>2121</v>
      </c>
    </row>
    <row r="45" spans="1:22" x14ac:dyDescent="0.2">
      <c r="A45" s="3" t="s">
        <v>303</v>
      </c>
      <c r="B45" s="3"/>
      <c r="C45" s="3" t="s">
        <v>304</v>
      </c>
      <c r="D45" s="3" t="s">
        <v>261</v>
      </c>
      <c r="E45" s="4">
        <v>38673</v>
      </c>
      <c r="F45" s="3" t="s">
        <v>305</v>
      </c>
      <c r="G45" s="3" t="s">
        <v>69</v>
      </c>
      <c r="H45" s="3" t="s">
        <v>27</v>
      </c>
      <c r="I45" s="3">
        <v>0.253731343</v>
      </c>
      <c r="J45" s="3">
        <v>0.102409639</v>
      </c>
      <c r="K45" s="3">
        <v>0.40361445800000001</v>
      </c>
      <c r="L45" s="3">
        <v>67</v>
      </c>
      <c r="M45" s="3" t="s">
        <v>306</v>
      </c>
      <c r="N45" s="3" t="s">
        <v>261</v>
      </c>
      <c r="O45" s="3" t="s">
        <v>307</v>
      </c>
      <c r="P45" s="3" t="s">
        <v>308</v>
      </c>
      <c r="Q45" s="3" t="s">
        <v>309</v>
      </c>
      <c r="R45" s="3">
        <v>50</v>
      </c>
      <c r="S45" s="3">
        <v>2005</v>
      </c>
      <c r="T45" s="3"/>
      <c r="U45" s="3">
        <v>17</v>
      </c>
      <c r="V45" s="3">
        <v>2071</v>
      </c>
    </row>
    <row r="46" spans="1:22" x14ac:dyDescent="0.2">
      <c r="A46" s="3" t="s">
        <v>310</v>
      </c>
      <c r="B46" s="3"/>
      <c r="C46" s="3" t="s">
        <v>244</v>
      </c>
      <c r="D46" s="3" t="s">
        <v>311</v>
      </c>
      <c r="E46" s="4">
        <v>42691</v>
      </c>
      <c r="F46" s="3" t="s">
        <v>25</v>
      </c>
      <c r="G46" s="3" t="s">
        <v>78</v>
      </c>
      <c r="H46" s="3" t="s">
        <v>27</v>
      </c>
      <c r="I46" s="3">
        <v>0.375</v>
      </c>
      <c r="J46" s="3">
        <v>3.8709676999999998E-2</v>
      </c>
      <c r="K46" s="3">
        <v>0.103225806</v>
      </c>
      <c r="L46" s="3">
        <v>16</v>
      </c>
      <c r="M46" s="3" t="s">
        <v>312</v>
      </c>
      <c r="N46" s="3" t="s">
        <v>313</v>
      </c>
      <c r="O46" s="3" t="s">
        <v>314</v>
      </c>
      <c r="P46" s="3" t="s">
        <v>289</v>
      </c>
      <c r="Q46" s="3" t="s">
        <v>315</v>
      </c>
      <c r="R46" s="3">
        <v>10</v>
      </c>
      <c r="S46" s="3">
        <v>2016</v>
      </c>
      <c r="T46" s="3"/>
      <c r="U46" s="3">
        <v>6</v>
      </c>
      <c r="V46" s="3">
        <v>2031</v>
      </c>
    </row>
    <row r="47" spans="1:22" x14ac:dyDescent="0.2">
      <c r="A47" s="3" t="s">
        <v>291</v>
      </c>
      <c r="B47" s="3"/>
      <c r="C47" s="3" t="s">
        <v>114</v>
      </c>
      <c r="D47" s="3" t="s">
        <v>115</v>
      </c>
      <c r="E47" s="4">
        <v>37942</v>
      </c>
      <c r="F47" s="3" t="s">
        <v>225</v>
      </c>
      <c r="G47" s="3" t="s">
        <v>26</v>
      </c>
      <c r="H47" s="3" t="s">
        <v>79</v>
      </c>
      <c r="I47" s="3">
        <v>1</v>
      </c>
      <c r="J47" s="3">
        <v>0.113095238</v>
      </c>
      <c r="K47" s="3">
        <v>0.113095238</v>
      </c>
      <c r="L47" s="3">
        <v>19</v>
      </c>
      <c r="M47" s="3" t="s">
        <v>316</v>
      </c>
      <c r="N47" s="3" t="s">
        <v>317</v>
      </c>
      <c r="O47" s="3" t="s">
        <v>318</v>
      </c>
      <c r="P47" s="3" t="s">
        <v>228</v>
      </c>
      <c r="Q47" s="3" t="s">
        <v>319</v>
      </c>
      <c r="R47" s="3">
        <v>0</v>
      </c>
      <c r="S47" s="3">
        <v>2003</v>
      </c>
      <c r="T47" s="3"/>
      <c r="U47" s="3">
        <v>19</v>
      </c>
      <c r="V47" s="3">
        <v>2021</v>
      </c>
    </row>
    <row r="48" spans="1:22" x14ac:dyDescent="0.2">
      <c r="A48" s="3" t="s">
        <v>320</v>
      </c>
      <c r="B48" s="3"/>
      <c r="C48" s="3" t="s">
        <v>75</v>
      </c>
      <c r="D48" s="3" t="s">
        <v>321</v>
      </c>
      <c r="E48" s="4">
        <v>44517</v>
      </c>
      <c r="F48" s="3" t="s">
        <v>158</v>
      </c>
      <c r="G48" s="3" t="s">
        <v>26</v>
      </c>
      <c r="H48" s="3" t="s">
        <v>79</v>
      </c>
      <c r="I48" s="3">
        <v>9.0909090999999997E-2</v>
      </c>
      <c r="J48" s="3">
        <v>6.6666670000000003E-3</v>
      </c>
      <c r="K48" s="3">
        <v>7.3333333000000001E-2</v>
      </c>
      <c r="L48" s="3">
        <v>11</v>
      </c>
      <c r="M48" s="3" t="s">
        <v>322</v>
      </c>
      <c r="N48" s="3" t="s">
        <v>323</v>
      </c>
      <c r="O48" s="3" t="s">
        <v>324</v>
      </c>
      <c r="P48" s="3" t="s">
        <v>213</v>
      </c>
      <c r="Q48" s="3" t="s">
        <v>325</v>
      </c>
      <c r="R48" s="3">
        <v>10</v>
      </c>
      <c r="S48" s="3">
        <v>2021</v>
      </c>
      <c r="T48" s="3"/>
      <c r="U48" s="3">
        <v>1</v>
      </c>
      <c r="V48" s="3">
        <v>2031</v>
      </c>
    </row>
    <row r="49" spans="1:22" x14ac:dyDescent="0.2">
      <c r="A49" s="3" t="s">
        <v>326</v>
      </c>
      <c r="B49" s="3" t="s">
        <v>327</v>
      </c>
      <c r="C49" s="3" t="s">
        <v>244</v>
      </c>
      <c r="D49" s="3" t="s">
        <v>245</v>
      </c>
      <c r="E49" s="4">
        <v>42683</v>
      </c>
      <c r="F49" s="3" t="s">
        <v>225</v>
      </c>
      <c r="G49" s="3" t="s">
        <v>78</v>
      </c>
      <c r="H49" s="3" t="s">
        <v>328</v>
      </c>
      <c r="I49" s="3">
        <v>4.5801527000000002E-2</v>
      </c>
      <c r="J49" s="3">
        <v>3.8709676999999998E-2</v>
      </c>
      <c r="K49" s="3">
        <v>0.84516128999999995</v>
      </c>
      <c r="L49" s="3">
        <v>131</v>
      </c>
      <c r="M49" s="3" t="s">
        <v>329</v>
      </c>
      <c r="N49" s="3" t="s">
        <v>211</v>
      </c>
      <c r="O49" s="3" t="s">
        <v>330</v>
      </c>
      <c r="P49" s="3" t="s">
        <v>331</v>
      </c>
      <c r="Q49" s="3" t="s">
        <v>332</v>
      </c>
      <c r="R49" s="3">
        <v>125</v>
      </c>
      <c r="S49" s="3">
        <v>2016</v>
      </c>
      <c r="T49" s="3"/>
      <c r="U49" s="3">
        <v>6</v>
      </c>
      <c r="V49" s="3">
        <v>2146</v>
      </c>
    </row>
    <row r="50" spans="1:22" x14ac:dyDescent="0.2">
      <c r="A50" s="3" t="s">
        <v>326</v>
      </c>
      <c r="B50" s="3"/>
      <c r="C50" s="3" t="s">
        <v>244</v>
      </c>
      <c r="D50" s="3" t="s">
        <v>115</v>
      </c>
      <c r="E50" s="4">
        <v>43778</v>
      </c>
      <c r="F50" s="3" t="s">
        <v>225</v>
      </c>
      <c r="G50" s="3" t="s">
        <v>26</v>
      </c>
      <c r="H50" s="3" t="s">
        <v>333</v>
      </c>
      <c r="I50" s="3">
        <v>0.130434783</v>
      </c>
      <c r="J50" s="3">
        <v>1.9736842000000001E-2</v>
      </c>
      <c r="K50" s="3">
        <v>0.15131578900000001</v>
      </c>
      <c r="L50" s="3">
        <v>23</v>
      </c>
      <c r="M50" s="3" t="s">
        <v>334</v>
      </c>
      <c r="N50" s="3"/>
      <c r="O50" s="3" t="s">
        <v>330</v>
      </c>
      <c r="P50" s="3" t="s">
        <v>331</v>
      </c>
      <c r="Q50" s="3" t="s">
        <v>332</v>
      </c>
      <c r="R50" s="3">
        <v>20</v>
      </c>
      <c r="S50" s="3">
        <v>2019</v>
      </c>
      <c r="T50" s="3"/>
      <c r="U50" s="3">
        <v>3</v>
      </c>
      <c r="V50" s="3">
        <v>2041</v>
      </c>
    </row>
    <row r="51" spans="1:22" x14ac:dyDescent="0.2">
      <c r="A51" s="3" t="s">
        <v>326</v>
      </c>
      <c r="B51" s="3"/>
      <c r="C51" s="3" t="s">
        <v>43</v>
      </c>
      <c r="D51" s="3" t="s">
        <v>52</v>
      </c>
      <c r="E51" s="4">
        <v>40126</v>
      </c>
      <c r="F51" s="3" t="s">
        <v>225</v>
      </c>
      <c r="G51" s="3" t="s">
        <v>78</v>
      </c>
      <c r="H51" s="3" t="s">
        <v>27</v>
      </c>
      <c r="I51" s="3">
        <v>4.1533545999999998E-2</v>
      </c>
      <c r="J51" s="3">
        <v>8.0246914000000003E-2</v>
      </c>
      <c r="K51" s="3">
        <v>1.9320987650000001</v>
      </c>
      <c r="L51" s="3">
        <v>313</v>
      </c>
      <c r="M51" s="3" t="s">
        <v>335</v>
      </c>
      <c r="N51" s="3" t="s">
        <v>55</v>
      </c>
      <c r="O51" s="3" t="s">
        <v>336</v>
      </c>
      <c r="P51" s="3" t="s">
        <v>337</v>
      </c>
      <c r="Q51" s="3" t="s">
        <v>332</v>
      </c>
      <c r="R51" s="3">
        <v>300</v>
      </c>
      <c r="S51" s="3">
        <v>2009</v>
      </c>
      <c r="T51" s="3"/>
      <c r="U51" s="3">
        <v>13</v>
      </c>
      <c r="V51" s="3">
        <v>2321</v>
      </c>
    </row>
    <row r="52" spans="1:22" x14ac:dyDescent="0.2">
      <c r="A52" s="3" t="s">
        <v>338</v>
      </c>
      <c r="B52" s="3" t="s">
        <v>339</v>
      </c>
      <c r="C52" s="3" t="s">
        <v>43</v>
      </c>
      <c r="D52" s="3" t="s">
        <v>311</v>
      </c>
      <c r="E52" s="4">
        <v>40468</v>
      </c>
      <c r="F52" s="3" t="s">
        <v>158</v>
      </c>
      <c r="G52" s="3" t="s">
        <v>26</v>
      </c>
      <c r="H52" s="3" t="s">
        <v>27</v>
      </c>
      <c r="I52" s="3">
        <v>0.19354838699999999</v>
      </c>
      <c r="J52" s="3">
        <v>7.4534161000000002E-2</v>
      </c>
      <c r="K52" s="3">
        <v>0.38509316799999999</v>
      </c>
      <c r="L52" s="3">
        <v>62</v>
      </c>
      <c r="M52" s="3" t="s">
        <v>340</v>
      </c>
      <c r="N52" s="3" t="s">
        <v>313</v>
      </c>
      <c r="O52" s="3" t="s">
        <v>341</v>
      </c>
      <c r="P52" s="3" t="s">
        <v>342</v>
      </c>
      <c r="Q52" s="3" t="s">
        <v>343</v>
      </c>
      <c r="R52" s="3">
        <v>50</v>
      </c>
      <c r="S52" s="3">
        <v>2010</v>
      </c>
      <c r="T52" s="3"/>
      <c r="U52" s="3">
        <v>12</v>
      </c>
      <c r="V52" s="3">
        <v>2071</v>
      </c>
    </row>
    <row r="53" spans="1:22" x14ac:dyDescent="0.2">
      <c r="A53" s="3" t="s">
        <v>338</v>
      </c>
      <c r="B53" s="3" t="s">
        <v>344</v>
      </c>
      <c r="C53" s="3" t="s">
        <v>345</v>
      </c>
      <c r="D53" s="3" t="s">
        <v>52</v>
      </c>
      <c r="E53" s="4">
        <v>40468</v>
      </c>
      <c r="F53" s="3" t="s">
        <v>158</v>
      </c>
      <c r="G53" s="3" t="s">
        <v>26</v>
      </c>
      <c r="H53" s="3" t="s">
        <v>27</v>
      </c>
      <c r="I53" s="3">
        <v>1.1857708E-2</v>
      </c>
      <c r="J53" s="3">
        <v>7.4534161000000002E-2</v>
      </c>
      <c r="K53" s="3">
        <v>6.2857142860000002</v>
      </c>
      <c r="L53" s="3">
        <v>1012</v>
      </c>
      <c r="M53" s="3" t="s">
        <v>346</v>
      </c>
      <c r="N53" s="3" t="s">
        <v>55</v>
      </c>
      <c r="O53" s="3" t="s">
        <v>341</v>
      </c>
      <c r="P53" s="3" t="s">
        <v>342</v>
      </c>
      <c r="Q53" s="3" t="s">
        <v>343</v>
      </c>
      <c r="R53" s="3">
        <v>1000</v>
      </c>
      <c r="S53" s="3">
        <v>2010</v>
      </c>
      <c r="T53" s="3"/>
      <c r="U53" s="3">
        <v>12</v>
      </c>
      <c r="V53" s="3">
        <v>3021</v>
      </c>
    </row>
    <row r="54" spans="1:22" x14ac:dyDescent="0.2">
      <c r="A54" s="3" t="s">
        <v>338</v>
      </c>
      <c r="B54" s="3" t="s">
        <v>347</v>
      </c>
      <c r="C54" s="3" t="s">
        <v>348</v>
      </c>
      <c r="D54" s="3" t="s">
        <v>52</v>
      </c>
      <c r="E54" s="4">
        <v>40468</v>
      </c>
      <c r="F54" s="3" t="s">
        <v>158</v>
      </c>
      <c r="G54" s="3" t="s">
        <v>78</v>
      </c>
      <c r="H54" s="3" t="s">
        <v>328</v>
      </c>
      <c r="I54" s="3">
        <v>4.5801527000000002E-2</v>
      </c>
      <c r="J54" s="3">
        <v>7.4534161000000002E-2</v>
      </c>
      <c r="K54" s="3">
        <v>1.627329193</v>
      </c>
      <c r="L54" s="3">
        <v>262</v>
      </c>
      <c r="M54" s="3" t="s">
        <v>349</v>
      </c>
      <c r="N54" s="3" t="s">
        <v>55</v>
      </c>
      <c r="O54" s="3" t="s">
        <v>341</v>
      </c>
      <c r="P54" s="3" t="s">
        <v>342</v>
      </c>
      <c r="Q54" s="3" t="s">
        <v>343</v>
      </c>
      <c r="R54" s="3">
        <v>250</v>
      </c>
      <c r="S54" s="3">
        <v>2010</v>
      </c>
      <c r="T54" s="3"/>
      <c r="U54" s="3">
        <v>12</v>
      </c>
      <c r="V54" s="3">
        <v>2271</v>
      </c>
    </row>
    <row r="55" spans="1:22" x14ac:dyDescent="0.2">
      <c r="A55" s="3" t="s">
        <v>338</v>
      </c>
      <c r="B55" s="3" t="s">
        <v>350</v>
      </c>
      <c r="C55" s="3" t="s">
        <v>351</v>
      </c>
      <c r="D55" s="3" t="s">
        <v>352</v>
      </c>
      <c r="E55" s="4">
        <v>40103</v>
      </c>
      <c r="F55" s="3" t="s">
        <v>158</v>
      </c>
      <c r="G55" s="3" t="s">
        <v>78</v>
      </c>
      <c r="H55" s="3" t="s">
        <v>79</v>
      </c>
      <c r="I55" s="3">
        <v>6.1032863999999999E-2</v>
      </c>
      <c r="J55" s="3">
        <v>8.0246914000000003E-2</v>
      </c>
      <c r="K55" s="3">
        <v>1.3148148150000001</v>
      </c>
      <c r="L55" s="3">
        <v>213</v>
      </c>
      <c r="M55" s="3" t="s">
        <v>353</v>
      </c>
      <c r="N55" s="3" t="s">
        <v>354</v>
      </c>
      <c r="O55" s="3" t="s">
        <v>341</v>
      </c>
      <c r="P55" s="3" t="s">
        <v>342</v>
      </c>
      <c r="Q55" s="3" t="s">
        <v>343</v>
      </c>
      <c r="R55" s="3">
        <v>200</v>
      </c>
      <c r="S55" s="3">
        <v>2009</v>
      </c>
      <c r="T55" s="3"/>
      <c r="U55" s="3">
        <v>13</v>
      </c>
      <c r="V55" s="3">
        <v>2221</v>
      </c>
    </row>
    <row r="56" spans="1:22" x14ac:dyDescent="0.2">
      <c r="A56" s="3" t="s">
        <v>355</v>
      </c>
      <c r="B56" s="3" t="s">
        <v>356</v>
      </c>
      <c r="C56" s="3" t="s">
        <v>357</v>
      </c>
      <c r="D56" s="3" t="s">
        <v>358</v>
      </c>
      <c r="E56" s="4">
        <v>40098</v>
      </c>
      <c r="F56" s="3" t="s">
        <v>158</v>
      </c>
      <c r="G56" s="3" t="s">
        <v>78</v>
      </c>
      <c r="H56" s="3" t="s">
        <v>27</v>
      </c>
      <c r="I56" s="3">
        <v>6.1032863999999999E-2</v>
      </c>
      <c r="J56" s="3">
        <v>8.0246914000000003E-2</v>
      </c>
      <c r="K56" s="3">
        <v>1.3148148150000001</v>
      </c>
      <c r="L56" s="3">
        <v>213</v>
      </c>
      <c r="M56" s="3" t="s">
        <v>359</v>
      </c>
      <c r="N56" s="3" t="s">
        <v>240</v>
      </c>
      <c r="O56" s="3" t="s">
        <v>341</v>
      </c>
      <c r="P56" s="3" t="s">
        <v>342</v>
      </c>
      <c r="Q56" s="3" t="s">
        <v>343</v>
      </c>
      <c r="R56" s="3">
        <v>200</v>
      </c>
      <c r="S56" s="3">
        <v>2009</v>
      </c>
      <c r="T56" s="3"/>
      <c r="U56" s="3">
        <v>13</v>
      </c>
      <c r="V56" s="3">
        <v>2221</v>
      </c>
    </row>
    <row r="57" spans="1:22" x14ac:dyDescent="0.2">
      <c r="A57" s="3" t="s">
        <v>360</v>
      </c>
      <c r="B57" s="3" t="s">
        <v>361</v>
      </c>
      <c r="C57" s="3" t="s">
        <v>362</v>
      </c>
      <c r="D57" s="3" t="s">
        <v>358</v>
      </c>
      <c r="E57" s="4">
        <v>40098</v>
      </c>
      <c r="F57" s="3" t="s">
        <v>158</v>
      </c>
      <c r="G57" s="3" t="s">
        <v>78</v>
      </c>
      <c r="H57" s="3" t="s">
        <v>328</v>
      </c>
      <c r="I57" s="3">
        <v>0.56521739100000001</v>
      </c>
      <c r="J57" s="3">
        <v>8.0246914000000003E-2</v>
      </c>
      <c r="K57" s="3">
        <v>0.14197530899999999</v>
      </c>
      <c r="L57" s="3">
        <v>23</v>
      </c>
      <c r="M57" s="3" t="s">
        <v>363</v>
      </c>
      <c r="N57" s="3" t="s">
        <v>364</v>
      </c>
      <c r="O57" s="3" t="s">
        <v>341</v>
      </c>
      <c r="P57" s="3" t="s">
        <v>342</v>
      </c>
      <c r="Q57" s="3" t="s">
        <v>343</v>
      </c>
      <c r="R57" s="3">
        <v>10</v>
      </c>
      <c r="S57" s="3">
        <v>2009</v>
      </c>
      <c r="T57" s="3"/>
      <c r="U57" s="3">
        <v>13</v>
      </c>
      <c r="V57" s="3">
        <v>2031</v>
      </c>
    </row>
    <row r="58" spans="1:22" x14ac:dyDescent="0.2">
      <c r="A58" s="3" t="s">
        <v>365</v>
      </c>
      <c r="B58" s="3" t="s">
        <v>366</v>
      </c>
      <c r="C58" s="3" t="s">
        <v>367</v>
      </c>
      <c r="D58" s="3" t="s">
        <v>368</v>
      </c>
      <c r="E58" s="4">
        <v>40098</v>
      </c>
      <c r="F58" s="3" t="s">
        <v>158</v>
      </c>
      <c r="G58" s="3" t="s">
        <v>78</v>
      </c>
      <c r="H58" s="3" t="s">
        <v>328</v>
      </c>
      <c r="I58" s="3">
        <v>0.56521739100000001</v>
      </c>
      <c r="J58" s="3">
        <v>8.0246914000000003E-2</v>
      </c>
      <c r="K58" s="3">
        <v>0.14197530899999999</v>
      </c>
      <c r="L58" s="3">
        <v>23</v>
      </c>
      <c r="M58" s="3" t="s">
        <v>369</v>
      </c>
      <c r="N58" s="3" t="s">
        <v>370</v>
      </c>
      <c r="O58" s="3" t="s">
        <v>341</v>
      </c>
      <c r="P58" s="3" t="s">
        <v>342</v>
      </c>
      <c r="Q58" s="3" t="s">
        <v>343</v>
      </c>
      <c r="R58" s="3">
        <v>10</v>
      </c>
      <c r="S58" s="3">
        <v>2009</v>
      </c>
      <c r="T58" s="3"/>
      <c r="U58" s="3">
        <v>13</v>
      </c>
      <c r="V58" s="3">
        <v>2031</v>
      </c>
    </row>
    <row r="59" spans="1:22" x14ac:dyDescent="0.2">
      <c r="A59" s="3" t="s">
        <v>326</v>
      </c>
      <c r="B59" s="3"/>
      <c r="C59" s="3" t="s">
        <v>371</v>
      </c>
      <c r="D59" s="3" t="s">
        <v>245</v>
      </c>
      <c r="E59" s="4">
        <v>41917</v>
      </c>
      <c r="F59" s="3" t="s">
        <v>225</v>
      </c>
      <c r="G59" s="3" t="s">
        <v>26</v>
      </c>
      <c r="H59" s="3" t="s">
        <v>27</v>
      </c>
      <c r="I59" s="3">
        <v>0.13793103400000001</v>
      </c>
      <c r="J59" s="3">
        <v>5.0955413999999997E-2</v>
      </c>
      <c r="K59" s="3">
        <v>0.36942675200000002</v>
      </c>
      <c r="L59" s="3">
        <v>58</v>
      </c>
      <c r="M59" s="3" t="s">
        <v>372</v>
      </c>
      <c r="N59" s="3" t="s">
        <v>211</v>
      </c>
      <c r="O59" s="3" t="s">
        <v>373</v>
      </c>
      <c r="P59" s="3" t="s">
        <v>228</v>
      </c>
      <c r="Q59" s="3" t="s">
        <v>374</v>
      </c>
      <c r="R59" s="3">
        <v>50</v>
      </c>
      <c r="S59" s="3">
        <v>2014</v>
      </c>
      <c r="T59" s="3"/>
      <c r="U59" s="3">
        <v>8</v>
      </c>
      <c r="V59" s="3">
        <v>2071</v>
      </c>
    </row>
    <row r="60" spans="1:22" x14ac:dyDescent="0.2">
      <c r="A60" s="3" t="s">
        <v>375</v>
      </c>
      <c r="B60" s="3" t="s">
        <v>376</v>
      </c>
      <c r="C60" s="3" t="s">
        <v>75</v>
      </c>
      <c r="D60" s="3" t="s">
        <v>377</v>
      </c>
      <c r="E60" s="4">
        <v>43013</v>
      </c>
      <c r="F60" s="3" t="s">
        <v>158</v>
      </c>
      <c r="G60" s="3" t="s">
        <v>78</v>
      </c>
      <c r="H60" s="3" t="s">
        <v>79</v>
      </c>
      <c r="I60" s="3">
        <v>9.0909090999999997E-2</v>
      </c>
      <c r="J60" s="3">
        <v>3.2467532E-2</v>
      </c>
      <c r="K60" s="3">
        <v>0.35714285699999998</v>
      </c>
      <c r="L60" s="3">
        <v>55</v>
      </c>
      <c r="M60" s="3" t="s">
        <v>378</v>
      </c>
      <c r="N60" s="3" t="s">
        <v>379</v>
      </c>
      <c r="O60" s="3" t="s">
        <v>380</v>
      </c>
      <c r="P60" s="3" t="s">
        <v>381</v>
      </c>
      <c r="Q60" s="3" t="s">
        <v>382</v>
      </c>
      <c r="R60" s="3">
        <v>50</v>
      </c>
      <c r="S60" s="3">
        <v>2017</v>
      </c>
      <c r="T60" s="3"/>
      <c r="U60" s="3">
        <v>5</v>
      </c>
      <c r="V60" s="3">
        <v>2071</v>
      </c>
    </row>
    <row r="61" spans="1:22" x14ac:dyDescent="0.2">
      <c r="A61" s="3" t="s">
        <v>375</v>
      </c>
      <c r="B61" s="3" t="s">
        <v>383</v>
      </c>
      <c r="C61" s="3" t="s">
        <v>75</v>
      </c>
      <c r="D61" s="3" t="s">
        <v>384</v>
      </c>
      <c r="E61" s="4">
        <v>42648</v>
      </c>
      <c r="F61" s="3" t="s">
        <v>158</v>
      </c>
      <c r="G61" s="3" t="s">
        <v>78</v>
      </c>
      <c r="H61" s="3" t="s">
        <v>79</v>
      </c>
      <c r="I61" s="3">
        <v>0.23076923099999999</v>
      </c>
      <c r="J61" s="3">
        <v>3.8709676999999998E-2</v>
      </c>
      <c r="K61" s="3">
        <v>0.16774193500000001</v>
      </c>
      <c r="L61" s="3">
        <v>26</v>
      </c>
      <c r="M61" s="3" t="s">
        <v>385</v>
      </c>
      <c r="N61" s="3" t="s">
        <v>386</v>
      </c>
      <c r="O61" s="3" t="s">
        <v>380</v>
      </c>
      <c r="P61" s="3" t="s">
        <v>381</v>
      </c>
      <c r="Q61" s="3" t="s">
        <v>382</v>
      </c>
      <c r="R61" s="3">
        <v>20</v>
      </c>
      <c r="S61" s="3">
        <v>2016</v>
      </c>
      <c r="T61" s="3"/>
      <c r="U61" s="3">
        <v>6</v>
      </c>
      <c r="V61" s="3">
        <v>2041</v>
      </c>
    </row>
    <row r="62" spans="1:22" x14ac:dyDescent="0.2">
      <c r="A62" s="3" t="s">
        <v>387</v>
      </c>
      <c r="B62" s="3" t="s">
        <v>388</v>
      </c>
      <c r="C62" s="3" t="s">
        <v>389</v>
      </c>
      <c r="D62" s="3" t="s">
        <v>390</v>
      </c>
      <c r="E62" s="4">
        <v>43010</v>
      </c>
      <c r="F62" s="3" t="s">
        <v>225</v>
      </c>
      <c r="G62" s="3" t="s">
        <v>78</v>
      </c>
      <c r="H62" s="3" t="s">
        <v>27</v>
      </c>
      <c r="I62" s="3">
        <v>3.8461538000000003E-2</v>
      </c>
      <c r="J62" s="3">
        <v>3.2467532E-2</v>
      </c>
      <c r="K62" s="3">
        <v>0.84415584399999999</v>
      </c>
      <c r="L62" s="3">
        <v>130</v>
      </c>
      <c r="M62" s="3" t="s">
        <v>391</v>
      </c>
      <c r="N62" s="3" t="s">
        <v>392</v>
      </c>
      <c r="O62" s="3" t="s">
        <v>393</v>
      </c>
      <c r="P62" s="3" t="s">
        <v>394</v>
      </c>
      <c r="Q62" s="3" t="s">
        <v>395</v>
      </c>
      <c r="R62" s="3">
        <v>125</v>
      </c>
      <c r="S62" s="3">
        <v>2017</v>
      </c>
      <c r="T62" s="3"/>
      <c r="U62" s="3">
        <v>5</v>
      </c>
      <c r="V62" s="3">
        <v>2146</v>
      </c>
    </row>
    <row r="63" spans="1:22" x14ac:dyDescent="0.2">
      <c r="A63" s="3" t="s">
        <v>326</v>
      </c>
      <c r="B63" s="3" t="s">
        <v>396</v>
      </c>
      <c r="C63" s="3" t="s">
        <v>75</v>
      </c>
      <c r="D63" s="3" t="s">
        <v>397</v>
      </c>
      <c r="E63" s="4">
        <v>40813</v>
      </c>
      <c r="F63" s="3" t="s">
        <v>225</v>
      </c>
      <c r="G63" s="3" t="s">
        <v>78</v>
      </c>
      <c r="H63" s="3" t="s">
        <v>268</v>
      </c>
      <c r="I63" s="3">
        <v>0.180327869</v>
      </c>
      <c r="J63" s="3">
        <v>6.8750000000000006E-2</v>
      </c>
      <c r="K63" s="3">
        <v>0.38124999999999998</v>
      </c>
      <c r="L63" s="3">
        <v>61</v>
      </c>
      <c r="M63" s="3" t="s">
        <v>398</v>
      </c>
      <c r="N63" s="3" t="s">
        <v>160</v>
      </c>
      <c r="O63" s="3" t="s">
        <v>399</v>
      </c>
      <c r="P63" s="3" t="s">
        <v>228</v>
      </c>
      <c r="Q63" s="3" t="s">
        <v>400</v>
      </c>
      <c r="R63" s="3">
        <v>50</v>
      </c>
      <c r="S63" s="3">
        <v>2011</v>
      </c>
      <c r="T63" s="3" t="s">
        <v>401</v>
      </c>
      <c r="U63" s="3">
        <v>11</v>
      </c>
      <c r="V63" s="3">
        <v>2071</v>
      </c>
    </row>
    <row r="64" spans="1:22" x14ac:dyDescent="0.2">
      <c r="A64" s="3" t="s">
        <v>291</v>
      </c>
      <c r="B64" s="3" t="s">
        <v>402</v>
      </c>
      <c r="C64" s="3" t="s">
        <v>403</v>
      </c>
      <c r="D64" s="3" t="s">
        <v>358</v>
      </c>
      <c r="E64" s="4">
        <v>37500</v>
      </c>
      <c r="F64" s="3" t="s">
        <v>225</v>
      </c>
      <c r="G64" s="3" t="s">
        <v>26</v>
      </c>
      <c r="H64" s="3" t="s">
        <v>27</v>
      </c>
      <c r="I64" s="3">
        <v>1</v>
      </c>
      <c r="J64" s="3">
        <v>0.118343195</v>
      </c>
      <c r="K64" s="3">
        <v>0.118343195</v>
      </c>
      <c r="L64" s="3">
        <v>20</v>
      </c>
      <c r="M64" s="3" t="s">
        <v>404</v>
      </c>
      <c r="N64" s="3" t="s">
        <v>354</v>
      </c>
      <c r="O64" s="3" t="s">
        <v>318</v>
      </c>
      <c r="P64" s="3" t="s">
        <v>228</v>
      </c>
      <c r="Q64" s="3" t="s">
        <v>405</v>
      </c>
      <c r="R64" s="3">
        <v>0</v>
      </c>
      <c r="S64" s="3">
        <v>2002</v>
      </c>
      <c r="T64" s="3" t="s">
        <v>406</v>
      </c>
      <c r="U64" s="3">
        <v>20</v>
      </c>
      <c r="V64" s="3">
        <v>2021</v>
      </c>
    </row>
    <row r="65" spans="1:22" x14ac:dyDescent="0.2">
      <c r="A65" s="3" t="s">
        <v>407</v>
      </c>
      <c r="B65" s="3" t="s">
        <v>408</v>
      </c>
      <c r="C65" s="3" t="s">
        <v>75</v>
      </c>
      <c r="D65" s="3" t="s">
        <v>409</v>
      </c>
      <c r="E65" s="4">
        <v>44409</v>
      </c>
      <c r="F65" s="3" t="s">
        <v>410</v>
      </c>
      <c r="G65" s="3" t="s">
        <v>26</v>
      </c>
      <c r="H65" s="3" t="s">
        <v>79</v>
      </c>
      <c r="I65" s="3">
        <v>9.9009900000000001E-3</v>
      </c>
      <c r="J65" s="3">
        <v>6.6666670000000003E-3</v>
      </c>
      <c r="K65" s="3">
        <v>0.67333333299999998</v>
      </c>
      <c r="L65" s="3">
        <v>101</v>
      </c>
      <c r="M65" s="3" t="s">
        <v>411</v>
      </c>
      <c r="N65" s="3" t="s">
        <v>81</v>
      </c>
      <c r="O65" s="3" t="s">
        <v>412</v>
      </c>
      <c r="P65" s="3" t="s">
        <v>282</v>
      </c>
      <c r="Q65" s="3" t="s">
        <v>413</v>
      </c>
      <c r="R65" s="3">
        <v>100</v>
      </c>
      <c r="S65" s="3">
        <v>2021</v>
      </c>
      <c r="T65" s="3" t="s">
        <v>406</v>
      </c>
      <c r="U65" s="3">
        <v>1</v>
      </c>
      <c r="V65" s="3">
        <v>2121</v>
      </c>
    </row>
    <row r="66" spans="1:22" x14ac:dyDescent="0.2">
      <c r="A66" s="3" t="s">
        <v>407</v>
      </c>
      <c r="B66" s="3" t="s">
        <v>414</v>
      </c>
      <c r="C66" s="3" t="s">
        <v>415</v>
      </c>
      <c r="D66" s="3" t="s">
        <v>358</v>
      </c>
      <c r="E66" s="4">
        <v>44409</v>
      </c>
      <c r="F66" s="3" t="s">
        <v>410</v>
      </c>
      <c r="G66" s="3" t="s">
        <v>78</v>
      </c>
      <c r="H66" s="3" t="s">
        <v>268</v>
      </c>
      <c r="I66" s="3">
        <v>9.9009900000000001E-3</v>
      </c>
      <c r="J66" s="3">
        <v>6.6666670000000003E-3</v>
      </c>
      <c r="K66" s="3">
        <v>0.67333333299999998</v>
      </c>
      <c r="L66" s="3">
        <v>101</v>
      </c>
      <c r="M66" s="3" t="s">
        <v>416</v>
      </c>
      <c r="N66" s="3" t="s">
        <v>417</v>
      </c>
      <c r="O66" s="3" t="s">
        <v>412</v>
      </c>
      <c r="P66" s="3" t="s">
        <v>282</v>
      </c>
      <c r="Q66" s="3" t="s">
        <v>413</v>
      </c>
      <c r="R66" s="3">
        <v>100</v>
      </c>
      <c r="S66" s="3">
        <v>2021</v>
      </c>
      <c r="T66" s="3" t="s">
        <v>401</v>
      </c>
      <c r="U66" s="3">
        <v>1</v>
      </c>
      <c r="V66" s="3">
        <v>2121</v>
      </c>
    </row>
    <row r="67" spans="1:22" x14ac:dyDescent="0.2">
      <c r="A67" s="3" t="s">
        <v>418</v>
      </c>
      <c r="B67" s="3" t="s">
        <v>408</v>
      </c>
      <c r="C67" s="3" t="s">
        <v>75</v>
      </c>
      <c r="D67" s="3" t="s">
        <v>409</v>
      </c>
      <c r="E67" s="4">
        <v>15919</v>
      </c>
      <c r="F67" s="3" t="s">
        <v>419</v>
      </c>
      <c r="G67" s="3" t="s">
        <v>26</v>
      </c>
      <c r="H67" s="3" t="s">
        <v>79</v>
      </c>
      <c r="I67" s="3">
        <v>0.44134078199999999</v>
      </c>
      <c r="J67" s="3">
        <v>0.34649122799999998</v>
      </c>
      <c r="K67" s="3">
        <v>0.78508771899999996</v>
      </c>
      <c r="L67" s="3">
        <v>179</v>
      </c>
      <c r="M67" s="3" t="s">
        <v>411</v>
      </c>
      <c r="N67" s="3" t="s">
        <v>81</v>
      </c>
      <c r="O67" s="3" t="s">
        <v>420</v>
      </c>
      <c r="P67" s="3" t="s">
        <v>394</v>
      </c>
      <c r="Q67" s="3" t="s">
        <v>394</v>
      </c>
      <c r="R67" s="3">
        <v>100</v>
      </c>
      <c r="S67" s="3">
        <v>1943</v>
      </c>
      <c r="T67" s="3" t="s">
        <v>406</v>
      </c>
      <c r="U67" s="3">
        <v>79</v>
      </c>
      <c r="V67" s="3">
        <v>2121</v>
      </c>
    </row>
    <row r="68" spans="1:22" x14ac:dyDescent="0.2">
      <c r="A68" s="3" t="s">
        <v>421</v>
      </c>
      <c r="B68" s="3"/>
      <c r="C68" s="3" t="s">
        <v>422</v>
      </c>
      <c r="D68" s="3"/>
      <c r="E68" s="4">
        <v>42974</v>
      </c>
      <c r="F68" s="3" t="s">
        <v>410</v>
      </c>
      <c r="G68" s="3" t="s">
        <v>69</v>
      </c>
      <c r="H68" s="3" t="s">
        <v>27</v>
      </c>
      <c r="I68" s="3">
        <v>9.9009900000000001E-3</v>
      </c>
      <c r="J68" s="3">
        <v>3.2467532E-2</v>
      </c>
      <c r="K68" s="3">
        <v>3.2792207790000001</v>
      </c>
      <c r="L68" s="3">
        <v>505</v>
      </c>
      <c r="M68" s="3" t="s">
        <v>423</v>
      </c>
      <c r="N68" s="3" t="s">
        <v>55</v>
      </c>
      <c r="O68" s="3" t="s">
        <v>424</v>
      </c>
      <c r="P68" s="3" t="s">
        <v>425</v>
      </c>
      <c r="Q68" s="3" t="s">
        <v>426</v>
      </c>
      <c r="R68" s="3">
        <v>500</v>
      </c>
      <c r="S68" s="3">
        <v>2017</v>
      </c>
      <c r="T68" s="3" t="s">
        <v>427</v>
      </c>
      <c r="U68" s="3">
        <v>5</v>
      </c>
      <c r="V68" s="3">
        <v>2521</v>
      </c>
    </row>
    <row r="69" spans="1:22" x14ac:dyDescent="0.2">
      <c r="A69" s="3" t="s">
        <v>421</v>
      </c>
      <c r="B69" s="3"/>
      <c r="C69" s="3" t="s">
        <v>428</v>
      </c>
      <c r="D69" s="3" t="s">
        <v>358</v>
      </c>
      <c r="E69" s="4">
        <v>42974</v>
      </c>
      <c r="F69" s="3" t="s">
        <v>410</v>
      </c>
      <c r="G69" s="3" t="s">
        <v>26</v>
      </c>
      <c r="H69" s="3" t="s">
        <v>268</v>
      </c>
      <c r="I69" s="3">
        <v>9.0909090999999997E-2</v>
      </c>
      <c r="J69" s="3">
        <v>3.2467532E-2</v>
      </c>
      <c r="K69" s="3">
        <v>0.35714285699999998</v>
      </c>
      <c r="L69" s="3">
        <v>55</v>
      </c>
      <c r="M69" s="3" t="s">
        <v>429</v>
      </c>
      <c r="N69" s="3" t="s">
        <v>430</v>
      </c>
      <c r="O69" s="3" t="s">
        <v>424</v>
      </c>
      <c r="P69" s="3" t="s">
        <v>425</v>
      </c>
      <c r="Q69" s="3" t="s">
        <v>426</v>
      </c>
      <c r="R69" s="3">
        <v>50</v>
      </c>
      <c r="S69" s="3">
        <v>2017</v>
      </c>
      <c r="T69" s="3" t="s">
        <v>406</v>
      </c>
      <c r="U69" s="3">
        <v>5</v>
      </c>
      <c r="V69" s="3">
        <v>2071</v>
      </c>
    </row>
    <row r="70" spans="1:22" x14ac:dyDescent="0.2">
      <c r="A70" s="3" t="s">
        <v>421</v>
      </c>
      <c r="B70" s="3"/>
      <c r="C70" s="3" t="s">
        <v>431</v>
      </c>
      <c r="D70" s="3" t="s">
        <v>432</v>
      </c>
      <c r="E70" s="4">
        <v>42974</v>
      </c>
      <c r="F70" s="3" t="s">
        <v>410</v>
      </c>
      <c r="G70" s="3" t="s">
        <v>26</v>
      </c>
      <c r="H70" s="3" t="s">
        <v>27</v>
      </c>
      <c r="I70" s="3">
        <v>9.0909090999999997E-2</v>
      </c>
      <c r="J70" s="3">
        <v>3.2467532E-2</v>
      </c>
      <c r="K70" s="3">
        <v>0.35714285699999998</v>
      </c>
      <c r="L70" s="3">
        <v>55</v>
      </c>
      <c r="M70" s="3" t="s">
        <v>433</v>
      </c>
      <c r="N70" s="3" t="s">
        <v>211</v>
      </c>
      <c r="O70" s="3" t="s">
        <v>424</v>
      </c>
      <c r="P70" s="3" t="s">
        <v>425</v>
      </c>
      <c r="Q70" s="3" t="s">
        <v>426</v>
      </c>
      <c r="R70" s="3">
        <v>50</v>
      </c>
      <c r="S70" s="3">
        <v>2017</v>
      </c>
      <c r="T70" s="3" t="s">
        <v>406</v>
      </c>
      <c r="U70" s="3">
        <v>5</v>
      </c>
      <c r="V70" s="3">
        <v>2071</v>
      </c>
    </row>
    <row r="71" spans="1:22" x14ac:dyDescent="0.2">
      <c r="A71" s="3" t="s">
        <v>421</v>
      </c>
      <c r="B71" s="3" t="s">
        <v>434</v>
      </c>
      <c r="C71" s="3" t="s">
        <v>415</v>
      </c>
      <c r="D71" s="3" t="s">
        <v>435</v>
      </c>
      <c r="E71" s="4">
        <v>42974</v>
      </c>
      <c r="F71" s="3" t="s">
        <v>410</v>
      </c>
      <c r="G71" s="3" t="s">
        <v>26</v>
      </c>
      <c r="H71" s="3" t="s">
        <v>27</v>
      </c>
      <c r="I71" s="3">
        <v>3.2258065000000002E-2</v>
      </c>
      <c r="J71" s="3">
        <v>3.2467532E-2</v>
      </c>
      <c r="K71" s="3">
        <v>1.006493506</v>
      </c>
      <c r="L71" s="3">
        <v>155</v>
      </c>
      <c r="M71" s="3" t="s">
        <v>436</v>
      </c>
      <c r="N71" s="3" t="s">
        <v>437</v>
      </c>
      <c r="O71" s="3" t="s">
        <v>424</v>
      </c>
      <c r="P71" s="3" t="s">
        <v>425</v>
      </c>
      <c r="Q71" s="3" t="s">
        <v>426</v>
      </c>
      <c r="R71" s="3">
        <v>150</v>
      </c>
      <c r="S71" s="3">
        <v>2017</v>
      </c>
      <c r="T71" s="3" t="s">
        <v>406</v>
      </c>
      <c r="U71" s="3">
        <v>5</v>
      </c>
      <c r="V71" s="3">
        <v>2171</v>
      </c>
    </row>
    <row r="72" spans="1:22" x14ac:dyDescent="0.2">
      <c r="A72" s="3" t="s">
        <v>421</v>
      </c>
      <c r="B72" s="3" t="s">
        <v>438</v>
      </c>
      <c r="C72" s="3" t="s">
        <v>415</v>
      </c>
      <c r="D72" s="3" t="s">
        <v>245</v>
      </c>
      <c r="E72" s="4">
        <v>42974</v>
      </c>
      <c r="F72" s="3" t="s">
        <v>410</v>
      </c>
      <c r="G72" s="3" t="s">
        <v>26</v>
      </c>
      <c r="H72" s="3" t="s">
        <v>27</v>
      </c>
      <c r="I72" s="3">
        <v>1.9607843E-2</v>
      </c>
      <c r="J72" s="3">
        <v>3.2467532E-2</v>
      </c>
      <c r="K72" s="3">
        <v>1.6558441559999999</v>
      </c>
      <c r="L72" s="3">
        <v>255</v>
      </c>
      <c r="M72" s="3" t="s">
        <v>439</v>
      </c>
      <c r="N72" s="3" t="s">
        <v>211</v>
      </c>
      <c r="O72" s="3" t="s">
        <v>424</v>
      </c>
      <c r="P72" s="3" t="s">
        <v>425</v>
      </c>
      <c r="Q72" s="3" t="s">
        <v>426</v>
      </c>
      <c r="R72" s="3">
        <v>250</v>
      </c>
      <c r="S72" s="3">
        <v>2017</v>
      </c>
      <c r="T72" s="3" t="s">
        <v>406</v>
      </c>
      <c r="U72" s="3">
        <v>5</v>
      </c>
      <c r="V72" s="3">
        <v>2271</v>
      </c>
    </row>
    <row r="73" spans="1:22" x14ac:dyDescent="0.2">
      <c r="A73" s="3" t="s">
        <v>440</v>
      </c>
      <c r="B73" s="3" t="s">
        <v>441</v>
      </c>
      <c r="C73" s="3" t="s">
        <v>43</v>
      </c>
      <c r="D73" s="3" t="s">
        <v>245</v>
      </c>
      <c r="E73" s="4">
        <v>39320</v>
      </c>
      <c r="F73" s="3" t="s">
        <v>410</v>
      </c>
      <c r="G73" s="3" t="s">
        <v>26</v>
      </c>
      <c r="H73" s="3" t="s">
        <v>27</v>
      </c>
      <c r="I73" s="3">
        <v>0.15789473700000001</v>
      </c>
      <c r="J73" s="3">
        <v>9.1463415000000006E-2</v>
      </c>
      <c r="K73" s="3">
        <v>0.57926829300000005</v>
      </c>
      <c r="L73" s="3">
        <v>95</v>
      </c>
      <c r="M73" s="3" t="s">
        <v>442</v>
      </c>
      <c r="N73" s="3" t="s">
        <v>211</v>
      </c>
      <c r="O73" s="3" t="s">
        <v>443</v>
      </c>
      <c r="P73" s="3" t="s">
        <v>444</v>
      </c>
      <c r="Q73" s="3" t="s">
        <v>445</v>
      </c>
      <c r="R73" s="3">
        <v>80</v>
      </c>
      <c r="S73" s="3">
        <v>2007</v>
      </c>
      <c r="T73" s="3" t="s">
        <v>427</v>
      </c>
      <c r="U73" s="3">
        <v>15</v>
      </c>
      <c r="V73" s="3">
        <v>2101</v>
      </c>
    </row>
    <row r="74" spans="1:22" x14ac:dyDescent="0.2">
      <c r="A74" s="3" t="s">
        <v>446</v>
      </c>
      <c r="B74" s="3"/>
      <c r="C74" s="3" t="s">
        <v>43</v>
      </c>
      <c r="D74" s="3" t="s">
        <v>447</v>
      </c>
      <c r="E74" s="4">
        <v>23246</v>
      </c>
      <c r="F74" s="3" t="s">
        <v>448</v>
      </c>
      <c r="G74" s="3" t="s">
        <v>26</v>
      </c>
      <c r="H74" s="3" t="s">
        <v>27</v>
      </c>
      <c r="I74" s="3">
        <v>0.74683544300000004</v>
      </c>
      <c r="J74" s="3">
        <v>0.28365384599999999</v>
      </c>
      <c r="K74" s="3">
        <v>0.37980769199999997</v>
      </c>
      <c r="L74" s="3">
        <v>79</v>
      </c>
      <c r="M74" s="3" t="s">
        <v>449</v>
      </c>
      <c r="N74" s="3" t="s">
        <v>447</v>
      </c>
      <c r="O74" s="3" t="s">
        <v>450</v>
      </c>
      <c r="P74" s="3" t="s">
        <v>294</v>
      </c>
      <c r="Q74" s="3" t="s">
        <v>451</v>
      </c>
      <c r="R74" s="3">
        <v>20</v>
      </c>
      <c r="S74" s="3">
        <v>1963</v>
      </c>
      <c r="T74" s="3" t="s">
        <v>406</v>
      </c>
      <c r="U74" s="3">
        <v>59</v>
      </c>
      <c r="V74" s="3">
        <v>2041</v>
      </c>
    </row>
    <row r="75" spans="1:22" x14ac:dyDescent="0.2">
      <c r="A75" s="3" t="s">
        <v>387</v>
      </c>
      <c r="B75" s="3" t="s">
        <v>452</v>
      </c>
      <c r="C75" s="3" t="s">
        <v>251</v>
      </c>
      <c r="D75" s="3" t="s">
        <v>453</v>
      </c>
      <c r="E75" s="4">
        <v>44424</v>
      </c>
      <c r="F75" s="3" t="s">
        <v>454</v>
      </c>
      <c r="G75" s="3" t="s">
        <v>26</v>
      </c>
      <c r="H75" s="3" t="s">
        <v>27</v>
      </c>
      <c r="I75" s="3">
        <v>4.975124E-3</v>
      </c>
      <c r="J75" s="3">
        <v>6.6666670000000003E-3</v>
      </c>
      <c r="K75" s="3">
        <v>1.34</v>
      </c>
      <c r="L75" s="3">
        <v>201</v>
      </c>
      <c r="M75" s="3" t="s">
        <v>455</v>
      </c>
      <c r="N75" s="3" t="s">
        <v>211</v>
      </c>
      <c r="O75" s="3" t="s">
        <v>393</v>
      </c>
      <c r="P75" s="3" t="s">
        <v>394</v>
      </c>
      <c r="Q75" s="3" t="s">
        <v>395</v>
      </c>
      <c r="R75" s="3">
        <v>200</v>
      </c>
      <c r="S75" s="3">
        <v>2021</v>
      </c>
      <c r="T75" s="3" t="s">
        <v>406</v>
      </c>
      <c r="U75" s="3">
        <v>1</v>
      </c>
      <c r="V75" s="3">
        <v>2221</v>
      </c>
    </row>
    <row r="76" spans="1:22" x14ac:dyDescent="0.2">
      <c r="A76" s="3" t="s">
        <v>387</v>
      </c>
      <c r="B76" s="3" t="s">
        <v>456</v>
      </c>
      <c r="C76" s="3" t="s">
        <v>244</v>
      </c>
      <c r="D76" s="3" t="s">
        <v>457</v>
      </c>
      <c r="E76" s="4">
        <v>44424</v>
      </c>
      <c r="F76" s="3" t="s">
        <v>454</v>
      </c>
      <c r="G76" s="3" t="s">
        <v>26</v>
      </c>
      <c r="H76" s="3" t="s">
        <v>27</v>
      </c>
      <c r="I76" s="3">
        <v>1.3157894999999999E-2</v>
      </c>
      <c r="J76" s="3">
        <v>6.6666670000000003E-3</v>
      </c>
      <c r="K76" s="3">
        <v>0.50666666699999996</v>
      </c>
      <c r="L76" s="3">
        <v>76</v>
      </c>
      <c r="M76" s="3" t="s">
        <v>458</v>
      </c>
      <c r="N76" s="3" t="s">
        <v>457</v>
      </c>
      <c r="O76" s="3" t="s">
        <v>393</v>
      </c>
      <c r="P76" s="3" t="s">
        <v>394</v>
      </c>
      <c r="Q76" s="3" t="s">
        <v>395</v>
      </c>
      <c r="R76" s="3">
        <v>75</v>
      </c>
      <c r="S76" s="3">
        <v>2021</v>
      </c>
      <c r="T76" s="3" t="s">
        <v>406</v>
      </c>
      <c r="U76" s="3">
        <v>1</v>
      </c>
      <c r="V76" s="3">
        <v>2096</v>
      </c>
    </row>
    <row r="77" spans="1:22" x14ac:dyDescent="0.2">
      <c r="A77" s="3" t="s">
        <v>387</v>
      </c>
      <c r="B77" s="3"/>
      <c r="C77" s="3" t="s">
        <v>244</v>
      </c>
      <c r="D77" s="3" t="s">
        <v>358</v>
      </c>
      <c r="E77" s="4">
        <v>44409</v>
      </c>
      <c r="F77" s="3" t="s">
        <v>454</v>
      </c>
      <c r="G77" s="3" t="s">
        <v>78</v>
      </c>
      <c r="H77" s="3" t="s">
        <v>79</v>
      </c>
      <c r="I77" s="3">
        <v>9.9009900000000001E-3</v>
      </c>
      <c r="J77" s="3">
        <v>6.6666670000000003E-3</v>
      </c>
      <c r="K77" s="3">
        <v>0.67333333299999998</v>
      </c>
      <c r="L77" s="3">
        <v>101</v>
      </c>
      <c r="M77" s="3" t="s">
        <v>459</v>
      </c>
      <c r="N77" s="3" t="s">
        <v>240</v>
      </c>
      <c r="O77" s="3" t="s">
        <v>393</v>
      </c>
      <c r="P77" s="3" t="s">
        <v>394</v>
      </c>
      <c r="Q77" s="3" t="s">
        <v>395</v>
      </c>
      <c r="R77" s="3">
        <v>100</v>
      </c>
      <c r="S77" s="3">
        <v>2021</v>
      </c>
      <c r="T77" s="3" t="s">
        <v>401</v>
      </c>
      <c r="U77" s="3">
        <v>1</v>
      </c>
      <c r="V77" s="3">
        <v>2121</v>
      </c>
    </row>
    <row r="78" spans="1:22" x14ac:dyDescent="0.2">
      <c r="A78" s="3" t="s">
        <v>387</v>
      </c>
      <c r="B78" s="3" t="s">
        <v>460</v>
      </c>
      <c r="C78" s="3" t="s">
        <v>43</v>
      </c>
      <c r="D78" s="3" t="s">
        <v>461</v>
      </c>
      <c r="E78" s="4">
        <v>41502</v>
      </c>
      <c r="F78" s="3" t="s">
        <v>454</v>
      </c>
      <c r="G78" s="3" t="s">
        <v>26</v>
      </c>
      <c r="H78" s="3" t="s">
        <v>27</v>
      </c>
      <c r="I78" s="3">
        <v>0.15254237300000001</v>
      </c>
      <c r="J78" s="3">
        <v>5.6962024999999999E-2</v>
      </c>
      <c r="K78" s="3">
        <v>0.37341772200000001</v>
      </c>
      <c r="L78" s="3">
        <v>59</v>
      </c>
      <c r="M78" s="3" t="s">
        <v>462</v>
      </c>
      <c r="N78" s="3" t="s">
        <v>463</v>
      </c>
      <c r="O78" s="3" t="s">
        <v>393</v>
      </c>
      <c r="P78" s="3" t="s">
        <v>394</v>
      </c>
      <c r="Q78" s="3" t="s">
        <v>395</v>
      </c>
      <c r="R78" s="3">
        <v>50</v>
      </c>
      <c r="S78" s="3">
        <v>2013</v>
      </c>
      <c r="T78" s="3" t="s">
        <v>406</v>
      </c>
      <c r="U78" s="3">
        <v>9</v>
      </c>
      <c r="V78" s="3">
        <v>2071</v>
      </c>
    </row>
    <row r="79" spans="1:22" x14ac:dyDescent="0.2">
      <c r="A79" s="3" t="s">
        <v>387</v>
      </c>
      <c r="B79" s="3"/>
      <c r="C79" s="3" t="s">
        <v>464</v>
      </c>
      <c r="D79" s="3" t="s">
        <v>465</v>
      </c>
      <c r="E79" s="4">
        <v>41502</v>
      </c>
      <c r="F79" s="3" t="s">
        <v>454</v>
      </c>
      <c r="G79" s="3" t="s">
        <v>26</v>
      </c>
      <c r="H79" s="3" t="s">
        <v>268</v>
      </c>
      <c r="I79" s="3">
        <v>0.15254237300000001</v>
      </c>
      <c r="J79" s="3">
        <v>5.6962024999999999E-2</v>
      </c>
      <c r="K79" s="3">
        <v>0.37341772200000001</v>
      </c>
      <c r="L79" s="3">
        <v>59</v>
      </c>
      <c r="M79" s="3" t="s">
        <v>466</v>
      </c>
      <c r="N79" s="3" t="s">
        <v>467</v>
      </c>
      <c r="O79" s="3" t="s">
        <v>393</v>
      </c>
      <c r="P79" s="3" t="s">
        <v>394</v>
      </c>
      <c r="Q79" s="3" t="s">
        <v>395</v>
      </c>
      <c r="R79" s="3">
        <v>50</v>
      </c>
      <c r="S79" s="3">
        <v>2013</v>
      </c>
      <c r="T79" s="3" t="s">
        <v>406</v>
      </c>
      <c r="U79" s="3">
        <v>9</v>
      </c>
      <c r="V79" s="3">
        <v>2071</v>
      </c>
    </row>
    <row r="80" spans="1:22" x14ac:dyDescent="0.2">
      <c r="A80" s="3" t="s">
        <v>387</v>
      </c>
      <c r="B80" s="3"/>
      <c r="C80" s="3" t="s">
        <v>244</v>
      </c>
      <c r="D80" s="3" t="s">
        <v>468</v>
      </c>
      <c r="E80" s="4">
        <v>44409</v>
      </c>
      <c r="F80" s="3" t="s">
        <v>454</v>
      </c>
      <c r="G80" s="3" t="s">
        <v>26</v>
      </c>
      <c r="H80" s="3" t="s">
        <v>79</v>
      </c>
      <c r="I80" s="3">
        <v>3.3222590000000001E-3</v>
      </c>
      <c r="J80" s="3">
        <v>6.6666670000000003E-3</v>
      </c>
      <c r="K80" s="3">
        <v>2.0066666670000002</v>
      </c>
      <c r="L80" s="3">
        <v>301</v>
      </c>
      <c r="M80" s="3" t="s">
        <v>469</v>
      </c>
      <c r="N80" s="3" t="s">
        <v>55</v>
      </c>
      <c r="O80" s="3" t="s">
        <v>393</v>
      </c>
      <c r="P80" s="3" t="s">
        <v>394</v>
      </c>
      <c r="Q80" s="3" t="s">
        <v>395</v>
      </c>
      <c r="R80" s="3">
        <v>300</v>
      </c>
      <c r="S80" s="3">
        <v>2021</v>
      </c>
      <c r="T80" s="3" t="s">
        <v>406</v>
      </c>
      <c r="U80" s="3">
        <v>1</v>
      </c>
      <c r="V80" s="3">
        <v>2321</v>
      </c>
    </row>
    <row r="81" spans="1:22" x14ac:dyDescent="0.2">
      <c r="A81" s="3" t="s">
        <v>470</v>
      </c>
      <c r="B81" s="3"/>
      <c r="C81" s="3" t="s">
        <v>471</v>
      </c>
      <c r="D81" s="3" t="s">
        <v>238</v>
      </c>
      <c r="E81" s="4">
        <v>44391</v>
      </c>
      <c r="F81" s="3" t="s">
        <v>410</v>
      </c>
      <c r="G81" s="3" t="s">
        <v>78</v>
      </c>
      <c r="H81" s="3" t="s">
        <v>27</v>
      </c>
      <c r="I81" s="3">
        <v>3.8461538000000003E-2</v>
      </c>
      <c r="J81" s="3">
        <v>6.6666670000000003E-3</v>
      </c>
      <c r="K81" s="3">
        <v>0.17333333300000001</v>
      </c>
      <c r="L81" s="3">
        <v>26</v>
      </c>
      <c r="M81" s="3" t="s">
        <v>472</v>
      </c>
      <c r="N81" s="3" t="s">
        <v>29</v>
      </c>
      <c r="O81" s="3" t="s">
        <v>473</v>
      </c>
      <c r="P81" s="3" t="s">
        <v>474</v>
      </c>
      <c r="Q81" s="3" t="s">
        <v>475</v>
      </c>
      <c r="R81" s="3">
        <v>25</v>
      </c>
      <c r="S81" s="3">
        <v>2021</v>
      </c>
      <c r="T81" s="3" t="s">
        <v>401</v>
      </c>
      <c r="U81" s="3">
        <v>1</v>
      </c>
      <c r="V81" s="3">
        <v>2046</v>
      </c>
    </row>
    <row r="82" spans="1:22" x14ac:dyDescent="0.2">
      <c r="A82" s="3" t="s">
        <v>476</v>
      </c>
      <c r="B82" s="3" t="s">
        <v>477</v>
      </c>
      <c r="C82" s="3" t="s">
        <v>478</v>
      </c>
      <c r="D82" s="3" t="s">
        <v>479</v>
      </c>
      <c r="E82" s="4">
        <v>44427</v>
      </c>
      <c r="F82" s="3" t="s">
        <v>25</v>
      </c>
      <c r="G82" s="3" t="s">
        <v>26</v>
      </c>
      <c r="H82" s="3" t="s">
        <v>27</v>
      </c>
      <c r="I82" s="3">
        <v>9.9009900000000001E-3</v>
      </c>
      <c r="J82" s="3">
        <v>6.6666670000000003E-3</v>
      </c>
      <c r="K82" s="3">
        <v>0.67333333299999998</v>
      </c>
      <c r="L82" s="3">
        <v>101</v>
      </c>
      <c r="M82" s="3" t="s">
        <v>480</v>
      </c>
      <c r="N82" s="3" t="s">
        <v>211</v>
      </c>
      <c r="O82" s="3" t="s">
        <v>481</v>
      </c>
      <c r="P82" s="3" t="s">
        <v>282</v>
      </c>
      <c r="Q82" s="3" t="s">
        <v>482</v>
      </c>
      <c r="R82" s="3">
        <v>100</v>
      </c>
      <c r="S82" s="3">
        <v>2021</v>
      </c>
      <c r="T82" s="3" t="s">
        <v>406</v>
      </c>
      <c r="U82" s="3">
        <v>1</v>
      </c>
      <c r="V82" s="3">
        <v>2121</v>
      </c>
    </row>
    <row r="83" spans="1:22" x14ac:dyDescent="0.2">
      <c r="A83" s="3" t="s">
        <v>483</v>
      </c>
      <c r="B83" s="3"/>
      <c r="C83" s="3" t="s">
        <v>244</v>
      </c>
      <c r="D83" s="3" t="s">
        <v>245</v>
      </c>
      <c r="E83" s="4">
        <v>40725</v>
      </c>
      <c r="F83" s="3" t="s">
        <v>484</v>
      </c>
      <c r="G83" s="3" t="s">
        <v>78</v>
      </c>
      <c r="H83" s="3" t="s">
        <v>27</v>
      </c>
      <c r="I83" s="3">
        <v>0.180327869</v>
      </c>
      <c r="J83" s="3">
        <v>6.8750000000000006E-2</v>
      </c>
      <c r="K83" s="3">
        <v>0.38124999999999998</v>
      </c>
      <c r="L83" s="3">
        <v>61</v>
      </c>
      <c r="M83" s="3" t="s">
        <v>485</v>
      </c>
      <c r="N83" s="3"/>
      <c r="O83" s="3" t="s">
        <v>486</v>
      </c>
      <c r="P83" s="3" t="s">
        <v>110</v>
      </c>
      <c r="Q83" s="3" t="s">
        <v>487</v>
      </c>
      <c r="R83" s="3">
        <v>50</v>
      </c>
      <c r="S83" s="3">
        <v>2011</v>
      </c>
      <c r="T83" s="3" t="s">
        <v>401</v>
      </c>
      <c r="U83" s="3">
        <v>11</v>
      </c>
      <c r="V83" s="3">
        <v>2071</v>
      </c>
    </row>
    <row r="84" spans="1:22" x14ac:dyDescent="0.2">
      <c r="A84" s="3" t="s">
        <v>488</v>
      </c>
      <c r="B84" s="3"/>
      <c r="C84" s="3" t="s">
        <v>489</v>
      </c>
      <c r="D84" s="3" t="s">
        <v>245</v>
      </c>
      <c r="E84" s="4">
        <v>44383</v>
      </c>
      <c r="F84" s="3" t="s">
        <v>25</v>
      </c>
      <c r="G84" s="3" t="s">
        <v>26</v>
      </c>
      <c r="H84" s="3" t="s">
        <v>27</v>
      </c>
      <c r="I84" s="3">
        <v>6.6225169999999996E-3</v>
      </c>
      <c r="J84" s="3">
        <v>6.6666670000000003E-3</v>
      </c>
      <c r="K84" s="3">
        <v>1.006666667</v>
      </c>
      <c r="L84" s="3">
        <v>151</v>
      </c>
      <c r="M84" s="3" t="s">
        <v>490</v>
      </c>
      <c r="N84" s="3"/>
      <c r="O84" s="3" t="s">
        <v>491</v>
      </c>
      <c r="P84" s="3" t="s">
        <v>162</v>
      </c>
      <c r="Q84" s="3" t="s">
        <v>308</v>
      </c>
      <c r="R84" s="3">
        <v>150</v>
      </c>
      <c r="S84" s="3">
        <v>2021</v>
      </c>
      <c r="T84" s="3" t="s">
        <v>406</v>
      </c>
      <c r="U84" s="3">
        <v>1</v>
      </c>
      <c r="V84" s="3">
        <v>2171</v>
      </c>
    </row>
    <row r="85" spans="1:22" x14ac:dyDescent="0.2">
      <c r="A85" s="3" t="s">
        <v>488</v>
      </c>
      <c r="B85" s="3"/>
      <c r="C85" s="3" t="s">
        <v>492</v>
      </c>
      <c r="D85" s="3" t="s">
        <v>493</v>
      </c>
      <c r="E85" s="4">
        <v>44383</v>
      </c>
      <c r="F85" s="3" t="s">
        <v>25</v>
      </c>
      <c r="G85" s="3" t="s">
        <v>78</v>
      </c>
      <c r="H85" s="3" t="s">
        <v>27</v>
      </c>
      <c r="I85" s="3">
        <v>6.6225169999999996E-3</v>
      </c>
      <c r="J85" s="3">
        <v>6.6666670000000003E-3</v>
      </c>
      <c r="K85" s="3">
        <v>1.006666667</v>
      </c>
      <c r="L85" s="3">
        <v>151</v>
      </c>
      <c r="M85" s="3" t="s">
        <v>494</v>
      </c>
      <c r="N85" s="3"/>
      <c r="O85" s="3" t="s">
        <v>491</v>
      </c>
      <c r="P85" s="3" t="s">
        <v>162</v>
      </c>
      <c r="Q85" s="3" t="s">
        <v>308</v>
      </c>
      <c r="R85" s="3">
        <v>150</v>
      </c>
      <c r="S85" s="3">
        <v>2021</v>
      </c>
      <c r="T85" s="3" t="s">
        <v>406</v>
      </c>
      <c r="U85" s="3">
        <v>1</v>
      </c>
      <c r="V85" s="3">
        <v>2171</v>
      </c>
    </row>
    <row r="86" spans="1:22" x14ac:dyDescent="0.2">
      <c r="A86" s="3" t="s">
        <v>488</v>
      </c>
      <c r="B86" s="3"/>
      <c r="C86" s="3" t="s">
        <v>51</v>
      </c>
      <c r="D86" s="3" t="s">
        <v>245</v>
      </c>
      <c r="E86" s="4">
        <v>44383</v>
      </c>
      <c r="F86" s="3" t="s">
        <v>25</v>
      </c>
      <c r="G86" s="3" t="s">
        <v>26</v>
      </c>
      <c r="H86" s="3" t="s">
        <v>27</v>
      </c>
      <c r="I86" s="3">
        <v>6.6225169999999996E-3</v>
      </c>
      <c r="J86" s="3">
        <v>6.6666670000000003E-3</v>
      </c>
      <c r="K86" s="3">
        <v>1.006666667</v>
      </c>
      <c r="L86" s="3">
        <v>151</v>
      </c>
      <c r="M86" s="3" t="s">
        <v>495</v>
      </c>
      <c r="N86" s="3"/>
      <c r="O86" s="3" t="s">
        <v>491</v>
      </c>
      <c r="P86" s="3" t="s">
        <v>162</v>
      </c>
      <c r="Q86" s="3" t="s">
        <v>308</v>
      </c>
      <c r="R86" s="3">
        <v>150</v>
      </c>
      <c r="S86" s="3">
        <v>2021</v>
      </c>
      <c r="T86" s="3" t="s">
        <v>406</v>
      </c>
      <c r="U86" s="3">
        <v>1</v>
      </c>
      <c r="V86" s="3">
        <v>2171</v>
      </c>
    </row>
    <row r="87" spans="1:22" x14ac:dyDescent="0.2">
      <c r="A87" s="3" t="s">
        <v>488</v>
      </c>
      <c r="B87" s="3"/>
      <c r="C87" s="3" t="s">
        <v>496</v>
      </c>
      <c r="D87" s="3" t="s">
        <v>497</v>
      </c>
      <c r="E87" s="4">
        <v>44383</v>
      </c>
      <c r="F87" s="3" t="s">
        <v>25</v>
      </c>
      <c r="G87" s="3" t="s">
        <v>26</v>
      </c>
      <c r="H87" s="3" t="s">
        <v>27</v>
      </c>
      <c r="I87" s="3">
        <v>6.6225169999999996E-3</v>
      </c>
      <c r="J87" s="3">
        <v>6.6666670000000003E-3</v>
      </c>
      <c r="K87" s="3">
        <v>1.006666667</v>
      </c>
      <c r="L87" s="3">
        <v>151</v>
      </c>
      <c r="M87" s="3" t="s">
        <v>498</v>
      </c>
      <c r="N87" s="3"/>
      <c r="O87" s="3" t="s">
        <v>491</v>
      </c>
      <c r="P87" s="3" t="s">
        <v>162</v>
      </c>
      <c r="Q87" s="3" t="s">
        <v>308</v>
      </c>
      <c r="R87" s="3">
        <v>150</v>
      </c>
      <c r="S87" s="3">
        <v>2021</v>
      </c>
      <c r="T87" s="3" t="s">
        <v>406</v>
      </c>
      <c r="U87" s="3">
        <v>1</v>
      </c>
      <c r="V87" s="3">
        <v>2171</v>
      </c>
    </row>
    <row r="88" spans="1:22" x14ac:dyDescent="0.2">
      <c r="A88" s="3" t="s">
        <v>499</v>
      </c>
      <c r="B88" s="3" t="s">
        <v>500</v>
      </c>
      <c r="C88" s="3" t="s">
        <v>43</v>
      </c>
      <c r="D88" s="3" t="s">
        <v>245</v>
      </c>
      <c r="E88" s="4">
        <v>35796</v>
      </c>
      <c r="F88" s="3" t="s">
        <v>61</v>
      </c>
      <c r="G88" s="3" t="s">
        <v>78</v>
      </c>
      <c r="H88" s="3" t="s">
        <v>27</v>
      </c>
      <c r="I88" s="3">
        <v>0.19354838699999999</v>
      </c>
      <c r="J88" s="3">
        <v>0.13872832399999999</v>
      </c>
      <c r="K88" s="3">
        <v>0.71676300599999998</v>
      </c>
      <c r="L88" s="3">
        <v>124</v>
      </c>
      <c r="M88" s="3" t="s">
        <v>501</v>
      </c>
      <c r="N88" s="3"/>
      <c r="O88" s="3"/>
      <c r="P88" s="3"/>
      <c r="Q88" s="3"/>
      <c r="R88" s="3">
        <v>100</v>
      </c>
      <c r="S88" s="3">
        <v>1998</v>
      </c>
      <c r="T88" s="3" t="s">
        <v>401</v>
      </c>
      <c r="U88" s="3">
        <v>24</v>
      </c>
      <c r="V88" s="3">
        <v>2121</v>
      </c>
    </row>
    <row r="89" spans="1:22" x14ac:dyDescent="0.2">
      <c r="A89" s="3" t="s">
        <v>499</v>
      </c>
      <c r="B89" s="3" t="s">
        <v>502</v>
      </c>
      <c r="C89" s="3" t="s">
        <v>75</v>
      </c>
      <c r="D89" s="3" t="s">
        <v>238</v>
      </c>
      <c r="E89" s="4">
        <v>35796</v>
      </c>
      <c r="F89" s="3" t="s">
        <v>61</v>
      </c>
      <c r="G89" s="3" t="s">
        <v>78</v>
      </c>
      <c r="H89" s="3" t="s">
        <v>79</v>
      </c>
      <c r="I89" s="3">
        <v>0.19354838699999999</v>
      </c>
      <c r="J89" s="3">
        <v>0.13872832399999999</v>
      </c>
      <c r="K89" s="3">
        <v>0.71676300599999998</v>
      </c>
      <c r="L89" s="3">
        <v>124</v>
      </c>
      <c r="M89" s="3" t="s">
        <v>503</v>
      </c>
      <c r="N89" s="3" t="s">
        <v>504</v>
      </c>
      <c r="O89" s="3"/>
      <c r="P89" s="3"/>
      <c r="Q89" s="3"/>
      <c r="R89" s="3">
        <v>100</v>
      </c>
      <c r="S89" s="3">
        <v>1998</v>
      </c>
      <c r="T89" s="3" t="s">
        <v>401</v>
      </c>
      <c r="U89" s="3">
        <v>24</v>
      </c>
      <c r="V89" s="3">
        <v>2121</v>
      </c>
    </row>
    <row r="90" spans="1:22" x14ac:dyDescent="0.2">
      <c r="A90" s="3" t="s">
        <v>499</v>
      </c>
      <c r="B90" s="3" t="s">
        <v>505</v>
      </c>
      <c r="C90" s="3" t="s">
        <v>75</v>
      </c>
      <c r="D90" s="3" t="s">
        <v>368</v>
      </c>
      <c r="E90" s="4">
        <v>35796</v>
      </c>
      <c r="F90" s="3" t="s">
        <v>61</v>
      </c>
      <c r="G90" s="3" t="s">
        <v>78</v>
      </c>
      <c r="H90" s="3" t="s">
        <v>79</v>
      </c>
      <c r="I90" s="3">
        <v>0.324324324</v>
      </c>
      <c r="J90" s="3">
        <v>0.13872832399999999</v>
      </c>
      <c r="K90" s="3">
        <v>0.427745665</v>
      </c>
      <c r="L90" s="3">
        <v>74</v>
      </c>
      <c r="M90" s="3" t="s">
        <v>506</v>
      </c>
      <c r="N90" s="3"/>
      <c r="O90" s="3"/>
      <c r="P90" s="3"/>
      <c r="Q90" s="3"/>
      <c r="R90" s="3">
        <v>50</v>
      </c>
      <c r="S90" s="3">
        <v>1998</v>
      </c>
      <c r="T90" s="3" t="s">
        <v>401</v>
      </c>
      <c r="U90" s="3">
        <v>24</v>
      </c>
      <c r="V90" s="3">
        <v>2071</v>
      </c>
    </row>
    <row r="91" spans="1:22" x14ac:dyDescent="0.2">
      <c r="A91" s="3" t="s">
        <v>507</v>
      </c>
      <c r="B91" s="3" t="s">
        <v>508</v>
      </c>
      <c r="C91" s="3" t="s">
        <v>43</v>
      </c>
      <c r="D91" s="3" t="s">
        <v>358</v>
      </c>
      <c r="E91" s="4">
        <v>37622</v>
      </c>
      <c r="F91" s="3" t="s">
        <v>25</v>
      </c>
      <c r="G91" s="3" t="s">
        <v>78</v>
      </c>
      <c r="H91" s="3" t="s">
        <v>27</v>
      </c>
      <c r="I91" s="3">
        <v>0.15966386599999999</v>
      </c>
      <c r="J91" s="3">
        <v>0.113095238</v>
      </c>
      <c r="K91" s="3">
        <v>0.70833333300000001</v>
      </c>
      <c r="L91" s="3">
        <v>119</v>
      </c>
      <c r="M91" s="3" t="s">
        <v>509</v>
      </c>
      <c r="N91" s="3"/>
      <c r="O91" s="3" t="s">
        <v>510</v>
      </c>
      <c r="P91" s="3" t="s">
        <v>294</v>
      </c>
      <c r="Q91" s="3" t="s">
        <v>511</v>
      </c>
      <c r="R91" s="3">
        <v>100</v>
      </c>
      <c r="S91" s="3">
        <v>2003</v>
      </c>
      <c r="T91" s="3" t="s">
        <v>401</v>
      </c>
      <c r="U91" s="3">
        <v>19</v>
      </c>
      <c r="V91" s="3">
        <v>2121</v>
      </c>
    </row>
    <row r="92" spans="1:22" x14ac:dyDescent="0.2">
      <c r="A92" s="3" t="s">
        <v>512</v>
      </c>
      <c r="B92" s="3"/>
      <c r="C92" s="3" t="s">
        <v>43</v>
      </c>
      <c r="D92" s="3" t="s">
        <v>115</v>
      </c>
      <c r="E92" s="4">
        <v>33970</v>
      </c>
      <c r="F92" s="3" t="s">
        <v>25</v>
      </c>
      <c r="G92" s="3" t="s">
        <v>26</v>
      </c>
      <c r="H92" s="3" t="s">
        <v>27</v>
      </c>
      <c r="I92" s="3">
        <v>0.36708860799999998</v>
      </c>
      <c r="J92" s="3">
        <v>0.16292134799999999</v>
      </c>
      <c r="K92" s="3">
        <v>0.44382022500000001</v>
      </c>
      <c r="L92" s="3">
        <v>79</v>
      </c>
      <c r="M92" s="3" t="s">
        <v>513</v>
      </c>
      <c r="N92" s="3" t="s">
        <v>124</v>
      </c>
      <c r="O92" s="3" t="s">
        <v>514</v>
      </c>
      <c r="P92" s="3" t="s">
        <v>282</v>
      </c>
      <c r="Q92" s="3" t="s">
        <v>515</v>
      </c>
      <c r="R92" s="3">
        <v>50</v>
      </c>
      <c r="S92" s="3">
        <v>1993</v>
      </c>
      <c r="T92" s="3" t="s">
        <v>406</v>
      </c>
      <c r="U92" s="3">
        <v>29</v>
      </c>
      <c r="V92" s="3">
        <v>2071</v>
      </c>
    </row>
    <row r="93" spans="1:22" x14ac:dyDescent="0.2">
      <c r="A93" s="3" t="s">
        <v>516</v>
      </c>
      <c r="B93" s="3"/>
      <c r="C93" s="3" t="s">
        <v>75</v>
      </c>
      <c r="D93" s="3" t="s">
        <v>38</v>
      </c>
      <c r="E93" s="4">
        <v>36161</v>
      </c>
      <c r="F93" s="3" t="s">
        <v>25</v>
      </c>
      <c r="G93" s="3" t="s">
        <v>26</v>
      </c>
      <c r="H93" s="3" t="s">
        <v>117</v>
      </c>
      <c r="I93" s="3">
        <v>0.18699187</v>
      </c>
      <c r="J93" s="3">
        <v>0.13372092999999999</v>
      </c>
      <c r="K93" s="3">
        <v>0.71511627899999997</v>
      </c>
      <c r="L93" s="3">
        <v>123</v>
      </c>
      <c r="M93" s="3" t="s">
        <v>517</v>
      </c>
      <c r="N93" s="3"/>
      <c r="O93" s="3" t="s">
        <v>518</v>
      </c>
      <c r="P93" s="3" t="s">
        <v>519</v>
      </c>
      <c r="Q93" s="3" t="s">
        <v>520</v>
      </c>
      <c r="R93" s="3">
        <v>100</v>
      </c>
      <c r="S93" s="3">
        <v>1999</v>
      </c>
      <c r="T93" s="3" t="s">
        <v>406</v>
      </c>
      <c r="U93" s="3">
        <v>23</v>
      </c>
      <c r="V93" s="3">
        <v>2121</v>
      </c>
    </row>
    <row r="94" spans="1:22" x14ac:dyDescent="0.2">
      <c r="A94" s="3" t="s">
        <v>521</v>
      </c>
      <c r="B94" s="3"/>
      <c r="C94" s="3" t="s">
        <v>43</v>
      </c>
      <c r="D94" s="3" t="s">
        <v>245</v>
      </c>
      <c r="E94" s="4">
        <v>37622</v>
      </c>
      <c r="F94" s="3" t="s">
        <v>25</v>
      </c>
      <c r="G94" s="3" t="s">
        <v>78</v>
      </c>
      <c r="H94" s="3" t="s">
        <v>27</v>
      </c>
      <c r="I94" s="3">
        <v>0.13194444399999999</v>
      </c>
      <c r="J94" s="3">
        <v>0.113095238</v>
      </c>
      <c r="K94" s="3">
        <v>0.85714285700000004</v>
      </c>
      <c r="L94" s="3">
        <v>144</v>
      </c>
      <c r="M94" s="3" t="s">
        <v>522</v>
      </c>
      <c r="N94" s="3"/>
      <c r="O94" s="3" t="s">
        <v>523</v>
      </c>
      <c r="P94" s="3" t="s">
        <v>524</v>
      </c>
      <c r="Q94" s="3" t="s">
        <v>525</v>
      </c>
      <c r="R94" s="3">
        <v>125</v>
      </c>
      <c r="S94" s="3">
        <v>2003</v>
      </c>
      <c r="T94" s="3" t="s">
        <v>401</v>
      </c>
      <c r="U94" s="3">
        <v>19</v>
      </c>
      <c r="V94" s="3">
        <v>2146</v>
      </c>
    </row>
    <row r="95" spans="1:22" x14ac:dyDescent="0.2">
      <c r="A95" s="3" t="s">
        <v>483</v>
      </c>
      <c r="B95" s="3"/>
      <c r="C95" s="3" t="s">
        <v>244</v>
      </c>
      <c r="D95" s="3" t="s">
        <v>245</v>
      </c>
      <c r="E95" s="4">
        <v>40544</v>
      </c>
      <c r="F95" s="3" t="s">
        <v>25</v>
      </c>
      <c r="G95" s="3" t="s">
        <v>78</v>
      </c>
      <c r="H95" s="3" t="s">
        <v>27</v>
      </c>
      <c r="I95" s="3">
        <v>8.0882353000000004E-2</v>
      </c>
      <c r="J95" s="3">
        <v>6.8750000000000006E-2</v>
      </c>
      <c r="K95" s="3">
        <v>0.85</v>
      </c>
      <c r="L95" s="3">
        <v>136</v>
      </c>
      <c r="M95" s="3" t="s">
        <v>526</v>
      </c>
      <c r="N95" s="3"/>
      <c r="O95" s="3" t="s">
        <v>486</v>
      </c>
      <c r="P95" s="3" t="s">
        <v>110</v>
      </c>
      <c r="Q95" s="3" t="s">
        <v>487</v>
      </c>
      <c r="R95" s="3">
        <v>125</v>
      </c>
      <c r="S95" s="3">
        <v>2011</v>
      </c>
      <c r="T95" s="3" t="s">
        <v>401</v>
      </c>
      <c r="U95" s="3">
        <v>11</v>
      </c>
      <c r="V95" s="3">
        <v>2146</v>
      </c>
    </row>
    <row r="96" spans="1:22" x14ac:dyDescent="0.2">
      <c r="A96" s="3" t="s">
        <v>527</v>
      </c>
      <c r="B96" s="3"/>
      <c r="C96" s="3" t="s">
        <v>415</v>
      </c>
      <c r="D96" s="3" t="s">
        <v>91</v>
      </c>
      <c r="E96" s="4">
        <v>37987</v>
      </c>
      <c r="F96" s="3" t="s">
        <v>158</v>
      </c>
      <c r="G96" s="3" t="s">
        <v>26</v>
      </c>
      <c r="H96" s="3" t="s">
        <v>27</v>
      </c>
      <c r="I96" s="3">
        <v>0.125874126</v>
      </c>
      <c r="J96" s="3">
        <v>0.107784431</v>
      </c>
      <c r="K96" s="3">
        <v>0.85628742499999999</v>
      </c>
      <c r="L96" s="3">
        <v>143</v>
      </c>
      <c r="M96" s="3" t="s">
        <v>528</v>
      </c>
      <c r="N96" s="3"/>
      <c r="O96" s="3" t="s">
        <v>529</v>
      </c>
      <c r="P96" s="3" t="s">
        <v>530</v>
      </c>
      <c r="Q96" s="3" t="s">
        <v>531</v>
      </c>
      <c r="R96" s="3">
        <v>125</v>
      </c>
      <c r="S96" s="3">
        <v>2004</v>
      </c>
      <c r="T96" s="3" t="s">
        <v>406</v>
      </c>
      <c r="U96" s="3">
        <v>18</v>
      </c>
      <c r="V96" s="3">
        <v>2146</v>
      </c>
    </row>
    <row r="97" spans="1:22" x14ac:dyDescent="0.2">
      <c r="A97" s="3" t="s">
        <v>532</v>
      </c>
      <c r="B97" s="3"/>
      <c r="C97" s="3" t="s">
        <v>99</v>
      </c>
      <c r="D97" s="3" t="s">
        <v>91</v>
      </c>
      <c r="E97" s="4">
        <v>39083</v>
      </c>
      <c r="F97" s="3" t="s">
        <v>158</v>
      </c>
      <c r="G97" s="3" t="s">
        <v>78</v>
      </c>
      <c r="H97" s="3" t="s">
        <v>27</v>
      </c>
      <c r="I97" s="3">
        <v>1</v>
      </c>
      <c r="J97" s="3">
        <v>9.1463415000000006E-2</v>
      </c>
      <c r="K97" s="3">
        <v>9.1463415000000006E-2</v>
      </c>
      <c r="L97" s="3">
        <v>15</v>
      </c>
      <c r="M97" s="3" t="s">
        <v>533</v>
      </c>
      <c r="N97" s="3"/>
      <c r="O97" s="3" t="s">
        <v>534</v>
      </c>
      <c r="P97" s="3" t="s">
        <v>394</v>
      </c>
      <c r="Q97" s="3" t="s">
        <v>535</v>
      </c>
      <c r="R97" s="3">
        <v>0</v>
      </c>
      <c r="S97" s="3">
        <v>2007</v>
      </c>
      <c r="T97" s="3" t="s">
        <v>406</v>
      </c>
      <c r="U97" s="3">
        <v>15</v>
      </c>
      <c r="V97" s="3">
        <v>2021</v>
      </c>
    </row>
    <row r="98" spans="1:22" x14ac:dyDescent="0.2">
      <c r="A98" s="3" t="s">
        <v>536</v>
      </c>
      <c r="B98" s="3" t="s">
        <v>537</v>
      </c>
      <c r="C98" s="3" t="s">
        <v>34</v>
      </c>
      <c r="D98" s="3" t="s">
        <v>91</v>
      </c>
      <c r="E98" s="4">
        <v>39448</v>
      </c>
      <c r="F98" s="3" t="s">
        <v>158</v>
      </c>
      <c r="G98" s="3" t="s">
        <v>26</v>
      </c>
      <c r="H98" s="3" t="s">
        <v>27</v>
      </c>
      <c r="I98" s="3">
        <v>0.21875</v>
      </c>
      <c r="J98" s="3">
        <v>8.5889570999999998E-2</v>
      </c>
      <c r="K98" s="3">
        <v>0.392638037</v>
      </c>
      <c r="L98" s="3">
        <v>64</v>
      </c>
      <c r="M98" s="3" t="s">
        <v>538</v>
      </c>
      <c r="N98" s="3"/>
      <c r="O98" s="3" t="s">
        <v>539</v>
      </c>
      <c r="P98" s="3" t="s">
        <v>394</v>
      </c>
      <c r="Q98" s="3" t="s">
        <v>535</v>
      </c>
      <c r="R98" s="3">
        <v>50</v>
      </c>
      <c r="S98" s="3">
        <v>2008</v>
      </c>
      <c r="T98" s="3" t="s">
        <v>406</v>
      </c>
      <c r="U98" s="3">
        <v>14</v>
      </c>
      <c r="V98" s="3">
        <v>2071</v>
      </c>
    </row>
    <row r="99" spans="1:22" x14ac:dyDescent="0.2">
      <c r="A99" s="3" t="s">
        <v>540</v>
      </c>
      <c r="B99" s="3"/>
      <c r="C99" s="3" t="s">
        <v>541</v>
      </c>
      <c r="D99" s="3" t="s">
        <v>245</v>
      </c>
      <c r="E99" s="4">
        <v>39083</v>
      </c>
      <c r="F99" s="3" t="s">
        <v>25</v>
      </c>
      <c r="G99" s="3" t="s">
        <v>78</v>
      </c>
      <c r="H99" s="3" t="s">
        <v>27</v>
      </c>
      <c r="I99" s="3">
        <v>0.130434783</v>
      </c>
      <c r="J99" s="3">
        <v>9.1463415000000006E-2</v>
      </c>
      <c r="K99" s="3">
        <v>0.70121951199999999</v>
      </c>
      <c r="L99" s="3">
        <v>115</v>
      </c>
      <c r="M99" s="3" t="s">
        <v>542</v>
      </c>
      <c r="N99" s="3"/>
      <c r="O99" s="3" t="s">
        <v>543</v>
      </c>
      <c r="P99" s="3" t="s">
        <v>544</v>
      </c>
      <c r="Q99" s="3" t="s">
        <v>545</v>
      </c>
      <c r="R99" s="3">
        <v>100</v>
      </c>
      <c r="S99" s="3">
        <v>2007</v>
      </c>
      <c r="T99" s="3" t="s">
        <v>401</v>
      </c>
      <c r="U99" s="3">
        <v>15</v>
      </c>
      <c r="V99" s="3">
        <v>2121</v>
      </c>
    </row>
    <row r="100" spans="1:22" x14ac:dyDescent="0.2">
      <c r="A100" s="3" t="s">
        <v>546</v>
      </c>
      <c r="B100" s="3"/>
      <c r="C100" s="3" t="s">
        <v>541</v>
      </c>
      <c r="D100" s="3" t="s">
        <v>91</v>
      </c>
      <c r="E100" s="4">
        <v>39814</v>
      </c>
      <c r="F100" s="3" t="s">
        <v>158</v>
      </c>
      <c r="G100" s="3" t="s">
        <v>78</v>
      </c>
      <c r="H100" s="3" t="s">
        <v>27</v>
      </c>
      <c r="I100" s="3">
        <v>9.4202899000000007E-2</v>
      </c>
      <c r="J100" s="3">
        <v>8.0246914000000003E-2</v>
      </c>
      <c r="K100" s="3">
        <v>0.85185185200000002</v>
      </c>
      <c r="L100" s="3">
        <v>138</v>
      </c>
      <c r="M100" s="3" t="s">
        <v>547</v>
      </c>
      <c r="N100" s="3"/>
      <c r="O100" s="3" t="s">
        <v>548</v>
      </c>
      <c r="P100" s="3" t="s">
        <v>228</v>
      </c>
      <c r="Q100" s="3" t="s">
        <v>549</v>
      </c>
      <c r="R100" s="3">
        <v>125</v>
      </c>
      <c r="S100" s="3">
        <v>2009</v>
      </c>
      <c r="T100" s="3" t="s">
        <v>401</v>
      </c>
      <c r="U100" s="3">
        <v>13</v>
      </c>
      <c r="V100" s="3">
        <v>2146</v>
      </c>
    </row>
    <row r="101" spans="1:22" x14ac:dyDescent="0.2">
      <c r="A101" s="3" t="s">
        <v>550</v>
      </c>
      <c r="B101" s="3"/>
      <c r="C101" s="3" t="s">
        <v>244</v>
      </c>
      <c r="D101" s="3" t="s">
        <v>245</v>
      </c>
      <c r="E101" s="4">
        <v>40179</v>
      </c>
      <c r="F101" s="3" t="s">
        <v>158</v>
      </c>
      <c r="G101" s="3" t="s">
        <v>78</v>
      </c>
      <c r="H101" s="3" t="s">
        <v>27</v>
      </c>
      <c r="I101" s="3">
        <v>8.7591241E-2</v>
      </c>
      <c r="J101" s="3">
        <v>7.4534161000000002E-2</v>
      </c>
      <c r="K101" s="3">
        <v>0.85093167700000005</v>
      </c>
      <c r="L101" s="3">
        <v>137</v>
      </c>
      <c r="M101" s="3" t="s">
        <v>551</v>
      </c>
      <c r="N101" s="3"/>
      <c r="O101" s="3" t="s">
        <v>552</v>
      </c>
      <c r="P101" s="3" t="s">
        <v>228</v>
      </c>
      <c r="Q101" s="3" t="s">
        <v>549</v>
      </c>
      <c r="R101" s="3">
        <v>125</v>
      </c>
      <c r="S101" s="3">
        <v>2010</v>
      </c>
      <c r="T101" s="3" t="s">
        <v>401</v>
      </c>
      <c r="U101" s="3">
        <v>12</v>
      </c>
      <c r="V101" s="3">
        <v>2146</v>
      </c>
    </row>
    <row r="102" spans="1:22" x14ac:dyDescent="0.2">
      <c r="A102" s="3" t="s">
        <v>553</v>
      </c>
      <c r="B102" s="3"/>
      <c r="C102" s="3" t="s">
        <v>541</v>
      </c>
      <c r="D102" s="3" t="s">
        <v>245</v>
      </c>
      <c r="E102" s="4">
        <v>39814</v>
      </c>
      <c r="F102" s="3" t="s">
        <v>158</v>
      </c>
      <c r="G102" s="3" t="s">
        <v>78</v>
      </c>
      <c r="H102" s="3" t="s">
        <v>27</v>
      </c>
      <c r="I102" s="3">
        <v>9.4202899000000007E-2</v>
      </c>
      <c r="J102" s="3">
        <v>8.0246914000000003E-2</v>
      </c>
      <c r="K102" s="3">
        <v>0.85185185200000002</v>
      </c>
      <c r="L102" s="3">
        <v>138</v>
      </c>
      <c r="M102" s="3" t="s">
        <v>554</v>
      </c>
      <c r="N102" s="3"/>
      <c r="O102" s="3" t="s">
        <v>109</v>
      </c>
      <c r="P102" s="3" t="s">
        <v>228</v>
      </c>
      <c r="Q102" s="3" t="s">
        <v>549</v>
      </c>
      <c r="R102" s="3">
        <v>125</v>
      </c>
      <c r="S102" s="3">
        <v>2009</v>
      </c>
      <c r="T102" s="3" t="s">
        <v>401</v>
      </c>
      <c r="U102" s="3">
        <v>13</v>
      </c>
      <c r="V102" s="3">
        <v>2146</v>
      </c>
    </row>
    <row r="103" spans="1:22" x14ac:dyDescent="0.2">
      <c r="A103" s="3" t="s">
        <v>555</v>
      </c>
      <c r="B103" s="3"/>
      <c r="C103" s="3" t="s">
        <v>43</v>
      </c>
      <c r="D103" s="3" t="s">
        <v>556</v>
      </c>
      <c r="E103" s="4">
        <v>31413</v>
      </c>
      <c r="F103" s="3" t="s">
        <v>25</v>
      </c>
      <c r="G103" s="3" t="s">
        <v>26</v>
      </c>
      <c r="H103" s="3" t="s">
        <v>27</v>
      </c>
      <c r="I103" s="3">
        <v>0.22360248399999999</v>
      </c>
      <c r="J103" s="3">
        <v>0.19459459500000001</v>
      </c>
      <c r="K103" s="3">
        <v>0.87027027000000001</v>
      </c>
      <c r="L103" s="3">
        <v>161</v>
      </c>
      <c r="M103" s="3" t="s">
        <v>557</v>
      </c>
      <c r="N103" s="3"/>
      <c r="O103" s="3" t="s">
        <v>558</v>
      </c>
      <c r="P103" s="3" t="s">
        <v>444</v>
      </c>
      <c r="Q103" s="3" t="s">
        <v>559</v>
      </c>
      <c r="R103" s="3">
        <v>125</v>
      </c>
      <c r="S103" s="3">
        <v>1986</v>
      </c>
      <c r="T103" s="3" t="s">
        <v>406</v>
      </c>
      <c r="U103" s="3">
        <v>36</v>
      </c>
      <c r="V103" s="3">
        <v>2146</v>
      </c>
    </row>
    <row r="104" spans="1:22" x14ac:dyDescent="0.2">
      <c r="A104" s="3" t="s">
        <v>560</v>
      </c>
      <c r="B104" s="3"/>
      <c r="C104" s="3" t="s">
        <v>43</v>
      </c>
      <c r="D104" s="3" t="s">
        <v>38</v>
      </c>
      <c r="E104" s="4">
        <v>33604</v>
      </c>
      <c r="F104" s="3" t="s">
        <v>25</v>
      </c>
      <c r="G104" s="3" t="s">
        <v>78</v>
      </c>
      <c r="H104" s="3" t="s">
        <v>27</v>
      </c>
      <c r="I104" s="3">
        <v>0.19354838699999999</v>
      </c>
      <c r="J104" s="3">
        <v>0.16759776500000001</v>
      </c>
      <c r="K104" s="3">
        <v>0.86592178799999997</v>
      </c>
      <c r="L104" s="3">
        <v>155</v>
      </c>
      <c r="M104" s="3" t="s">
        <v>561</v>
      </c>
      <c r="N104" s="3"/>
      <c r="O104" s="3" t="s">
        <v>562</v>
      </c>
      <c r="P104" s="3" t="s">
        <v>563</v>
      </c>
      <c r="Q104" s="3" t="s">
        <v>564</v>
      </c>
      <c r="R104" s="3">
        <v>125</v>
      </c>
      <c r="S104" s="3">
        <v>1992</v>
      </c>
      <c r="T104" s="3" t="s">
        <v>401</v>
      </c>
      <c r="U104" s="3">
        <v>30</v>
      </c>
      <c r="V104" s="3">
        <v>2146</v>
      </c>
    </row>
    <row r="105" spans="1:22" x14ac:dyDescent="0.2">
      <c r="A105" s="3" t="s">
        <v>565</v>
      </c>
      <c r="B105" s="3" t="s">
        <v>566</v>
      </c>
      <c r="C105" s="3" t="s">
        <v>43</v>
      </c>
      <c r="D105" s="3" t="s">
        <v>567</v>
      </c>
      <c r="E105" s="4">
        <v>45658</v>
      </c>
      <c r="F105" s="3" t="s">
        <v>152</v>
      </c>
      <c r="G105" s="3" t="s">
        <v>78</v>
      </c>
      <c r="H105" s="3" t="s">
        <v>27</v>
      </c>
      <c r="I105" s="3">
        <v>0.43693693700000003</v>
      </c>
      <c r="J105" s="3">
        <v>0.39430894300000002</v>
      </c>
      <c r="K105" s="3">
        <v>0.90243902399999998</v>
      </c>
      <c r="L105" s="3">
        <v>222</v>
      </c>
      <c r="M105" s="3" t="s">
        <v>568</v>
      </c>
      <c r="N105" s="3"/>
      <c r="O105" s="3" t="s">
        <v>569</v>
      </c>
      <c r="P105" s="3" t="s">
        <v>570</v>
      </c>
      <c r="Q105" s="3" t="s">
        <v>571</v>
      </c>
      <c r="R105" s="3">
        <v>125</v>
      </c>
      <c r="S105" s="3">
        <v>1925</v>
      </c>
      <c r="T105" s="3" t="s">
        <v>401</v>
      </c>
      <c r="U105" s="3">
        <v>97</v>
      </c>
      <c r="V105" s="3">
        <v>2146</v>
      </c>
    </row>
    <row r="106" spans="1:22" x14ac:dyDescent="0.2">
      <c r="A106" s="3" t="s">
        <v>572</v>
      </c>
      <c r="B106" s="3"/>
      <c r="C106" s="3" t="s">
        <v>75</v>
      </c>
      <c r="D106" s="3" t="s">
        <v>573</v>
      </c>
      <c r="E106" s="4">
        <v>40179</v>
      </c>
      <c r="F106" s="3" t="s">
        <v>158</v>
      </c>
      <c r="G106" s="3" t="s">
        <v>26</v>
      </c>
      <c r="H106" s="3" t="s">
        <v>79</v>
      </c>
      <c r="I106" s="3">
        <v>8.7591241E-2</v>
      </c>
      <c r="J106" s="3">
        <v>7.4534161000000002E-2</v>
      </c>
      <c r="K106" s="3">
        <v>0.85093167700000005</v>
      </c>
      <c r="L106" s="3">
        <v>137</v>
      </c>
      <c r="M106" s="3" t="s">
        <v>574</v>
      </c>
      <c r="N106" s="3"/>
      <c r="O106" s="3" t="s">
        <v>548</v>
      </c>
      <c r="P106" s="3" t="s">
        <v>228</v>
      </c>
      <c r="Q106" s="3" t="s">
        <v>549</v>
      </c>
      <c r="R106" s="3">
        <v>125</v>
      </c>
      <c r="S106" s="3">
        <v>2010</v>
      </c>
      <c r="T106" s="3" t="s">
        <v>401</v>
      </c>
      <c r="U106" s="3">
        <v>12</v>
      </c>
      <c r="V106" s="3">
        <v>2146</v>
      </c>
    </row>
    <row r="107" spans="1:22" x14ac:dyDescent="0.2">
      <c r="A107" s="3" t="s">
        <v>575</v>
      </c>
      <c r="B107" s="3" t="s">
        <v>576</v>
      </c>
      <c r="C107" s="3" t="s">
        <v>43</v>
      </c>
      <c r="D107" s="3" t="s">
        <v>577</v>
      </c>
      <c r="E107" s="4">
        <v>14246</v>
      </c>
      <c r="F107" s="3" t="s">
        <v>578</v>
      </c>
      <c r="G107" s="3" t="s">
        <v>78</v>
      </c>
      <c r="H107" s="3" t="s">
        <v>27</v>
      </c>
      <c r="I107" s="3">
        <v>0.80582524300000002</v>
      </c>
      <c r="J107" s="3">
        <v>0.357758621</v>
      </c>
      <c r="K107" s="3">
        <v>0.44396551699999998</v>
      </c>
      <c r="L107" s="3">
        <v>103</v>
      </c>
      <c r="M107" s="3" t="s">
        <v>579</v>
      </c>
      <c r="N107" s="3"/>
      <c r="O107" s="3" t="s">
        <v>580</v>
      </c>
      <c r="P107" s="3" t="s">
        <v>110</v>
      </c>
      <c r="Q107" s="3" t="s">
        <v>110</v>
      </c>
      <c r="R107" s="3">
        <v>20</v>
      </c>
      <c r="S107" s="3">
        <v>1939</v>
      </c>
      <c r="T107" s="3" t="s">
        <v>401</v>
      </c>
      <c r="U107" s="3">
        <v>83</v>
      </c>
      <c r="V107" s="3">
        <v>2041</v>
      </c>
    </row>
    <row r="108" spans="1:22" x14ac:dyDescent="0.2">
      <c r="A108" s="3" t="s">
        <v>387</v>
      </c>
      <c r="B108" s="3"/>
      <c r="C108" s="3" t="s">
        <v>43</v>
      </c>
      <c r="D108" s="3" t="s">
        <v>581</v>
      </c>
      <c r="E108" s="4">
        <v>42005</v>
      </c>
      <c r="F108" s="3" t="s">
        <v>454</v>
      </c>
      <c r="G108" s="3" t="s">
        <v>26</v>
      </c>
      <c r="H108" s="3" t="s">
        <v>27</v>
      </c>
      <c r="I108" s="3">
        <v>6.5420561000000002E-2</v>
      </c>
      <c r="J108" s="3">
        <v>4.4871794999999999E-2</v>
      </c>
      <c r="K108" s="3">
        <v>0.68589743599999997</v>
      </c>
      <c r="L108" s="3">
        <v>107</v>
      </c>
      <c r="M108" s="3" t="s">
        <v>582</v>
      </c>
      <c r="N108" s="3"/>
      <c r="O108" s="3" t="s">
        <v>393</v>
      </c>
      <c r="P108" s="3" t="s">
        <v>394</v>
      </c>
      <c r="Q108" s="3" t="s">
        <v>395</v>
      </c>
      <c r="R108" s="3">
        <v>100</v>
      </c>
      <c r="S108" s="3">
        <v>2015</v>
      </c>
      <c r="T108" s="3" t="s">
        <v>406</v>
      </c>
      <c r="U108" s="3">
        <v>7</v>
      </c>
      <c r="V108" s="3">
        <v>2121</v>
      </c>
    </row>
    <row r="109" spans="1:22" x14ac:dyDescent="0.2">
      <c r="A109" s="3" t="s">
        <v>387</v>
      </c>
      <c r="B109" s="3"/>
      <c r="C109" s="3" t="s">
        <v>583</v>
      </c>
      <c r="D109" s="3" t="s">
        <v>52</v>
      </c>
      <c r="E109" s="4">
        <v>42005</v>
      </c>
      <c r="F109" s="3" t="s">
        <v>454</v>
      </c>
      <c r="G109" s="3" t="s">
        <v>26</v>
      </c>
      <c r="H109" s="3" t="s">
        <v>27</v>
      </c>
      <c r="I109" s="3">
        <v>5.3030303000000001E-2</v>
      </c>
      <c r="J109" s="3">
        <v>4.4871794999999999E-2</v>
      </c>
      <c r="K109" s="3">
        <v>0.84615384599999999</v>
      </c>
      <c r="L109" s="3">
        <v>132</v>
      </c>
      <c r="M109" s="3" t="s">
        <v>584</v>
      </c>
      <c r="N109" s="3"/>
      <c r="O109" s="3" t="s">
        <v>393</v>
      </c>
      <c r="P109" s="3" t="s">
        <v>394</v>
      </c>
      <c r="Q109" s="3" t="s">
        <v>395</v>
      </c>
      <c r="R109" s="3">
        <v>125</v>
      </c>
      <c r="S109" s="3">
        <v>2015</v>
      </c>
      <c r="T109" s="3" t="s">
        <v>406</v>
      </c>
      <c r="U109" s="3">
        <v>7</v>
      </c>
      <c r="V109" s="3">
        <v>2146</v>
      </c>
    </row>
    <row r="110" spans="1:22" x14ac:dyDescent="0.2">
      <c r="A110" s="3" t="s">
        <v>585</v>
      </c>
      <c r="B110" s="3"/>
      <c r="C110" s="3" t="s">
        <v>298</v>
      </c>
      <c r="D110" s="3" t="s">
        <v>298</v>
      </c>
      <c r="E110" s="4">
        <v>43101</v>
      </c>
      <c r="F110" s="3" t="s">
        <v>36</v>
      </c>
      <c r="G110" s="3" t="s">
        <v>69</v>
      </c>
      <c r="H110" s="3" t="s">
        <v>68</v>
      </c>
      <c r="I110" s="3">
        <v>7.4074074000000004E-2</v>
      </c>
      <c r="J110" s="3">
        <v>2.6143791E-2</v>
      </c>
      <c r="K110" s="3">
        <v>0.35294117600000002</v>
      </c>
      <c r="L110" s="3">
        <v>54</v>
      </c>
      <c r="M110" s="3" t="s">
        <v>586</v>
      </c>
      <c r="N110" s="3"/>
      <c r="O110" s="3" t="s">
        <v>587</v>
      </c>
      <c r="P110" s="3" t="s">
        <v>289</v>
      </c>
      <c r="Q110" s="3" t="s">
        <v>588</v>
      </c>
      <c r="R110" s="3">
        <v>50</v>
      </c>
      <c r="S110" s="3">
        <v>2018</v>
      </c>
      <c r="T110" s="3" t="s">
        <v>427</v>
      </c>
      <c r="U110" s="3">
        <v>4</v>
      </c>
      <c r="V110" s="3">
        <v>2071</v>
      </c>
    </row>
    <row r="111" spans="1:22" x14ac:dyDescent="0.2">
      <c r="A111" s="3" t="s">
        <v>589</v>
      </c>
      <c r="B111" s="3" t="s">
        <v>589</v>
      </c>
      <c r="C111" s="3" t="s">
        <v>304</v>
      </c>
      <c r="D111" s="3" t="s">
        <v>590</v>
      </c>
      <c r="E111" s="4">
        <v>42736</v>
      </c>
      <c r="F111" s="3" t="s">
        <v>25</v>
      </c>
      <c r="G111" s="3" t="s">
        <v>26</v>
      </c>
      <c r="H111" s="3" t="s">
        <v>27</v>
      </c>
      <c r="I111" s="3">
        <v>3.8461538000000003E-2</v>
      </c>
      <c r="J111" s="3">
        <v>3.2467532E-2</v>
      </c>
      <c r="K111" s="3">
        <v>0.84415584399999999</v>
      </c>
      <c r="L111" s="3">
        <v>130</v>
      </c>
      <c r="M111" s="3" t="s">
        <v>591</v>
      </c>
      <c r="N111" s="3"/>
      <c r="O111" s="3" t="s">
        <v>592</v>
      </c>
      <c r="P111" s="3" t="s">
        <v>381</v>
      </c>
      <c r="Q111" s="3" t="s">
        <v>593</v>
      </c>
      <c r="R111" s="3">
        <v>125</v>
      </c>
      <c r="S111" s="3">
        <v>2017</v>
      </c>
      <c r="T111" s="3" t="s">
        <v>406</v>
      </c>
      <c r="U111" s="3">
        <v>5</v>
      </c>
      <c r="V111" s="3">
        <v>2146</v>
      </c>
    </row>
    <row r="112" spans="1:22" x14ac:dyDescent="0.2">
      <c r="A112" s="3" t="s">
        <v>594</v>
      </c>
      <c r="B112" s="3" t="s">
        <v>595</v>
      </c>
      <c r="C112" s="3" t="s">
        <v>489</v>
      </c>
      <c r="D112" s="3" t="s">
        <v>52</v>
      </c>
      <c r="E112" s="4">
        <v>42005</v>
      </c>
      <c r="F112" s="3" t="s">
        <v>25</v>
      </c>
      <c r="G112" s="3" t="s">
        <v>26</v>
      </c>
      <c r="H112" s="3" t="s">
        <v>27</v>
      </c>
      <c r="I112" s="3">
        <v>5.3030303000000001E-2</v>
      </c>
      <c r="J112" s="3">
        <v>4.4871794999999999E-2</v>
      </c>
      <c r="K112" s="3">
        <v>0.84615384599999999</v>
      </c>
      <c r="L112" s="3">
        <v>132</v>
      </c>
      <c r="M112" s="3" t="s">
        <v>596</v>
      </c>
      <c r="N112" s="3"/>
      <c r="O112" s="3" t="s">
        <v>597</v>
      </c>
      <c r="P112" s="3" t="s">
        <v>598</v>
      </c>
      <c r="Q112" s="3" t="s">
        <v>599</v>
      </c>
      <c r="R112" s="3">
        <v>125</v>
      </c>
      <c r="S112" s="3">
        <v>2015</v>
      </c>
      <c r="T112" s="3" t="s">
        <v>406</v>
      </c>
      <c r="U112" s="3">
        <v>7</v>
      </c>
      <c r="V112" s="3">
        <v>2146</v>
      </c>
    </row>
    <row r="113" spans="1:22" x14ac:dyDescent="0.2">
      <c r="A113" s="3" t="s">
        <v>600</v>
      </c>
      <c r="B113" s="3" t="s">
        <v>601</v>
      </c>
      <c r="C113" s="3" t="s">
        <v>464</v>
      </c>
      <c r="D113" s="3" t="s">
        <v>245</v>
      </c>
      <c r="E113" s="4">
        <v>42005</v>
      </c>
      <c r="F113" s="3" t="s">
        <v>25</v>
      </c>
      <c r="G113" s="3" t="s">
        <v>78</v>
      </c>
      <c r="H113" s="3" t="s">
        <v>27</v>
      </c>
      <c r="I113" s="3">
        <v>8.5365854000000005E-2</v>
      </c>
      <c r="J113" s="3">
        <v>4.4871794999999999E-2</v>
      </c>
      <c r="K113" s="3">
        <v>0.52564102599999996</v>
      </c>
      <c r="L113" s="3">
        <v>82</v>
      </c>
      <c r="M113" s="3" t="s">
        <v>602</v>
      </c>
      <c r="N113" s="3"/>
      <c r="O113" s="3" t="s">
        <v>603</v>
      </c>
      <c r="P113" s="3"/>
      <c r="Q113" s="3" t="s">
        <v>604</v>
      </c>
      <c r="R113" s="3">
        <v>75</v>
      </c>
      <c r="S113" s="3">
        <v>2015</v>
      </c>
      <c r="T113" s="3" t="s">
        <v>401</v>
      </c>
      <c r="U113" s="3">
        <v>7</v>
      </c>
      <c r="V113" s="3">
        <v>2096</v>
      </c>
    </row>
    <row r="114" spans="1:22" x14ac:dyDescent="0.2">
      <c r="A114" s="3" t="s">
        <v>605</v>
      </c>
      <c r="B114" s="3"/>
      <c r="C114" s="3" t="s">
        <v>606</v>
      </c>
      <c r="D114" s="3" t="s">
        <v>245</v>
      </c>
      <c r="E114" s="4">
        <v>42736</v>
      </c>
      <c r="F114" s="3" t="s">
        <v>25</v>
      </c>
      <c r="G114" s="3" t="s">
        <v>78</v>
      </c>
      <c r="H114" s="3" t="s">
        <v>27</v>
      </c>
      <c r="I114" s="3">
        <v>6.25E-2</v>
      </c>
      <c r="J114" s="3">
        <v>3.2467532E-2</v>
      </c>
      <c r="K114" s="3">
        <v>0.51948051900000003</v>
      </c>
      <c r="L114" s="3">
        <v>80</v>
      </c>
      <c r="M114" s="3" t="s">
        <v>607</v>
      </c>
      <c r="N114" s="3"/>
      <c r="O114" s="3" t="s">
        <v>608</v>
      </c>
      <c r="P114" s="3" t="s">
        <v>609</v>
      </c>
      <c r="Q114" s="3" t="s">
        <v>610</v>
      </c>
      <c r="R114" s="3">
        <v>75</v>
      </c>
      <c r="S114" s="3">
        <v>2017</v>
      </c>
      <c r="T114" s="3" t="s">
        <v>401</v>
      </c>
      <c r="U114" s="3">
        <v>5</v>
      </c>
      <c r="V114" s="3">
        <v>2096</v>
      </c>
    </row>
    <row r="115" spans="1:22" x14ac:dyDescent="0.2">
      <c r="A115" s="3" t="s">
        <v>611</v>
      </c>
      <c r="B115" s="3" t="s">
        <v>612</v>
      </c>
      <c r="C115" s="3" t="s">
        <v>75</v>
      </c>
      <c r="D115" s="3"/>
      <c r="E115" s="4">
        <v>40026</v>
      </c>
      <c r="F115" s="3" t="s">
        <v>613</v>
      </c>
      <c r="G115" s="3" t="s">
        <v>78</v>
      </c>
      <c r="H115" s="3" t="s">
        <v>79</v>
      </c>
      <c r="I115" s="3">
        <v>0.393939394</v>
      </c>
      <c r="J115" s="3">
        <v>8.0246914000000003E-2</v>
      </c>
      <c r="K115" s="3">
        <v>0.20370370400000001</v>
      </c>
      <c r="L115" s="3">
        <v>33</v>
      </c>
      <c r="M115" s="3" t="s">
        <v>614</v>
      </c>
      <c r="N115" s="3" t="s">
        <v>615</v>
      </c>
      <c r="O115" s="3" t="s">
        <v>616</v>
      </c>
      <c r="P115" s="3" t="s">
        <v>308</v>
      </c>
      <c r="Q115" s="3" t="s">
        <v>617</v>
      </c>
      <c r="R115" s="3">
        <v>20</v>
      </c>
      <c r="S115" s="3">
        <v>2009</v>
      </c>
      <c r="T115" s="3" t="s">
        <v>401</v>
      </c>
      <c r="U115" s="3">
        <v>13</v>
      </c>
      <c r="V115" s="3">
        <v>2041</v>
      </c>
    </row>
    <row r="116" spans="1:22" x14ac:dyDescent="0.2">
      <c r="A116" s="3" t="s">
        <v>618</v>
      </c>
      <c r="B116" s="3" t="s">
        <v>619</v>
      </c>
      <c r="C116" s="3" t="s">
        <v>541</v>
      </c>
      <c r="D116" s="3" t="s">
        <v>409</v>
      </c>
      <c r="E116" s="3" t="s">
        <v>620</v>
      </c>
      <c r="F116" s="3" t="s">
        <v>116</v>
      </c>
      <c r="G116" s="3" t="s">
        <v>69</v>
      </c>
      <c r="H116" s="3" t="s">
        <v>27</v>
      </c>
      <c r="I116" s="3">
        <v>0.86376021800000002</v>
      </c>
      <c r="J116" s="3">
        <v>0.68025751099999998</v>
      </c>
      <c r="K116" s="3">
        <v>0.78755364800000005</v>
      </c>
      <c r="L116" s="3">
        <v>367</v>
      </c>
      <c r="M116" s="3" t="s">
        <v>621</v>
      </c>
      <c r="N116" s="3"/>
      <c r="O116" s="3" t="s">
        <v>622</v>
      </c>
      <c r="P116" s="3"/>
      <c r="Q116" s="3"/>
      <c r="R116" s="3">
        <v>50</v>
      </c>
      <c r="S116" s="3">
        <v>1705</v>
      </c>
      <c r="T116" s="3" t="s">
        <v>427</v>
      </c>
      <c r="U116" s="3">
        <v>317</v>
      </c>
      <c r="V116" s="3">
        <v>2071</v>
      </c>
    </row>
    <row r="117" spans="1:22" x14ac:dyDescent="0.2">
      <c r="A117" s="3" t="s">
        <v>623</v>
      </c>
      <c r="B117" s="3" t="s">
        <v>624</v>
      </c>
      <c r="C117" s="3" t="s">
        <v>68</v>
      </c>
      <c r="D117" s="3" t="s">
        <v>409</v>
      </c>
      <c r="E117" s="4">
        <v>47119</v>
      </c>
      <c r="F117" s="3" t="s">
        <v>116</v>
      </c>
      <c r="G117" s="3" t="s">
        <v>26</v>
      </c>
      <c r="H117" s="3" t="s">
        <v>68</v>
      </c>
      <c r="I117" s="3">
        <v>0.82300885000000001</v>
      </c>
      <c r="J117" s="3">
        <v>0.38429752099999998</v>
      </c>
      <c r="K117" s="3">
        <v>0.46694214899999997</v>
      </c>
      <c r="L117" s="3">
        <v>113</v>
      </c>
      <c r="M117" s="3" t="s">
        <v>625</v>
      </c>
      <c r="N117" s="3"/>
      <c r="O117" s="3" t="s">
        <v>626</v>
      </c>
      <c r="P117" s="3"/>
      <c r="Q117" s="3"/>
      <c r="R117" s="3">
        <v>20</v>
      </c>
      <c r="S117" s="3">
        <v>1929</v>
      </c>
      <c r="T117" s="3" t="s">
        <v>406</v>
      </c>
      <c r="U117" s="3">
        <v>93</v>
      </c>
      <c r="V117" s="3">
        <v>2041</v>
      </c>
    </row>
    <row r="118" spans="1:22" x14ac:dyDescent="0.2">
      <c r="A118" s="3" t="s">
        <v>627</v>
      </c>
      <c r="B118" s="3" t="s">
        <v>628</v>
      </c>
      <c r="C118" s="3" t="s">
        <v>43</v>
      </c>
      <c r="D118" s="3" t="s">
        <v>629</v>
      </c>
      <c r="E118" s="4">
        <v>13516</v>
      </c>
      <c r="F118" s="3" t="s">
        <v>116</v>
      </c>
      <c r="G118" s="3" t="s">
        <v>26</v>
      </c>
      <c r="H118" s="3" t="s">
        <v>27</v>
      </c>
      <c r="I118" s="3">
        <v>0.40476190499999998</v>
      </c>
      <c r="J118" s="3">
        <v>0.363247863</v>
      </c>
      <c r="K118" s="3">
        <v>0.89743589700000004</v>
      </c>
      <c r="L118" s="3">
        <v>210</v>
      </c>
      <c r="M118" s="3" t="s">
        <v>630</v>
      </c>
      <c r="N118" s="3"/>
      <c r="O118" s="3" t="s">
        <v>631</v>
      </c>
      <c r="P118" s="3"/>
      <c r="Q118" s="3"/>
      <c r="R118" s="3">
        <v>125</v>
      </c>
      <c r="S118" s="3">
        <v>1937</v>
      </c>
      <c r="T118" s="3" t="s">
        <v>406</v>
      </c>
      <c r="U118" s="3">
        <v>85</v>
      </c>
      <c r="V118" s="3">
        <v>2146</v>
      </c>
    </row>
    <row r="119" spans="1:22" x14ac:dyDescent="0.2">
      <c r="A119" s="3" t="s">
        <v>623</v>
      </c>
      <c r="B119" s="3" t="s">
        <v>632</v>
      </c>
      <c r="C119" s="3" t="s">
        <v>403</v>
      </c>
      <c r="D119" s="3" t="s">
        <v>311</v>
      </c>
      <c r="E119" s="4">
        <v>47119</v>
      </c>
      <c r="F119" s="3" t="s">
        <v>116</v>
      </c>
      <c r="G119" s="3" t="s">
        <v>26</v>
      </c>
      <c r="H119" s="3" t="s">
        <v>27</v>
      </c>
      <c r="I119" s="3">
        <v>0.65034965</v>
      </c>
      <c r="J119" s="3">
        <v>0.38429752099999998</v>
      </c>
      <c r="K119" s="3">
        <v>0.590909091</v>
      </c>
      <c r="L119" s="3">
        <v>143</v>
      </c>
      <c r="M119" s="3" t="s">
        <v>633</v>
      </c>
      <c r="N119" s="3"/>
      <c r="O119" s="3" t="s">
        <v>626</v>
      </c>
      <c r="P119" s="3"/>
      <c r="Q119" s="3"/>
      <c r="R119" s="3">
        <v>50</v>
      </c>
      <c r="S119" s="3">
        <v>1929</v>
      </c>
      <c r="T119" s="3" t="s">
        <v>406</v>
      </c>
      <c r="U119" s="3">
        <v>93</v>
      </c>
      <c r="V119" s="3">
        <v>2071</v>
      </c>
    </row>
    <row r="120" spans="1:22" x14ac:dyDescent="0.2">
      <c r="A120" s="3" t="s">
        <v>634</v>
      </c>
      <c r="B120" s="3" t="s">
        <v>635</v>
      </c>
      <c r="C120" s="3" t="s">
        <v>68</v>
      </c>
      <c r="D120" s="3" t="s">
        <v>636</v>
      </c>
      <c r="E120" s="4">
        <v>14246</v>
      </c>
      <c r="F120" s="3" t="s">
        <v>116</v>
      </c>
      <c r="G120" s="3" t="s">
        <v>26</v>
      </c>
      <c r="H120" s="3" t="s">
        <v>68</v>
      </c>
      <c r="I120" s="3">
        <v>0.62406015000000004</v>
      </c>
      <c r="J120" s="3">
        <v>0.357758621</v>
      </c>
      <c r="K120" s="3">
        <v>0.57327586200000002</v>
      </c>
      <c r="L120" s="3">
        <v>133</v>
      </c>
      <c r="M120" s="3" t="s">
        <v>637</v>
      </c>
      <c r="N120" s="3"/>
      <c r="O120" s="3" t="s">
        <v>638</v>
      </c>
      <c r="P120" s="3"/>
      <c r="Q120" s="3"/>
      <c r="R120" s="3">
        <v>50</v>
      </c>
      <c r="S120" s="3">
        <v>1939</v>
      </c>
      <c r="T120" s="3" t="s">
        <v>406</v>
      </c>
      <c r="U120" s="3">
        <v>83</v>
      </c>
      <c r="V120" s="3">
        <v>2071</v>
      </c>
    </row>
    <row r="121" spans="1:22" x14ac:dyDescent="0.2">
      <c r="A121" s="3" t="s">
        <v>639</v>
      </c>
      <c r="B121" s="3" t="s">
        <v>640</v>
      </c>
      <c r="C121" s="3" t="s">
        <v>68</v>
      </c>
      <c r="D121" s="3" t="s">
        <v>641</v>
      </c>
      <c r="E121" s="4">
        <v>17533</v>
      </c>
      <c r="F121" s="3" t="s">
        <v>116</v>
      </c>
      <c r="G121" s="3" t="s">
        <v>26</v>
      </c>
      <c r="H121" s="3" t="s">
        <v>68</v>
      </c>
      <c r="I121" s="3">
        <v>0.42528735600000001</v>
      </c>
      <c r="J121" s="3">
        <v>0.33183856499999997</v>
      </c>
      <c r="K121" s="3">
        <v>0.78026905800000002</v>
      </c>
      <c r="L121" s="3">
        <v>174</v>
      </c>
      <c r="M121" s="3" t="s">
        <v>642</v>
      </c>
      <c r="N121" s="3" t="s">
        <v>643</v>
      </c>
      <c r="O121" s="3" t="s">
        <v>644</v>
      </c>
      <c r="P121" s="3"/>
      <c r="Q121" s="3"/>
      <c r="R121" s="3">
        <v>100</v>
      </c>
      <c r="S121" s="3">
        <v>1948</v>
      </c>
      <c r="T121" s="3" t="s">
        <v>406</v>
      </c>
      <c r="U121" s="3">
        <v>74</v>
      </c>
      <c r="V121" s="3">
        <v>2121</v>
      </c>
    </row>
    <row r="122" spans="1:22" x14ac:dyDescent="0.2">
      <c r="A122" s="3" t="s">
        <v>639</v>
      </c>
      <c r="B122" s="3" t="s">
        <v>645</v>
      </c>
      <c r="C122" s="3" t="s">
        <v>68</v>
      </c>
      <c r="D122" s="3" t="s">
        <v>629</v>
      </c>
      <c r="E122" s="4">
        <v>17533</v>
      </c>
      <c r="F122" s="3" t="s">
        <v>116</v>
      </c>
      <c r="G122" s="3" t="s">
        <v>78</v>
      </c>
      <c r="H122" s="3" t="s">
        <v>68</v>
      </c>
      <c r="I122" s="3">
        <v>0.49664429500000001</v>
      </c>
      <c r="J122" s="3">
        <v>0.33183856499999997</v>
      </c>
      <c r="K122" s="3">
        <v>0.66816143500000003</v>
      </c>
      <c r="L122" s="3">
        <v>149</v>
      </c>
      <c r="M122" s="3" t="s">
        <v>646</v>
      </c>
      <c r="N122" s="3" t="s">
        <v>643</v>
      </c>
      <c r="O122" s="3" t="s">
        <v>644</v>
      </c>
      <c r="P122" s="3"/>
      <c r="Q122" s="3"/>
      <c r="R122" s="3">
        <v>75</v>
      </c>
      <c r="S122" s="3">
        <v>1948</v>
      </c>
      <c r="T122" s="3" t="s">
        <v>401</v>
      </c>
      <c r="U122" s="3">
        <v>74</v>
      </c>
      <c r="V122" s="3">
        <v>2096</v>
      </c>
    </row>
    <row r="123" spans="1:22" x14ac:dyDescent="0.2">
      <c r="A123" s="3" t="s">
        <v>647</v>
      </c>
      <c r="B123" s="3" t="s">
        <v>648</v>
      </c>
      <c r="C123" s="3" t="s">
        <v>68</v>
      </c>
      <c r="D123" s="3" t="s">
        <v>641</v>
      </c>
      <c r="E123" s="4">
        <v>20821</v>
      </c>
      <c r="F123" s="3" t="s">
        <v>116</v>
      </c>
      <c r="G123" s="3" t="s">
        <v>26</v>
      </c>
      <c r="H123" s="3" t="s">
        <v>68</v>
      </c>
      <c r="I123" s="3">
        <v>0.34210526299999999</v>
      </c>
      <c r="J123" s="3">
        <v>0.30373831800000001</v>
      </c>
      <c r="K123" s="3">
        <v>0.88785046700000003</v>
      </c>
      <c r="L123" s="3">
        <v>190</v>
      </c>
      <c r="M123" s="3" t="s">
        <v>649</v>
      </c>
      <c r="N123" s="3" t="s">
        <v>643</v>
      </c>
      <c r="O123" s="3" t="s">
        <v>650</v>
      </c>
      <c r="P123" s="3"/>
      <c r="Q123" s="3"/>
      <c r="R123" s="3">
        <v>125</v>
      </c>
      <c r="S123" s="3">
        <v>1957</v>
      </c>
      <c r="T123" s="3" t="s">
        <v>406</v>
      </c>
      <c r="U123" s="3">
        <v>65</v>
      </c>
      <c r="V123" s="3">
        <v>2146</v>
      </c>
    </row>
    <row r="124" spans="1:22" x14ac:dyDescent="0.2">
      <c r="A124" s="3" t="s">
        <v>651</v>
      </c>
      <c r="B124" s="3" t="s">
        <v>652</v>
      </c>
      <c r="C124" s="3" t="s">
        <v>68</v>
      </c>
      <c r="D124" s="3" t="s">
        <v>409</v>
      </c>
      <c r="E124" s="4">
        <v>22282</v>
      </c>
      <c r="F124" s="3" t="s">
        <v>116</v>
      </c>
      <c r="G124" s="3" t="s">
        <v>26</v>
      </c>
      <c r="H124" s="3" t="s">
        <v>68</v>
      </c>
      <c r="I124" s="3">
        <v>0.54954955000000005</v>
      </c>
      <c r="J124" s="3">
        <v>0.29047619000000002</v>
      </c>
      <c r="K124" s="3">
        <v>0.52857142899999998</v>
      </c>
      <c r="L124" s="3">
        <v>111</v>
      </c>
      <c r="M124" s="3" t="s">
        <v>653</v>
      </c>
      <c r="N124" s="3" t="s">
        <v>124</v>
      </c>
      <c r="O124" s="3" t="s">
        <v>654</v>
      </c>
      <c r="P124" s="3"/>
      <c r="Q124" s="3"/>
      <c r="R124" s="3">
        <v>50</v>
      </c>
      <c r="S124" s="3">
        <v>1961</v>
      </c>
      <c r="T124" s="3" t="s">
        <v>406</v>
      </c>
      <c r="U124" s="3">
        <v>61</v>
      </c>
      <c r="V124" s="3">
        <v>2071</v>
      </c>
    </row>
    <row r="125" spans="1:22" x14ac:dyDescent="0.2">
      <c r="A125" s="3" t="s">
        <v>655</v>
      </c>
      <c r="B125" s="3" t="s">
        <v>113</v>
      </c>
      <c r="C125" s="3" t="s">
        <v>114</v>
      </c>
      <c r="D125" s="3" t="s">
        <v>409</v>
      </c>
      <c r="E125" s="4">
        <v>23377</v>
      </c>
      <c r="F125" s="3" t="s">
        <v>116</v>
      </c>
      <c r="G125" s="3" t="s">
        <v>78</v>
      </c>
      <c r="H125" s="3" t="s">
        <v>117</v>
      </c>
      <c r="I125" s="3">
        <v>0.53703703700000005</v>
      </c>
      <c r="J125" s="3">
        <v>0.28019323699999998</v>
      </c>
      <c r="K125" s="3">
        <v>0.52173913000000005</v>
      </c>
      <c r="L125" s="3">
        <v>108</v>
      </c>
      <c r="M125" s="3" t="s">
        <v>656</v>
      </c>
      <c r="N125" s="3" t="s">
        <v>119</v>
      </c>
      <c r="O125" s="3" t="s">
        <v>120</v>
      </c>
      <c r="P125" s="3"/>
      <c r="Q125" s="3"/>
      <c r="R125" s="3">
        <v>50</v>
      </c>
      <c r="S125" s="3">
        <v>1964</v>
      </c>
      <c r="T125" s="3" t="s">
        <v>401</v>
      </c>
      <c r="U125" s="3">
        <v>58</v>
      </c>
      <c r="V125" s="3">
        <v>2071</v>
      </c>
    </row>
    <row r="126" spans="1:22" x14ac:dyDescent="0.2">
      <c r="A126" s="3" t="s">
        <v>655</v>
      </c>
      <c r="B126" s="3" t="s">
        <v>657</v>
      </c>
      <c r="C126" s="3" t="s">
        <v>114</v>
      </c>
      <c r="D126" s="3" t="s">
        <v>409</v>
      </c>
      <c r="E126" s="4">
        <v>23377</v>
      </c>
      <c r="F126" s="3" t="s">
        <v>116</v>
      </c>
      <c r="G126" s="3" t="s">
        <v>78</v>
      </c>
      <c r="H126" s="3" t="s">
        <v>117</v>
      </c>
      <c r="I126" s="3">
        <v>0.53703703700000005</v>
      </c>
      <c r="J126" s="3">
        <v>0.28019323699999998</v>
      </c>
      <c r="K126" s="3">
        <v>0.52173913000000005</v>
      </c>
      <c r="L126" s="3">
        <v>108</v>
      </c>
      <c r="M126" s="3" t="s">
        <v>656</v>
      </c>
      <c r="N126" s="3" t="s">
        <v>119</v>
      </c>
      <c r="O126" s="3" t="s">
        <v>120</v>
      </c>
      <c r="P126" s="3"/>
      <c r="Q126" s="3"/>
      <c r="R126" s="3">
        <v>50</v>
      </c>
      <c r="S126" s="3">
        <v>1964</v>
      </c>
      <c r="T126" s="3" t="s">
        <v>401</v>
      </c>
      <c r="U126" s="3">
        <v>58</v>
      </c>
      <c r="V126" s="3">
        <v>2071</v>
      </c>
    </row>
    <row r="127" spans="1:22" x14ac:dyDescent="0.2">
      <c r="A127" s="3" t="s">
        <v>658</v>
      </c>
      <c r="B127" s="3" t="s">
        <v>659</v>
      </c>
      <c r="C127" s="3" t="s">
        <v>68</v>
      </c>
      <c r="D127" s="3" t="s">
        <v>409</v>
      </c>
      <c r="E127" s="4">
        <v>23743</v>
      </c>
      <c r="F127" s="3" t="s">
        <v>116</v>
      </c>
      <c r="G127" s="3" t="s">
        <v>26</v>
      </c>
      <c r="H127" s="3" t="s">
        <v>68</v>
      </c>
      <c r="I127" s="3">
        <v>0.22178988299999999</v>
      </c>
      <c r="J127" s="3">
        <v>0.27669902899999999</v>
      </c>
      <c r="K127" s="3">
        <v>1.2475728159999999</v>
      </c>
      <c r="L127" s="3">
        <v>257</v>
      </c>
      <c r="M127" s="3" t="s">
        <v>660</v>
      </c>
      <c r="N127" s="3"/>
      <c r="O127" s="3" t="s">
        <v>661</v>
      </c>
      <c r="P127" s="3"/>
      <c r="Q127" s="3"/>
      <c r="R127" s="3">
        <v>200</v>
      </c>
      <c r="S127" s="3">
        <v>1965</v>
      </c>
      <c r="T127" s="3" t="s">
        <v>406</v>
      </c>
      <c r="U127" s="3">
        <v>57</v>
      </c>
      <c r="V127" s="3">
        <v>2221</v>
      </c>
    </row>
    <row r="128" spans="1:22" x14ac:dyDescent="0.2">
      <c r="A128" s="3" t="s">
        <v>662</v>
      </c>
      <c r="B128" s="3" t="s">
        <v>663</v>
      </c>
      <c r="C128" s="3" t="s">
        <v>75</v>
      </c>
      <c r="D128" s="3" t="s">
        <v>409</v>
      </c>
      <c r="E128" s="4">
        <v>24108</v>
      </c>
      <c r="F128" s="3" t="s">
        <v>116</v>
      </c>
      <c r="G128" s="3" t="s">
        <v>69</v>
      </c>
      <c r="H128" s="3" t="s">
        <v>79</v>
      </c>
      <c r="I128" s="3">
        <v>0.52830188700000003</v>
      </c>
      <c r="J128" s="3">
        <v>0.27317073200000003</v>
      </c>
      <c r="K128" s="3">
        <v>0.51707317100000005</v>
      </c>
      <c r="L128" s="3">
        <v>106</v>
      </c>
      <c r="M128" s="3" t="s">
        <v>664</v>
      </c>
      <c r="N128" s="3"/>
      <c r="O128" s="3" t="s">
        <v>665</v>
      </c>
      <c r="P128" s="3"/>
      <c r="Q128" s="3"/>
      <c r="R128" s="3">
        <v>50</v>
      </c>
      <c r="S128" s="3">
        <v>1966</v>
      </c>
      <c r="T128" s="3" t="s">
        <v>427</v>
      </c>
      <c r="U128" s="3">
        <v>56</v>
      </c>
      <c r="V128" s="3">
        <v>2071</v>
      </c>
    </row>
    <row r="129" spans="1:22" x14ac:dyDescent="0.2">
      <c r="A129" s="3" t="s">
        <v>666</v>
      </c>
      <c r="B129" s="3" t="s">
        <v>667</v>
      </c>
      <c r="C129" s="3" t="s">
        <v>75</v>
      </c>
      <c r="D129" s="3" t="s">
        <v>636</v>
      </c>
      <c r="E129" s="4">
        <v>24473</v>
      </c>
      <c r="F129" s="3" t="s">
        <v>158</v>
      </c>
      <c r="G129" s="3" t="s">
        <v>26</v>
      </c>
      <c r="H129" s="3" t="s">
        <v>79</v>
      </c>
      <c r="I129" s="3">
        <v>0.42307692299999999</v>
      </c>
      <c r="J129" s="3">
        <v>0.26960784300000001</v>
      </c>
      <c r="K129" s="3">
        <v>0.63725490200000001</v>
      </c>
      <c r="L129" s="3">
        <v>130</v>
      </c>
      <c r="M129" s="3" t="s">
        <v>668</v>
      </c>
      <c r="N129" s="3" t="s">
        <v>669</v>
      </c>
      <c r="O129" s="3" t="s">
        <v>670</v>
      </c>
      <c r="P129" s="3" t="s">
        <v>671</v>
      </c>
      <c r="Q129" s="3" t="s">
        <v>672</v>
      </c>
      <c r="R129" s="3">
        <v>75</v>
      </c>
      <c r="S129" s="3">
        <v>1967</v>
      </c>
      <c r="T129" s="3" t="s">
        <v>406</v>
      </c>
      <c r="U129" s="3">
        <v>55</v>
      </c>
      <c r="V129" s="3">
        <v>2096</v>
      </c>
    </row>
    <row r="130" spans="1:22" x14ac:dyDescent="0.2">
      <c r="A130" s="3" t="s">
        <v>673</v>
      </c>
      <c r="B130" s="3" t="s">
        <v>674</v>
      </c>
      <c r="C130" s="3" t="s">
        <v>68</v>
      </c>
      <c r="D130" s="3" t="s">
        <v>675</v>
      </c>
      <c r="E130" s="4">
        <v>24473</v>
      </c>
      <c r="F130" s="3" t="s">
        <v>676</v>
      </c>
      <c r="G130" s="3" t="s">
        <v>78</v>
      </c>
      <c r="H130" s="3"/>
      <c r="I130" s="3">
        <v>0.35483871</v>
      </c>
      <c r="J130" s="3">
        <v>0.26960784300000001</v>
      </c>
      <c r="K130" s="3">
        <v>0.75980392200000002</v>
      </c>
      <c r="L130" s="3">
        <v>155</v>
      </c>
      <c r="M130" s="3" t="s">
        <v>677</v>
      </c>
      <c r="N130" s="3"/>
      <c r="O130" s="3" t="s">
        <v>678</v>
      </c>
      <c r="P130" s="3" t="s">
        <v>679</v>
      </c>
      <c r="Q130" s="3" t="s">
        <v>680</v>
      </c>
      <c r="R130" s="3">
        <v>100</v>
      </c>
      <c r="S130" s="3">
        <v>1967</v>
      </c>
      <c r="T130" s="3" t="s">
        <v>401</v>
      </c>
      <c r="U130" s="3">
        <v>55</v>
      </c>
      <c r="V130" s="3">
        <v>2121</v>
      </c>
    </row>
    <row r="131" spans="1:22" x14ac:dyDescent="0.2">
      <c r="A131" s="3" t="s">
        <v>681</v>
      </c>
      <c r="B131" s="3" t="s">
        <v>682</v>
      </c>
      <c r="C131" s="3" t="s">
        <v>75</v>
      </c>
      <c r="D131" s="3" t="s">
        <v>409</v>
      </c>
      <c r="E131" s="4">
        <v>24473</v>
      </c>
      <c r="F131" s="3" t="s">
        <v>116</v>
      </c>
      <c r="G131" s="3" t="s">
        <v>78</v>
      </c>
      <c r="H131" s="3" t="s">
        <v>79</v>
      </c>
      <c r="I131" s="3">
        <v>0.73333333300000003</v>
      </c>
      <c r="J131" s="3">
        <v>0.26960784300000001</v>
      </c>
      <c r="K131" s="3">
        <v>0.367647059</v>
      </c>
      <c r="L131" s="3">
        <v>75</v>
      </c>
      <c r="M131" s="3" t="s">
        <v>683</v>
      </c>
      <c r="N131" s="3" t="s">
        <v>124</v>
      </c>
      <c r="O131" s="3" t="s">
        <v>684</v>
      </c>
      <c r="P131" s="3"/>
      <c r="Q131" s="3"/>
      <c r="R131" s="3">
        <v>20</v>
      </c>
      <c r="S131" s="3">
        <v>1967</v>
      </c>
      <c r="T131" s="3" t="s">
        <v>401</v>
      </c>
      <c r="U131" s="3">
        <v>55</v>
      </c>
      <c r="V131" s="3">
        <v>2041</v>
      </c>
    </row>
    <row r="132" spans="1:22" x14ac:dyDescent="0.2">
      <c r="A132" s="3" t="s">
        <v>673</v>
      </c>
      <c r="B132" s="3" t="s">
        <v>685</v>
      </c>
      <c r="C132" s="3" t="s">
        <v>686</v>
      </c>
      <c r="D132" s="3" t="s">
        <v>409</v>
      </c>
      <c r="E132" s="4">
        <v>24838</v>
      </c>
      <c r="F132" s="3" t="s">
        <v>687</v>
      </c>
      <c r="G132" s="3" t="s">
        <v>26</v>
      </c>
      <c r="H132" s="3" t="s">
        <v>27</v>
      </c>
      <c r="I132" s="3">
        <v>1</v>
      </c>
      <c r="J132" s="3">
        <v>0.26600985199999999</v>
      </c>
      <c r="K132" s="3">
        <v>0.26600985199999999</v>
      </c>
      <c r="L132" s="3">
        <v>54</v>
      </c>
      <c r="M132" s="3" t="s">
        <v>688</v>
      </c>
      <c r="N132" s="3"/>
      <c r="O132" s="3" t="s">
        <v>678</v>
      </c>
      <c r="P132" s="3" t="s">
        <v>679</v>
      </c>
      <c r="Q132" s="3" t="s">
        <v>680</v>
      </c>
      <c r="R132" s="3">
        <v>0</v>
      </c>
      <c r="S132" s="3">
        <v>1968</v>
      </c>
      <c r="T132" s="3" t="s">
        <v>401</v>
      </c>
      <c r="U132" s="3">
        <v>54</v>
      </c>
      <c r="V132" s="3">
        <v>2021</v>
      </c>
    </row>
    <row r="133" spans="1:22" x14ac:dyDescent="0.2">
      <c r="A133" s="3" t="s">
        <v>689</v>
      </c>
      <c r="B133" s="3" t="s">
        <v>690</v>
      </c>
      <c r="C133" s="3" t="s">
        <v>43</v>
      </c>
      <c r="D133" s="3" t="s">
        <v>238</v>
      </c>
      <c r="E133" s="4">
        <v>39814</v>
      </c>
      <c r="F133" s="3" t="s">
        <v>691</v>
      </c>
      <c r="G133" s="3" t="s">
        <v>26</v>
      </c>
      <c r="H133" s="3" t="s">
        <v>27</v>
      </c>
      <c r="I133" s="3">
        <v>0.20634920600000001</v>
      </c>
      <c r="J133" s="3">
        <v>8.0246914000000003E-2</v>
      </c>
      <c r="K133" s="3">
        <v>0.38888888900000002</v>
      </c>
      <c r="L133" s="3">
        <v>63</v>
      </c>
      <c r="M133" s="3" t="s">
        <v>692</v>
      </c>
      <c r="N133" s="3" t="s">
        <v>693</v>
      </c>
      <c r="O133" s="3" t="s">
        <v>694</v>
      </c>
      <c r="P133" s="3" t="s">
        <v>695</v>
      </c>
      <c r="Q133" s="3" t="s">
        <v>696</v>
      </c>
      <c r="R133" s="3">
        <v>50</v>
      </c>
      <c r="S133" s="3">
        <v>2009</v>
      </c>
      <c r="T133" s="3" t="s">
        <v>401</v>
      </c>
      <c r="U133" s="3">
        <v>13</v>
      </c>
      <c r="V133" s="3">
        <v>2071</v>
      </c>
    </row>
    <row r="134" spans="1:22" x14ac:dyDescent="0.2">
      <c r="A134" s="3" t="s">
        <v>697</v>
      </c>
      <c r="B134" s="3"/>
      <c r="C134" s="3" t="s">
        <v>75</v>
      </c>
      <c r="D134" s="3" t="s">
        <v>358</v>
      </c>
      <c r="E134" s="4">
        <v>35065</v>
      </c>
      <c r="F134" s="3" t="s">
        <v>158</v>
      </c>
      <c r="G134" s="3" t="s">
        <v>78</v>
      </c>
      <c r="H134" s="3" t="s">
        <v>79</v>
      </c>
      <c r="I134" s="3">
        <v>0.25742574299999998</v>
      </c>
      <c r="J134" s="3">
        <v>0.148571429</v>
      </c>
      <c r="K134" s="3">
        <v>0.57714285700000001</v>
      </c>
      <c r="L134" s="3">
        <v>101</v>
      </c>
      <c r="M134" s="3" t="s">
        <v>698</v>
      </c>
      <c r="N134" s="3" t="s">
        <v>643</v>
      </c>
      <c r="O134" s="3" t="s">
        <v>699</v>
      </c>
      <c r="P134" s="3" t="s">
        <v>700</v>
      </c>
      <c r="Q134" s="3" t="s">
        <v>701</v>
      </c>
      <c r="R134" s="3">
        <v>75</v>
      </c>
      <c r="S134" s="3">
        <v>1996</v>
      </c>
      <c r="T134" s="3" t="s">
        <v>401</v>
      </c>
      <c r="U134" s="3">
        <v>26</v>
      </c>
      <c r="V134" s="3">
        <v>2096</v>
      </c>
    </row>
    <row r="135" spans="1:22" x14ac:dyDescent="0.2">
      <c r="A135" s="3" t="s">
        <v>702</v>
      </c>
      <c r="B135" s="3" t="s">
        <v>703</v>
      </c>
      <c r="C135" s="3" t="s">
        <v>75</v>
      </c>
      <c r="D135" s="3" t="s">
        <v>704</v>
      </c>
      <c r="E135" s="4">
        <v>33970</v>
      </c>
      <c r="F135" s="3" t="s">
        <v>687</v>
      </c>
      <c r="G135" s="3" t="s">
        <v>78</v>
      </c>
      <c r="H135" s="3" t="s">
        <v>79</v>
      </c>
      <c r="I135" s="3">
        <v>0.36708860799999998</v>
      </c>
      <c r="J135" s="3">
        <v>0.16292134799999999</v>
      </c>
      <c r="K135" s="3">
        <v>0.44382022500000001</v>
      </c>
      <c r="L135" s="3">
        <v>79</v>
      </c>
      <c r="M135" s="3" t="s">
        <v>705</v>
      </c>
      <c r="N135" s="3" t="s">
        <v>504</v>
      </c>
      <c r="O135" s="3" t="s">
        <v>678</v>
      </c>
      <c r="P135" s="3" t="s">
        <v>308</v>
      </c>
      <c r="Q135" s="3" t="s">
        <v>706</v>
      </c>
      <c r="R135" s="3">
        <v>50</v>
      </c>
      <c r="S135" s="3">
        <v>1993</v>
      </c>
      <c r="T135" s="3" t="s">
        <v>401</v>
      </c>
      <c r="U135" s="3">
        <v>29</v>
      </c>
      <c r="V135" s="3">
        <v>2071</v>
      </c>
    </row>
    <row r="136" spans="1:22" x14ac:dyDescent="0.2">
      <c r="A136" s="3" t="s">
        <v>707</v>
      </c>
      <c r="B136" s="3" t="s">
        <v>708</v>
      </c>
      <c r="C136" s="3" t="s">
        <v>606</v>
      </c>
      <c r="D136" s="3" t="s">
        <v>358</v>
      </c>
      <c r="E136" s="4">
        <v>32143</v>
      </c>
      <c r="F136" s="3" t="s">
        <v>116</v>
      </c>
      <c r="G136" s="3" t="s">
        <v>26</v>
      </c>
      <c r="H136" s="3" t="s">
        <v>27</v>
      </c>
      <c r="I136" s="3">
        <v>0.62962963000000005</v>
      </c>
      <c r="J136" s="3">
        <v>0.18579235</v>
      </c>
      <c r="K136" s="3">
        <v>0.295081967</v>
      </c>
      <c r="L136" s="3">
        <v>54</v>
      </c>
      <c r="M136" s="3" t="s">
        <v>709</v>
      </c>
      <c r="N136" s="3" t="s">
        <v>504</v>
      </c>
      <c r="O136" s="3" t="s">
        <v>710</v>
      </c>
      <c r="P136" s="3"/>
      <c r="Q136" s="3"/>
      <c r="R136" s="3">
        <v>20</v>
      </c>
      <c r="S136" s="3">
        <v>1988</v>
      </c>
      <c r="T136" s="3" t="s">
        <v>406</v>
      </c>
      <c r="U136" s="3">
        <v>34</v>
      </c>
      <c r="V136" s="3">
        <v>2041</v>
      </c>
    </row>
    <row r="137" spans="1:22" x14ac:dyDescent="0.2">
      <c r="A137" s="3" t="s">
        <v>707</v>
      </c>
      <c r="B137" s="3" t="s">
        <v>711</v>
      </c>
      <c r="C137" s="3" t="s">
        <v>606</v>
      </c>
      <c r="D137" s="3" t="s">
        <v>358</v>
      </c>
      <c r="E137" s="4">
        <v>32143</v>
      </c>
      <c r="F137" s="3" t="s">
        <v>116</v>
      </c>
      <c r="G137" s="3" t="s">
        <v>26</v>
      </c>
      <c r="H137" s="3" t="s">
        <v>27</v>
      </c>
      <c r="I137" s="3">
        <v>0.62962963000000005</v>
      </c>
      <c r="J137" s="3">
        <v>0.18579235</v>
      </c>
      <c r="K137" s="3">
        <v>0.295081967</v>
      </c>
      <c r="L137" s="3">
        <v>54</v>
      </c>
      <c r="M137" s="3" t="s">
        <v>712</v>
      </c>
      <c r="N137" s="3" t="s">
        <v>504</v>
      </c>
      <c r="O137" s="3" t="s">
        <v>710</v>
      </c>
      <c r="P137" s="3"/>
      <c r="Q137" s="3"/>
      <c r="R137" s="3">
        <v>20</v>
      </c>
      <c r="S137" s="3">
        <v>1988</v>
      </c>
      <c r="T137" s="3" t="s">
        <v>406</v>
      </c>
      <c r="U137" s="3">
        <v>34</v>
      </c>
      <c r="V137" s="3">
        <v>2041</v>
      </c>
    </row>
    <row r="138" spans="1:22" x14ac:dyDescent="0.2">
      <c r="A138" s="3" t="s">
        <v>707</v>
      </c>
      <c r="B138" s="3" t="s">
        <v>713</v>
      </c>
      <c r="C138" s="3" t="s">
        <v>606</v>
      </c>
      <c r="D138" s="3" t="s">
        <v>321</v>
      </c>
      <c r="E138" s="4">
        <v>32143</v>
      </c>
      <c r="F138" s="3" t="s">
        <v>116</v>
      </c>
      <c r="G138" s="3" t="s">
        <v>26</v>
      </c>
      <c r="H138" s="3" t="s">
        <v>27</v>
      </c>
      <c r="I138" s="3">
        <v>0.62962963000000005</v>
      </c>
      <c r="J138" s="3">
        <v>0.18579235</v>
      </c>
      <c r="K138" s="3">
        <v>0.295081967</v>
      </c>
      <c r="L138" s="3">
        <v>54</v>
      </c>
      <c r="M138" s="3" t="s">
        <v>714</v>
      </c>
      <c r="N138" s="3"/>
      <c r="O138" s="3" t="s">
        <v>710</v>
      </c>
      <c r="P138" s="3"/>
      <c r="Q138" s="3"/>
      <c r="R138" s="3">
        <v>20</v>
      </c>
      <c r="S138" s="3">
        <v>1988</v>
      </c>
      <c r="T138" s="3" t="s">
        <v>406</v>
      </c>
      <c r="U138" s="3">
        <v>34</v>
      </c>
      <c r="V138" s="3">
        <v>2041</v>
      </c>
    </row>
    <row r="139" spans="1:22" x14ac:dyDescent="0.2">
      <c r="A139" s="3" t="s">
        <v>715</v>
      </c>
      <c r="B139" s="3" t="s">
        <v>716</v>
      </c>
      <c r="C139" s="3" t="s">
        <v>75</v>
      </c>
      <c r="D139" s="3" t="s">
        <v>321</v>
      </c>
      <c r="E139" s="4">
        <v>31413</v>
      </c>
      <c r="F139" s="3" t="s">
        <v>717</v>
      </c>
      <c r="G139" s="3" t="s">
        <v>78</v>
      </c>
      <c r="H139" s="3" t="s">
        <v>79</v>
      </c>
      <c r="I139" s="3">
        <v>0.264705882</v>
      </c>
      <c r="J139" s="3">
        <v>0.19459459500000001</v>
      </c>
      <c r="K139" s="3">
        <v>0.73513513500000005</v>
      </c>
      <c r="L139" s="3">
        <v>136</v>
      </c>
      <c r="M139" s="3" t="s">
        <v>718</v>
      </c>
      <c r="N139" s="3" t="s">
        <v>38</v>
      </c>
      <c r="O139" s="3" t="s">
        <v>710</v>
      </c>
      <c r="P139" s="3"/>
      <c r="Q139" s="3"/>
      <c r="R139" s="3">
        <v>100</v>
      </c>
      <c r="S139" s="3">
        <v>1986</v>
      </c>
      <c r="T139" s="3" t="s">
        <v>401</v>
      </c>
      <c r="U139" s="3">
        <v>36</v>
      </c>
      <c r="V139" s="3">
        <v>2121</v>
      </c>
    </row>
    <row r="140" spans="1:22" x14ac:dyDescent="0.2">
      <c r="A140" s="3" t="s">
        <v>719</v>
      </c>
      <c r="B140" s="3"/>
      <c r="C140" s="3" t="s">
        <v>99</v>
      </c>
      <c r="D140" s="3" t="s">
        <v>358</v>
      </c>
      <c r="E140" s="4">
        <v>31413</v>
      </c>
      <c r="F140" s="3" t="s">
        <v>25</v>
      </c>
      <c r="G140" s="3" t="s">
        <v>78</v>
      </c>
      <c r="H140" s="3" t="s">
        <v>68</v>
      </c>
      <c r="I140" s="3">
        <v>0.264705882</v>
      </c>
      <c r="J140" s="3">
        <v>0.19459459500000001</v>
      </c>
      <c r="K140" s="3">
        <v>0.73513513500000005</v>
      </c>
      <c r="L140" s="3">
        <v>136</v>
      </c>
      <c r="M140" s="3" t="s">
        <v>720</v>
      </c>
      <c r="N140" s="3" t="s">
        <v>721</v>
      </c>
      <c r="O140" s="3" t="s">
        <v>722</v>
      </c>
      <c r="P140" s="3" t="s">
        <v>294</v>
      </c>
      <c r="Q140" s="3" t="s">
        <v>723</v>
      </c>
      <c r="R140" s="3">
        <v>100</v>
      </c>
      <c r="S140" s="3">
        <v>1986</v>
      </c>
      <c r="T140" s="3" t="s">
        <v>401</v>
      </c>
      <c r="U140" s="3">
        <v>36</v>
      </c>
      <c r="V140" s="3">
        <v>2121</v>
      </c>
    </row>
    <row r="141" spans="1:22" x14ac:dyDescent="0.2">
      <c r="A141" s="3" t="s">
        <v>724</v>
      </c>
      <c r="B141" s="3"/>
      <c r="C141" s="3" t="s">
        <v>68</v>
      </c>
      <c r="D141" s="3" t="s">
        <v>358</v>
      </c>
      <c r="E141" s="4">
        <v>37622</v>
      </c>
      <c r="F141" s="3" t="s">
        <v>116</v>
      </c>
      <c r="G141" s="3" t="s">
        <v>78</v>
      </c>
      <c r="H141" s="3" t="s">
        <v>68</v>
      </c>
      <c r="I141" s="3">
        <v>0.15966386599999999</v>
      </c>
      <c r="J141" s="3">
        <v>0.113095238</v>
      </c>
      <c r="K141" s="3">
        <v>0.70833333300000001</v>
      </c>
      <c r="L141" s="3">
        <v>119</v>
      </c>
      <c r="M141" s="3" t="s">
        <v>725</v>
      </c>
      <c r="N141" s="3" t="s">
        <v>211</v>
      </c>
      <c r="O141" s="3" t="s">
        <v>726</v>
      </c>
      <c r="P141" s="3"/>
      <c r="Q141" s="3"/>
      <c r="R141" s="3">
        <v>100</v>
      </c>
      <c r="S141" s="3">
        <v>2003</v>
      </c>
      <c r="T141" s="3" t="s">
        <v>401</v>
      </c>
      <c r="U141" s="3">
        <v>19</v>
      </c>
      <c r="V141" s="3">
        <v>2121</v>
      </c>
    </row>
    <row r="142" spans="1:22" x14ac:dyDescent="0.2">
      <c r="A142" s="3" t="s">
        <v>727</v>
      </c>
      <c r="B142" s="3"/>
      <c r="C142" s="3" t="s">
        <v>68</v>
      </c>
      <c r="D142" s="3" t="s">
        <v>728</v>
      </c>
      <c r="E142" s="4">
        <v>40544</v>
      </c>
      <c r="F142" s="3" t="s">
        <v>116</v>
      </c>
      <c r="G142" s="3" t="s">
        <v>26</v>
      </c>
      <c r="H142" s="3" t="s">
        <v>68</v>
      </c>
      <c r="I142" s="3">
        <v>9.9099098999999996E-2</v>
      </c>
      <c r="J142" s="3">
        <v>6.8750000000000006E-2</v>
      </c>
      <c r="K142" s="3">
        <v>0.69374999999999998</v>
      </c>
      <c r="L142" s="3">
        <v>111</v>
      </c>
      <c r="M142" s="3" t="s">
        <v>729</v>
      </c>
      <c r="N142" s="3" t="s">
        <v>55</v>
      </c>
      <c r="O142" s="3" t="s">
        <v>730</v>
      </c>
      <c r="P142" s="3"/>
      <c r="Q142" s="3"/>
      <c r="R142" s="3">
        <v>100</v>
      </c>
      <c r="S142" s="3">
        <v>2011</v>
      </c>
      <c r="T142" s="3" t="s">
        <v>406</v>
      </c>
      <c r="U142" s="3">
        <v>11</v>
      </c>
      <c r="V142" s="3">
        <v>2121</v>
      </c>
    </row>
    <row r="143" spans="1:22" x14ac:dyDescent="0.2">
      <c r="A143" s="3" t="s">
        <v>731</v>
      </c>
      <c r="B143" s="3"/>
      <c r="C143" s="3" t="s">
        <v>114</v>
      </c>
      <c r="D143" s="3" t="s">
        <v>732</v>
      </c>
      <c r="E143" s="4">
        <v>39448</v>
      </c>
      <c r="F143" s="3" t="s">
        <v>158</v>
      </c>
      <c r="G143" s="3" t="s">
        <v>78</v>
      </c>
      <c r="H143" s="3" t="s">
        <v>117</v>
      </c>
      <c r="I143" s="3">
        <v>0.122807018</v>
      </c>
      <c r="J143" s="3">
        <v>8.5889570999999998E-2</v>
      </c>
      <c r="K143" s="3">
        <v>0.69938650300000005</v>
      </c>
      <c r="L143" s="3">
        <v>114</v>
      </c>
      <c r="M143" s="3" t="s">
        <v>733</v>
      </c>
      <c r="N143" s="3" t="s">
        <v>240</v>
      </c>
      <c r="O143" s="3" t="s">
        <v>734</v>
      </c>
      <c r="P143" s="3" t="s">
        <v>394</v>
      </c>
      <c r="Q143" s="3" t="s">
        <v>735</v>
      </c>
      <c r="R143" s="3">
        <v>100</v>
      </c>
      <c r="S143" s="3">
        <v>2008</v>
      </c>
      <c r="T143" s="3" t="s">
        <v>401</v>
      </c>
      <c r="U143" s="3">
        <v>14</v>
      </c>
      <c r="V143" s="3">
        <v>2121</v>
      </c>
    </row>
    <row r="144" spans="1:22" x14ac:dyDescent="0.2">
      <c r="A144" s="3" t="s">
        <v>736</v>
      </c>
      <c r="B144" s="3"/>
      <c r="C144" s="3" t="s">
        <v>75</v>
      </c>
      <c r="D144" s="3" t="s">
        <v>737</v>
      </c>
      <c r="E144" s="4">
        <v>43101</v>
      </c>
      <c r="F144" s="3" t="s">
        <v>25</v>
      </c>
      <c r="G144" s="3" t="s">
        <v>26</v>
      </c>
      <c r="H144" s="3" t="s">
        <v>79</v>
      </c>
      <c r="I144" s="3">
        <v>7.4074074000000004E-2</v>
      </c>
      <c r="J144" s="3">
        <v>2.6143791E-2</v>
      </c>
      <c r="K144" s="3">
        <v>0.35294117600000002</v>
      </c>
      <c r="L144" s="3">
        <v>54</v>
      </c>
      <c r="M144" s="3" t="s">
        <v>738</v>
      </c>
      <c r="N144" s="3"/>
      <c r="O144" s="3" t="s">
        <v>739</v>
      </c>
      <c r="P144" s="3" t="s">
        <v>740</v>
      </c>
      <c r="Q144" s="3" t="s">
        <v>741</v>
      </c>
      <c r="R144" s="3">
        <v>50</v>
      </c>
      <c r="S144" s="3">
        <v>2018</v>
      </c>
      <c r="T144" s="3" t="s">
        <v>406</v>
      </c>
      <c r="U144" s="3">
        <v>4</v>
      </c>
      <c r="V144" s="3">
        <v>2071</v>
      </c>
    </row>
    <row r="145" spans="1:22" x14ac:dyDescent="0.2">
      <c r="A145" s="3" t="s">
        <v>742</v>
      </c>
      <c r="B145" s="3"/>
      <c r="C145" s="3" t="s">
        <v>75</v>
      </c>
      <c r="D145" s="3" t="s">
        <v>358</v>
      </c>
      <c r="E145" s="4">
        <v>37987</v>
      </c>
      <c r="F145" s="3" t="s">
        <v>152</v>
      </c>
      <c r="G145" s="3" t="s">
        <v>78</v>
      </c>
      <c r="H145" s="3" t="s">
        <v>79</v>
      </c>
      <c r="I145" s="3">
        <v>0.264705882</v>
      </c>
      <c r="J145" s="3">
        <v>0.107784431</v>
      </c>
      <c r="K145" s="3">
        <v>0.40718562899999999</v>
      </c>
      <c r="L145" s="3">
        <v>68</v>
      </c>
      <c r="M145" s="3" t="s">
        <v>743</v>
      </c>
      <c r="N145" s="3" t="s">
        <v>744</v>
      </c>
      <c r="O145" s="3" t="s">
        <v>745</v>
      </c>
      <c r="P145" s="3" t="s">
        <v>308</v>
      </c>
      <c r="Q145" s="3" t="s">
        <v>746</v>
      </c>
      <c r="R145" s="3">
        <v>50</v>
      </c>
      <c r="S145" s="3">
        <v>2004</v>
      </c>
      <c r="T145" s="3" t="s">
        <v>401</v>
      </c>
      <c r="U145" s="3">
        <v>18</v>
      </c>
      <c r="V145" s="3">
        <v>2071</v>
      </c>
    </row>
    <row r="146" spans="1:22" x14ac:dyDescent="0.2">
      <c r="A146" s="3" t="s">
        <v>747</v>
      </c>
      <c r="B146" s="3" t="s">
        <v>748</v>
      </c>
      <c r="C146" s="3" t="s">
        <v>75</v>
      </c>
      <c r="D146" s="3" t="s">
        <v>749</v>
      </c>
      <c r="E146" s="4">
        <v>39814</v>
      </c>
      <c r="F146" s="3" t="s">
        <v>25</v>
      </c>
      <c r="G146" s="3" t="s">
        <v>78</v>
      </c>
      <c r="H146" s="3" t="s">
        <v>79</v>
      </c>
      <c r="I146" s="3">
        <v>0.30232558100000001</v>
      </c>
      <c r="J146" s="3">
        <v>8.0246914000000003E-2</v>
      </c>
      <c r="K146" s="3">
        <v>0.26543209899999998</v>
      </c>
      <c r="L146" s="3">
        <v>43</v>
      </c>
      <c r="M146" s="3" t="s">
        <v>750</v>
      </c>
      <c r="N146" s="3" t="s">
        <v>751</v>
      </c>
      <c r="O146" s="3" t="s">
        <v>752</v>
      </c>
      <c r="P146" s="3" t="s">
        <v>753</v>
      </c>
      <c r="Q146" s="3" t="s">
        <v>754</v>
      </c>
      <c r="R146" s="3">
        <v>30</v>
      </c>
      <c r="S146" s="3">
        <v>2009</v>
      </c>
      <c r="T146" s="3" t="s">
        <v>401</v>
      </c>
      <c r="U146" s="3">
        <v>13</v>
      </c>
      <c r="V146" s="3">
        <v>2051</v>
      </c>
    </row>
    <row r="147" spans="1:22" x14ac:dyDescent="0.2">
      <c r="A147" s="3" t="s">
        <v>755</v>
      </c>
      <c r="B147" s="3" t="s">
        <v>756</v>
      </c>
      <c r="C147" s="3" t="s">
        <v>75</v>
      </c>
      <c r="D147" s="3" t="s">
        <v>757</v>
      </c>
      <c r="E147" s="4">
        <v>43466</v>
      </c>
      <c r="F147" s="3" t="s">
        <v>61</v>
      </c>
      <c r="G147" s="3" t="s">
        <v>78</v>
      </c>
      <c r="H147" s="3" t="s">
        <v>79</v>
      </c>
      <c r="I147" s="3">
        <v>2.34375E-2</v>
      </c>
      <c r="J147" s="3">
        <v>1.9736842000000001E-2</v>
      </c>
      <c r="K147" s="3">
        <v>0.84210526299999999</v>
      </c>
      <c r="L147" s="3">
        <v>128</v>
      </c>
      <c r="M147" s="3" t="s">
        <v>758</v>
      </c>
      <c r="N147" s="3" t="s">
        <v>759</v>
      </c>
      <c r="O147" s="3" t="s">
        <v>760</v>
      </c>
      <c r="P147" s="3"/>
      <c r="Q147" s="3" t="s">
        <v>760</v>
      </c>
      <c r="R147" s="3">
        <v>125</v>
      </c>
      <c r="S147" s="3">
        <v>2019</v>
      </c>
      <c r="T147" s="3" t="s">
        <v>401</v>
      </c>
      <c r="U147" s="3">
        <v>3</v>
      </c>
      <c r="V147" s="3">
        <v>2146</v>
      </c>
    </row>
    <row r="148" spans="1:22" x14ac:dyDescent="0.2">
      <c r="A148" s="3" t="s">
        <v>291</v>
      </c>
      <c r="B148" s="3" t="s">
        <v>761</v>
      </c>
      <c r="C148" s="3" t="s">
        <v>415</v>
      </c>
      <c r="D148" s="3" t="s">
        <v>358</v>
      </c>
      <c r="E148" s="4">
        <v>36526</v>
      </c>
      <c r="F148" s="3" t="s">
        <v>225</v>
      </c>
      <c r="G148" s="3" t="s">
        <v>78</v>
      </c>
      <c r="H148" s="3" t="s">
        <v>27</v>
      </c>
      <c r="I148" s="3">
        <v>0.180327869</v>
      </c>
      <c r="J148" s="3">
        <v>0.12865497100000001</v>
      </c>
      <c r="K148" s="3">
        <v>0.71345029199999999</v>
      </c>
      <c r="L148" s="3">
        <v>122</v>
      </c>
      <c r="M148" s="3" t="s">
        <v>762</v>
      </c>
      <c r="N148" s="3" t="s">
        <v>763</v>
      </c>
      <c r="O148" s="3" t="s">
        <v>764</v>
      </c>
      <c r="P148" s="3" t="s">
        <v>228</v>
      </c>
      <c r="Q148" s="3" t="s">
        <v>319</v>
      </c>
      <c r="R148" s="3">
        <v>100</v>
      </c>
      <c r="S148" s="3">
        <v>2000</v>
      </c>
      <c r="T148" s="3" t="s">
        <v>401</v>
      </c>
      <c r="U148" s="3">
        <v>22</v>
      </c>
      <c r="V148" s="3">
        <v>2121</v>
      </c>
    </row>
    <row r="149" spans="1:22" x14ac:dyDescent="0.2">
      <c r="A149" s="3" t="s">
        <v>689</v>
      </c>
      <c r="B149" s="3" t="s">
        <v>765</v>
      </c>
      <c r="C149" s="3" t="s">
        <v>43</v>
      </c>
      <c r="D149" s="3" t="s">
        <v>766</v>
      </c>
      <c r="E149" s="4">
        <v>39814</v>
      </c>
      <c r="F149" s="3" t="s">
        <v>691</v>
      </c>
      <c r="G149" s="3" t="s">
        <v>26</v>
      </c>
      <c r="H149" s="3" t="s">
        <v>27</v>
      </c>
      <c r="I149" s="3">
        <v>0.56521739100000001</v>
      </c>
      <c r="J149" s="3">
        <v>8.0246914000000003E-2</v>
      </c>
      <c r="K149" s="3">
        <v>0.14197530899999999</v>
      </c>
      <c r="L149" s="3">
        <v>23</v>
      </c>
      <c r="M149" s="3" t="s">
        <v>767</v>
      </c>
      <c r="N149" s="3" t="s">
        <v>693</v>
      </c>
      <c r="O149" s="3" t="s">
        <v>694</v>
      </c>
      <c r="P149" s="3" t="s">
        <v>695</v>
      </c>
      <c r="Q149" s="3" t="s">
        <v>696</v>
      </c>
      <c r="R149" s="3">
        <v>10</v>
      </c>
      <c r="S149" s="3">
        <v>2009</v>
      </c>
      <c r="T149" s="3" t="s">
        <v>406</v>
      </c>
      <c r="U149" s="3">
        <v>13</v>
      </c>
      <c r="V149" s="3">
        <v>2031</v>
      </c>
    </row>
    <row r="150" spans="1:22" x14ac:dyDescent="0.2">
      <c r="A150" s="3" t="s">
        <v>446</v>
      </c>
      <c r="B150" s="3" t="s">
        <v>768</v>
      </c>
      <c r="C150" s="3" t="s">
        <v>43</v>
      </c>
      <c r="D150" s="3" t="s">
        <v>769</v>
      </c>
      <c r="E150" s="4">
        <v>23377</v>
      </c>
      <c r="F150" s="3" t="s">
        <v>448</v>
      </c>
      <c r="G150" s="3" t="s">
        <v>78</v>
      </c>
      <c r="H150" s="3" t="s">
        <v>27</v>
      </c>
      <c r="I150" s="3">
        <v>0.27884615400000001</v>
      </c>
      <c r="J150" s="3">
        <v>0.28019323699999998</v>
      </c>
      <c r="K150" s="3">
        <v>1.0048309179999999</v>
      </c>
      <c r="L150" s="3">
        <v>208</v>
      </c>
      <c r="M150" s="3" t="s">
        <v>770</v>
      </c>
      <c r="N150" s="3"/>
      <c r="O150" s="3" t="s">
        <v>450</v>
      </c>
      <c r="P150" s="3" t="s">
        <v>294</v>
      </c>
      <c r="Q150" s="3" t="s">
        <v>451</v>
      </c>
      <c r="R150" s="3">
        <v>150</v>
      </c>
      <c r="S150" s="3">
        <v>1964</v>
      </c>
      <c r="T150" s="3" t="s">
        <v>427</v>
      </c>
      <c r="U150" s="3">
        <v>58</v>
      </c>
      <c r="V150" s="3">
        <v>2171</v>
      </c>
    </row>
    <row r="151" spans="1:22" x14ac:dyDescent="0.2">
      <c r="A151" s="3" t="s">
        <v>771</v>
      </c>
      <c r="B151" s="3" t="s">
        <v>772</v>
      </c>
      <c r="C151" s="3" t="s">
        <v>75</v>
      </c>
      <c r="D151" s="3" t="s">
        <v>769</v>
      </c>
      <c r="E151" s="4">
        <v>36161</v>
      </c>
      <c r="F151" s="3" t="s">
        <v>773</v>
      </c>
      <c r="G151" s="3" t="s">
        <v>78</v>
      </c>
      <c r="H151" s="3" t="s">
        <v>79</v>
      </c>
      <c r="I151" s="3">
        <v>0.31506849300000001</v>
      </c>
      <c r="J151" s="3">
        <v>0.13372092999999999</v>
      </c>
      <c r="K151" s="3">
        <v>0.424418605</v>
      </c>
      <c r="L151" s="3">
        <v>73</v>
      </c>
      <c r="M151" s="3" t="s">
        <v>774</v>
      </c>
      <c r="N151" s="3" t="s">
        <v>504</v>
      </c>
      <c r="O151" s="3" t="s">
        <v>775</v>
      </c>
      <c r="P151" s="3" t="s">
        <v>308</v>
      </c>
      <c r="Q151" s="3" t="s">
        <v>706</v>
      </c>
      <c r="R151" s="3">
        <v>50</v>
      </c>
      <c r="S151" s="3">
        <v>1999</v>
      </c>
      <c r="T151" s="3" t="s">
        <v>401</v>
      </c>
      <c r="U151" s="3">
        <v>23</v>
      </c>
      <c r="V151" s="3">
        <v>2071</v>
      </c>
    </row>
    <row r="152" spans="1:22" x14ac:dyDescent="0.2">
      <c r="A152" s="3" t="s">
        <v>776</v>
      </c>
      <c r="B152" s="3" t="s">
        <v>777</v>
      </c>
      <c r="C152" s="3" t="s">
        <v>244</v>
      </c>
      <c r="D152" s="3" t="s">
        <v>240</v>
      </c>
      <c r="E152" s="4">
        <v>39814</v>
      </c>
      <c r="F152" s="3" t="s">
        <v>773</v>
      </c>
      <c r="G152" s="3" t="s">
        <v>78</v>
      </c>
      <c r="H152" s="3" t="s">
        <v>328</v>
      </c>
      <c r="I152" s="3">
        <v>0.393939394</v>
      </c>
      <c r="J152" s="3">
        <v>8.0246914000000003E-2</v>
      </c>
      <c r="K152" s="3">
        <v>0.20370370400000001</v>
      </c>
      <c r="L152" s="3">
        <v>33</v>
      </c>
      <c r="M152" s="3" t="s">
        <v>778</v>
      </c>
      <c r="N152" s="3" t="s">
        <v>779</v>
      </c>
      <c r="O152" s="3" t="s">
        <v>734</v>
      </c>
      <c r="P152" s="3" t="s">
        <v>308</v>
      </c>
      <c r="Q152" s="3" t="s">
        <v>780</v>
      </c>
      <c r="R152" s="3">
        <v>20</v>
      </c>
      <c r="S152" s="3">
        <v>2009</v>
      </c>
      <c r="T152" s="3" t="s">
        <v>401</v>
      </c>
      <c r="U152" s="3">
        <v>13</v>
      </c>
      <c r="V152" s="3">
        <v>2041</v>
      </c>
    </row>
    <row r="153" spans="1:22" x14ac:dyDescent="0.2">
      <c r="A153" s="3" t="s">
        <v>673</v>
      </c>
      <c r="B153" s="3" t="s">
        <v>781</v>
      </c>
      <c r="C153" s="3" t="s">
        <v>244</v>
      </c>
      <c r="D153" s="3" t="s">
        <v>782</v>
      </c>
      <c r="E153" s="4">
        <v>24108</v>
      </c>
      <c r="F153" s="3" t="s">
        <v>773</v>
      </c>
      <c r="G153" s="3" t="s">
        <v>78</v>
      </c>
      <c r="H153" s="3" t="s">
        <v>27</v>
      </c>
      <c r="I153" s="3">
        <v>0.73684210500000002</v>
      </c>
      <c r="J153" s="3">
        <v>0.27317073200000003</v>
      </c>
      <c r="K153" s="3">
        <v>0.37073170700000002</v>
      </c>
      <c r="L153" s="3">
        <v>76</v>
      </c>
      <c r="M153" s="3" t="s">
        <v>783</v>
      </c>
      <c r="N153" s="3" t="s">
        <v>784</v>
      </c>
      <c r="O153" s="3" t="s">
        <v>678</v>
      </c>
      <c r="P153" s="3" t="s">
        <v>679</v>
      </c>
      <c r="Q153" s="3" t="s">
        <v>680</v>
      </c>
      <c r="R153" s="3">
        <v>20</v>
      </c>
      <c r="S153" s="3">
        <v>1966</v>
      </c>
      <c r="T153" s="3" t="s">
        <v>401</v>
      </c>
      <c r="U153" s="3">
        <v>56</v>
      </c>
      <c r="V153" s="3">
        <v>2041</v>
      </c>
    </row>
    <row r="154" spans="1:22" x14ac:dyDescent="0.2">
      <c r="A154" s="3" t="s">
        <v>785</v>
      </c>
      <c r="B154" s="3" t="s">
        <v>786</v>
      </c>
      <c r="C154" s="3" t="s">
        <v>68</v>
      </c>
      <c r="D154" s="3" t="s">
        <v>240</v>
      </c>
      <c r="E154" s="4">
        <v>35796</v>
      </c>
      <c r="F154" s="3" t="s">
        <v>448</v>
      </c>
      <c r="G154" s="3" t="s">
        <v>78</v>
      </c>
      <c r="H154" s="3" t="s">
        <v>68</v>
      </c>
      <c r="I154" s="3">
        <v>1</v>
      </c>
      <c r="J154" s="3">
        <v>0.13872832399999999</v>
      </c>
      <c r="K154" s="3">
        <v>0.13872832399999999</v>
      </c>
      <c r="L154" s="3">
        <v>24</v>
      </c>
      <c r="M154" s="3" t="s">
        <v>787</v>
      </c>
      <c r="N154" s="3" t="s">
        <v>788</v>
      </c>
      <c r="O154" s="3" t="s">
        <v>789</v>
      </c>
      <c r="P154" s="3" t="s">
        <v>308</v>
      </c>
      <c r="Q154" s="3" t="s">
        <v>308</v>
      </c>
      <c r="R154" s="3">
        <v>0</v>
      </c>
      <c r="S154" s="3">
        <v>1998</v>
      </c>
      <c r="T154" s="3" t="s">
        <v>401</v>
      </c>
      <c r="U154" s="3">
        <v>24</v>
      </c>
      <c r="V154" s="3">
        <v>2021</v>
      </c>
    </row>
    <row r="155" spans="1:22" x14ac:dyDescent="0.2">
      <c r="A155" s="3" t="s">
        <v>790</v>
      </c>
      <c r="B155" s="3" t="s">
        <v>791</v>
      </c>
      <c r="C155" s="3" t="s">
        <v>68</v>
      </c>
      <c r="D155" s="3" t="s">
        <v>792</v>
      </c>
      <c r="E155" s="4">
        <v>30682</v>
      </c>
      <c r="F155" s="3" t="s">
        <v>116</v>
      </c>
      <c r="G155" s="3" t="s">
        <v>78</v>
      </c>
      <c r="H155" s="3" t="s">
        <v>68</v>
      </c>
      <c r="I155" s="3">
        <v>0.33628318600000001</v>
      </c>
      <c r="J155" s="3">
        <v>0.20320855600000001</v>
      </c>
      <c r="K155" s="3">
        <v>0.60427807499999997</v>
      </c>
      <c r="L155" s="3">
        <v>113</v>
      </c>
      <c r="M155" s="3" t="s">
        <v>793</v>
      </c>
      <c r="N155" s="3" t="s">
        <v>794</v>
      </c>
      <c r="O155" s="3" t="s">
        <v>795</v>
      </c>
      <c r="P155" s="3"/>
      <c r="Q155" s="3"/>
      <c r="R155" s="3">
        <v>75</v>
      </c>
      <c r="S155" s="3">
        <v>1984</v>
      </c>
      <c r="T155" s="3" t="s">
        <v>401</v>
      </c>
      <c r="U155" s="3">
        <v>38</v>
      </c>
      <c r="V155" s="3">
        <v>2096</v>
      </c>
    </row>
    <row r="156" spans="1:22" x14ac:dyDescent="0.2">
      <c r="A156" s="3" t="s">
        <v>796</v>
      </c>
      <c r="B156" s="3" t="s">
        <v>797</v>
      </c>
      <c r="C156" s="3" t="s">
        <v>304</v>
      </c>
      <c r="D156" s="3" t="s">
        <v>240</v>
      </c>
      <c r="E156" s="4">
        <v>34700</v>
      </c>
      <c r="F156" s="3" t="s">
        <v>116</v>
      </c>
      <c r="G156" s="3" t="s">
        <v>78</v>
      </c>
      <c r="H156" s="3" t="s">
        <v>68</v>
      </c>
      <c r="I156" s="3">
        <v>0.84375</v>
      </c>
      <c r="J156" s="3">
        <v>0.153409091</v>
      </c>
      <c r="K156" s="3">
        <v>0.18181818199999999</v>
      </c>
      <c r="L156" s="3">
        <v>32</v>
      </c>
      <c r="M156" s="3" t="s">
        <v>798</v>
      </c>
      <c r="N156" s="3" t="s">
        <v>240</v>
      </c>
      <c r="O156" s="3" t="s">
        <v>799</v>
      </c>
      <c r="P156" s="3"/>
      <c r="Q156" s="3"/>
      <c r="R156" s="3">
        <v>5</v>
      </c>
      <c r="S156" s="3">
        <v>1995</v>
      </c>
      <c r="T156" s="3" t="s">
        <v>401</v>
      </c>
      <c r="U156" s="3">
        <v>27</v>
      </c>
      <c r="V156" s="3">
        <v>2026</v>
      </c>
    </row>
    <row r="157" spans="1:22" x14ac:dyDescent="0.2">
      <c r="A157" s="3" t="s">
        <v>800</v>
      </c>
      <c r="B157" s="3" t="s">
        <v>801</v>
      </c>
      <c r="C157" s="3" t="s">
        <v>489</v>
      </c>
      <c r="D157" s="3" t="s">
        <v>802</v>
      </c>
      <c r="E157" s="4">
        <v>39814</v>
      </c>
      <c r="F157" s="3" t="s">
        <v>25</v>
      </c>
      <c r="G157" s="3" t="s">
        <v>69</v>
      </c>
      <c r="H157" s="3" t="s">
        <v>27</v>
      </c>
      <c r="I157" s="3">
        <v>9.4202899000000007E-2</v>
      </c>
      <c r="J157" s="3">
        <v>8.0246914000000003E-2</v>
      </c>
      <c r="K157" s="3">
        <v>0.85185185200000002</v>
      </c>
      <c r="L157" s="3">
        <v>138</v>
      </c>
      <c r="M157" s="3" t="s">
        <v>803</v>
      </c>
      <c r="N157" s="3" t="s">
        <v>615</v>
      </c>
      <c r="O157" s="3" t="s">
        <v>804</v>
      </c>
      <c r="P157" s="3" t="s">
        <v>294</v>
      </c>
      <c r="Q157" s="3" t="s">
        <v>805</v>
      </c>
      <c r="R157" s="3">
        <v>125</v>
      </c>
      <c r="S157" s="3">
        <v>2009</v>
      </c>
      <c r="T157" s="3" t="s">
        <v>427</v>
      </c>
      <c r="U157" s="3">
        <v>13</v>
      </c>
      <c r="V157" s="3">
        <v>2146</v>
      </c>
    </row>
    <row r="158" spans="1:22" x14ac:dyDescent="0.2">
      <c r="A158" s="3" t="s">
        <v>806</v>
      </c>
      <c r="B158" s="3" t="s">
        <v>807</v>
      </c>
      <c r="C158" s="3" t="s">
        <v>75</v>
      </c>
      <c r="D158" s="3" t="s">
        <v>573</v>
      </c>
      <c r="E158" s="4">
        <v>41275</v>
      </c>
      <c r="F158" s="3" t="s">
        <v>116</v>
      </c>
      <c r="G158" s="3" t="s">
        <v>78</v>
      </c>
      <c r="H158" s="3" t="s">
        <v>79</v>
      </c>
      <c r="I158" s="3">
        <v>8.2568806999999994E-2</v>
      </c>
      <c r="J158" s="3">
        <v>5.6962024999999999E-2</v>
      </c>
      <c r="K158" s="3">
        <v>0.68987341800000002</v>
      </c>
      <c r="L158" s="3">
        <v>109</v>
      </c>
      <c r="M158" s="3" t="s">
        <v>808</v>
      </c>
      <c r="N158" s="3" t="s">
        <v>615</v>
      </c>
      <c r="O158" s="3" t="s">
        <v>809</v>
      </c>
      <c r="P158" s="3"/>
      <c r="Q158" s="3"/>
      <c r="R158" s="3">
        <v>100</v>
      </c>
      <c r="S158" s="3">
        <v>2013</v>
      </c>
      <c r="T158" s="3" t="s">
        <v>401</v>
      </c>
      <c r="U158" s="3">
        <v>9</v>
      </c>
      <c r="V158" s="3">
        <v>2121</v>
      </c>
    </row>
    <row r="159" spans="1:22" x14ac:dyDescent="0.2">
      <c r="A159" s="3" t="s">
        <v>810</v>
      </c>
      <c r="B159" s="3" t="s">
        <v>811</v>
      </c>
      <c r="C159" s="3" t="s">
        <v>43</v>
      </c>
      <c r="D159" s="3" t="s">
        <v>240</v>
      </c>
      <c r="E159" s="4">
        <v>24838</v>
      </c>
      <c r="F159" s="3" t="s">
        <v>812</v>
      </c>
      <c r="G159" s="3" t="s">
        <v>78</v>
      </c>
      <c r="H159" s="3" t="s">
        <v>68</v>
      </c>
      <c r="I159" s="3">
        <v>0.84375</v>
      </c>
      <c r="J159" s="3">
        <v>0.26600985199999999</v>
      </c>
      <c r="K159" s="3">
        <v>0.315270936</v>
      </c>
      <c r="L159" s="3">
        <v>64</v>
      </c>
      <c r="M159" s="3" t="s">
        <v>813</v>
      </c>
      <c r="N159" s="3" t="s">
        <v>814</v>
      </c>
      <c r="O159" s="3" t="s">
        <v>815</v>
      </c>
      <c r="P159" s="3" t="s">
        <v>282</v>
      </c>
      <c r="Q159" s="3" t="s">
        <v>816</v>
      </c>
      <c r="R159" s="3">
        <v>10</v>
      </c>
      <c r="S159" s="3">
        <v>1968</v>
      </c>
      <c r="T159" s="3" t="s">
        <v>401</v>
      </c>
      <c r="U159" s="3">
        <v>54</v>
      </c>
      <c r="V159" s="3">
        <v>2031</v>
      </c>
    </row>
    <row r="160" spans="1:22" x14ac:dyDescent="0.2">
      <c r="A160" s="3" t="s">
        <v>817</v>
      </c>
      <c r="B160" s="3" t="s">
        <v>818</v>
      </c>
      <c r="C160" s="3" t="s">
        <v>75</v>
      </c>
      <c r="D160" s="3" t="s">
        <v>819</v>
      </c>
      <c r="E160" s="4">
        <v>21186</v>
      </c>
      <c r="F160" s="3" t="s">
        <v>116</v>
      </c>
      <c r="G160" s="3" t="s">
        <v>26</v>
      </c>
      <c r="H160" s="3" t="s">
        <v>79</v>
      </c>
      <c r="I160" s="3">
        <v>0.56140350900000002</v>
      </c>
      <c r="J160" s="3">
        <v>0.30046948400000001</v>
      </c>
      <c r="K160" s="3">
        <v>0.53521126799999996</v>
      </c>
      <c r="L160" s="3">
        <v>114</v>
      </c>
      <c r="M160" s="3" t="s">
        <v>820</v>
      </c>
      <c r="N160" s="3" t="s">
        <v>313</v>
      </c>
      <c r="O160" s="3" t="s">
        <v>654</v>
      </c>
      <c r="P160" s="3"/>
      <c r="Q160" s="3"/>
      <c r="R160" s="3">
        <v>50</v>
      </c>
      <c r="S160" s="3">
        <v>1958</v>
      </c>
      <c r="T160" s="3" t="s">
        <v>427</v>
      </c>
      <c r="U160" s="3">
        <v>64</v>
      </c>
      <c r="V160" s="3">
        <v>2071</v>
      </c>
    </row>
    <row r="161" spans="1:22" x14ac:dyDescent="0.2">
      <c r="A161" s="3" t="s">
        <v>697</v>
      </c>
      <c r="B161" s="3"/>
      <c r="C161" s="3" t="s">
        <v>75</v>
      </c>
      <c r="D161" s="3" t="s">
        <v>115</v>
      </c>
      <c r="E161" s="4">
        <v>35431</v>
      </c>
      <c r="F161" s="3" t="s">
        <v>158</v>
      </c>
      <c r="G161" s="3" t="s">
        <v>69</v>
      </c>
      <c r="H161" s="3" t="s">
        <v>79</v>
      </c>
      <c r="I161" s="3">
        <v>0.25</v>
      </c>
      <c r="J161" s="3">
        <v>0.143678161</v>
      </c>
      <c r="K161" s="3">
        <v>0.57471264399999999</v>
      </c>
      <c r="L161" s="3">
        <v>100</v>
      </c>
      <c r="M161" s="3" t="s">
        <v>821</v>
      </c>
      <c r="N161" s="3" t="s">
        <v>115</v>
      </c>
      <c r="O161" s="3" t="s">
        <v>699</v>
      </c>
      <c r="P161" s="3" t="s">
        <v>700</v>
      </c>
      <c r="Q161" s="3" t="s">
        <v>701</v>
      </c>
      <c r="R161" s="3">
        <v>75</v>
      </c>
      <c r="S161" s="3">
        <v>1997</v>
      </c>
      <c r="T161" s="3" t="s">
        <v>427</v>
      </c>
      <c r="U161" s="3">
        <v>25</v>
      </c>
      <c r="V161" s="3">
        <v>2096</v>
      </c>
    </row>
    <row r="162" spans="1:22" x14ac:dyDescent="0.2">
      <c r="A162" s="3" t="s">
        <v>822</v>
      </c>
      <c r="B162" s="3" t="s">
        <v>823</v>
      </c>
      <c r="C162" s="3" t="s">
        <v>244</v>
      </c>
      <c r="D162" s="3" t="s">
        <v>115</v>
      </c>
      <c r="E162" s="4">
        <v>43101</v>
      </c>
      <c r="F162" s="3" t="s">
        <v>225</v>
      </c>
      <c r="G162" s="3" t="s">
        <v>26</v>
      </c>
      <c r="H162" s="3" t="s">
        <v>333</v>
      </c>
      <c r="I162" s="3">
        <v>0.28571428599999998</v>
      </c>
      <c r="J162" s="3">
        <v>2.6143791E-2</v>
      </c>
      <c r="K162" s="3">
        <v>9.1503267999999999E-2</v>
      </c>
      <c r="L162" s="3">
        <v>14</v>
      </c>
      <c r="M162" s="3" t="s">
        <v>824</v>
      </c>
      <c r="N162" s="3" t="s">
        <v>313</v>
      </c>
      <c r="O162" s="3" t="s">
        <v>764</v>
      </c>
      <c r="P162" s="3" t="s">
        <v>825</v>
      </c>
      <c r="Q162" s="3" t="s">
        <v>826</v>
      </c>
      <c r="R162" s="3">
        <v>10</v>
      </c>
      <c r="S162" s="3">
        <v>2018</v>
      </c>
      <c r="T162" s="3" t="s">
        <v>401</v>
      </c>
      <c r="U162" s="3">
        <v>4</v>
      </c>
      <c r="V162" s="3">
        <v>2031</v>
      </c>
    </row>
    <row r="163" spans="1:22" x14ac:dyDescent="0.2">
      <c r="A163" s="3" t="s">
        <v>827</v>
      </c>
      <c r="B163" s="3"/>
      <c r="C163" s="3" t="s">
        <v>244</v>
      </c>
      <c r="D163" s="3" t="s">
        <v>115</v>
      </c>
      <c r="E163" s="4">
        <v>43831</v>
      </c>
      <c r="F163" s="3" t="s">
        <v>25</v>
      </c>
      <c r="G163" s="3" t="s">
        <v>26</v>
      </c>
      <c r="H163" s="3" t="s">
        <v>68</v>
      </c>
      <c r="I163" s="3">
        <v>2.5974026000000001E-2</v>
      </c>
      <c r="J163" s="3">
        <v>1.3245033E-2</v>
      </c>
      <c r="K163" s="3">
        <v>0.50993377500000003</v>
      </c>
      <c r="L163" s="3">
        <v>77</v>
      </c>
      <c r="M163" s="3" t="s">
        <v>828</v>
      </c>
      <c r="N163" s="3" t="s">
        <v>124</v>
      </c>
      <c r="O163" s="3" t="s">
        <v>829</v>
      </c>
      <c r="P163" s="3" t="s">
        <v>830</v>
      </c>
      <c r="Q163" s="3" t="s">
        <v>831</v>
      </c>
      <c r="R163" s="3">
        <v>75</v>
      </c>
      <c r="S163" s="3">
        <v>2020</v>
      </c>
      <c r="T163" s="3" t="s">
        <v>406</v>
      </c>
      <c r="U163" s="3">
        <v>2</v>
      </c>
      <c r="V163" s="3">
        <v>2096</v>
      </c>
    </row>
    <row r="164" spans="1:22" x14ac:dyDescent="0.2">
      <c r="A164" s="3" t="s">
        <v>832</v>
      </c>
      <c r="B164" s="3"/>
      <c r="C164" s="3" t="s">
        <v>43</v>
      </c>
      <c r="D164" s="3" t="s">
        <v>115</v>
      </c>
      <c r="E164" s="4">
        <v>42736</v>
      </c>
      <c r="F164" s="3" t="s">
        <v>578</v>
      </c>
      <c r="G164" s="3" t="s">
        <v>78</v>
      </c>
      <c r="H164" s="3" t="s">
        <v>27</v>
      </c>
      <c r="I164" s="3">
        <v>9.0909090999999997E-2</v>
      </c>
      <c r="J164" s="3">
        <v>3.2467532E-2</v>
      </c>
      <c r="K164" s="3">
        <v>0.35714285699999998</v>
      </c>
      <c r="L164" s="3">
        <v>55</v>
      </c>
      <c r="M164" s="3" t="s">
        <v>833</v>
      </c>
      <c r="N164" s="3" t="s">
        <v>834</v>
      </c>
      <c r="O164" s="3" t="s">
        <v>835</v>
      </c>
      <c r="P164" s="3" t="s">
        <v>836</v>
      </c>
      <c r="Q164" s="3" t="s">
        <v>837</v>
      </c>
      <c r="R164" s="3">
        <v>50</v>
      </c>
      <c r="S164" s="3">
        <v>2017</v>
      </c>
      <c r="T164" s="3" t="s">
        <v>401</v>
      </c>
      <c r="U164" s="3">
        <v>5</v>
      </c>
      <c r="V164" s="3">
        <v>2071</v>
      </c>
    </row>
    <row r="165" spans="1:22" x14ac:dyDescent="0.2">
      <c r="A165" s="3" t="s">
        <v>838</v>
      </c>
      <c r="B165" s="3"/>
      <c r="C165" s="3" t="s">
        <v>68</v>
      </c>
      <c r="D165" s="3" t="s">
        <v>839</v>
      </c>
      <c r="E165" s="4">
        <v>28126</v>
      </c>
      <c r="F165" s="3" t="s">
        <v>116</v>
      </c>
      <c r="G165" s="3" t="s">
        <v>26</v>
      </c>
      <c r="H165" s="3" t="s">
        <v>68</v>
      </c>
      <c r="I165" s="3">
        <v>0.375</v>
      </c>
      <c r="J165" s="3">
        <v>0.23195876300000001</v>
      </c>
      <c r="K165" s="3">
        <v>0.61855670100000004</v>
      </c>
      <c r="L165" s="3">
        <v>120</v>
      </c>
      <c r="M165" s="3" t="s">
        <v>840</v>
      </c>
      <c r="N165" s="3" t="s">
        <v>841</v>
      </c>
      <c r="O165" s="3" t="s">
        <v>710</v>
      </c>
      <c r="P165" s="3"/>
      <c r="Q165" s="3"/>
      <c r="R165" s="3">
        <v>75</v>
      </c>
      <c r="S165" s="3">
        <v>1977</v>
      </c>
      <c r="T165" s="3" t="s">
        <v>406</v>
      </c>
      <c r="U165" s="3">
        <v>45</v>
      </c>
      <c r="V165" s="3">
        <v>2096</v>
      </c>
    </row>
    <row r="166" spans="1:22" x14ac:dyDescent="0.2">
      <c r="A166" s="3" t="s">
        <v>822</v>
      </c>
      <c r="B166" s="3" t="s">
        <v>842</v>
      </c>
      <c r="C166" s="3" t="s">
        <v>843</v>
      </c>
      <c r="D166" s="3" t="s">
        <v>115</v>
      </c>
      <c r="E166" s="4">
        <v>43466</v>
      </c>
      <c r="F166" s="3" t="s">
        <v>454</v>
      </c>
      <c r="G166" s="3" t="s">
        <v>78</v>
      </c>
      <c r="H166" s="3" t="s">
        <v>27</v>
      </c>
      <c r="I166" s="3">
        <v>5.6603774000000003E-2</v>
      </c>
      <c r="J166" s="3">
        <v>1.9736842000000001E-2</v>
      </c>
      <c r="K166" s="3">
        <v>0.34868421100000002</v>
      </c>
      <c r="L166" s="3">
        <v>53</v>
      </c>
      <c r="M166" s="3" t="s">
        <v>844</v>
      </c>
      <c r="N166" s="3" t="s">
        <v>115</v>
      </c>
      <c r="O166" s="3" t="s">
        <v>764</v>
      </c>
      <c r="P166" s="3" t="s">
        <v>825</v>
      </c>
      <c r="Q166" s="3" t="s">
        <v>826</v>
      </c>
      <c r="R166" s="3">
        <v>50</v>
      </c>
      <c r="S166" s="3">
        <v>2019</v>
      </c>
      <c r="T166" s="3" t="s">
        <v>401</v>
      </c>
      <c r="U166" s="3">
        <v>3</v>
      </c>
      <c r="V166" s="3">
        <v>2071</v>
      </c>
    </row>
    <row r="167" spans="1:22" x14ac:dyDescent="0.2">
      <c r="A167" s="3" t="s">
        <v>845</v>
      </c>
      <c r="B167" s="3" t="s">
        <v>846</v>
      </c>
      <c r="C167" s="3" t="s">
        <v>847</v>
      </c>
      <c r="D167" s="3" t="s">
        <v>848</v>
      </c>
      <c r="E167" s="4">
        <v>39814</v>
      </c>
      <c r="F167" s="3" t="s">
        <v>849</v>
      </c>
      <c r="G167" s="3" t="s">
        <v>26</v>
      </c>
      <c r="H167" s="3" t="s">
        <v>27</v>
      </c>
      <c r="I167" s="3">
        <v>0.115044248</v>
      </c>
      <c r="J167" s="3">
        <v>8.0246914000000003E-2</v>
      </c>
      <c r="K167" s="3">
        <v>0.69753086399999997</v>
      </c>
      <c r="L167" s="3">
        <v>113</v>
      </c>
      <c r="M167" s="3" t="s">
        <v>850</v>
      </c>
      <c r="N167" s="3" t="s">
        <v>38</v>
      </c>
      <c r="O167" s="3" t="s">
        <v>694</v>
      </c>
      <c r="P167" s="3"/>
      <c r="Q167" s="3" t="s">
        <v>851</v>
      </c>
      <c r="R167" s="3">
        <v>100</v>
      </c>
      <c r="S167" s="3">
        <v>2009</v>
      </c>
      <c r="T167" s="3" t="s">
        <v>427</v>
      </c>
      <c r="U167" s="3">
        <v>13</v>
      </c>
      <c r="V167" s="3">
        <v>2121</v>
      </c>
    </row>
    <row r="168" spans="1:22" x14ac:dyDescent="0.2">
      <c r="A168" s="3" t="s">
        <v>852</v>
      </c>
      <c r="B168" s="3"/>
      <c r="C168" s="3" t="s">
        <v>75</v>
      </c>
      <c r="D168" s="3" t="s">
        <v>321</v>
      </c>
      <c r="E168" s="4">
        <v>29587</v>
      </c>
      <c r="F168" s="3" t="s">
        <v>853</v>
      </c>
      <c r="G168" s="3" t="s">
        <v>69</v>
      </c>
      <c r="H168" s="3" t="s">
        <v>79</v>
      </c>
      <c r="I168" s="3">
        <v>0.67213114799999996</v>
      </c>
      <c r="J168" s="3">
        <v>0.21578947400000001</v>
      </c>
      <c r="K168" s="3">
        <v>0.321052632</v>
      </c>
      <c r="L168" s="3">
        <v>61</v>
      </c>
      <c r="M168" s="3" t="s">
        <v>854</v>
      </c>
      <c r="N168" s="3" t="s">
        <v>615</v>
      </c>
      <c r="O168" s="3" t="s">
        <v>855</v>
      </c>
      <c r="P168" s="3" t="s">
        <v>856</v>
      </c>
      <c r="Q168" s="3" t="s">
        <v>856</v>
      </c>
      <c r="R168" s="3">
        <v>20</v>
      </c>
      <c r="S168" s="3">
        <v>1981</v>
      </c>
      <c r="T168" s="3" t="s">
        <v>401</v>
      </c>
      <c r="U168" s="3">
        <v>41</v>
      </c>
      <c r="V168" s="3">
        <v>2041</v>
      </c>
    </row>
    <row r="169" spans="1:22" x14ac:dyDescent="0.2">
      <c r="A169" s="3" t="s">
        <v>857</v>
      </c>
      <c r="B169" s="3" t="s">
        <v>858</v>
      </c>
      <c r="C169" s="3" t="s">
        <v>75</v>
      </c>
      <c r="D169" s="3" t="s">
        <v>859</v>
      </c>
      <c r="E169" s="4">
        <v>32509</v>
      </c>
      <c r="F169" s="3" t="s">
        <v>61</v>
      </c>
      <c r="G169" s="3" t="s">
        <v>78</v>
      </c>
      <c r="H169" s="3" t="s">
        <v>79</v>
      </c>
      <c r="I169" s="3">
        <v>0.24812030099999999</v>
      </c>
      <c r="J169" s="3">
        <v>0.18131868100000001</v>
      </c>
      <c r="K169" s="3">
        <v>0.73076923100000002</v>
      </c>
      <c r="L169" s="3">
        <v>133</v>
      </c>
      <c r="M169" s="3" t="s">
        <v>860</v>
      </c>
      <c r="N169" s="3" t="s">
        <v>861</v>
      </c>
      <c r="O169" s="3"/>
      <c r="P169" s="3"/>
      <c r="Q169" s="3"/>
      <c r="R169" s="3">
        <v>100</v>
      </c>
      <c r="S169" s="3">
        <v>1989</v>
      </c>
      <c r="T169" s="3" t="s">
        <v>401</v>
      </c>
      <c r="U169" s="3">
        <v>33</v>
      </c>
      <c r="V169" s="3">
        <v>2121</v>
      </c>
    </row>
    <row r="170" spans="1:22" x14ac:dyDescent="0.2">
      <c r="A170" s="3"/>
      <c r="B170" s="3"/>
      <c r="C170" s="3"/>
      <c r="D170" s="3"/>
      <c r="E170" s="3"/>
      <c r="F170" s="3"/>
      <c r="G170" s="3"/>
      <c r="H170" s="3"/>
      <c r="I170" s="3">
        <v>1</v>
      </c>
      <c r="J170" s="3">
        <v>0.93136803300000004</v>
      </c>
      <c r="K170" s="3">
        <v>0.93136803300000004</v>
      </c>
      <c r="L170" s="3">
        <v>2022</v>
      </c>
      <c r="M170" s="3"/>
      <c r="N170" s="3"/>
      <c r="O170" s="3"/>
      <c r="P170" s="3"/>
      <c r="Q170" s="3"/>
      <c r="R170" s="3"/>
      <c r="S170" s="3"/>
      <c r="T170" s="3"/>
      <c r="U170" s="3">
        <v>2022</v>
      </c>
      <c r="V170" s="3">
        <v>2021</v>
      </c>
    </row>
    <row r="171" spans="1:22" x14ac:dyDescent="0.2">
      <c r="A171" s="3" t="s">
        <v>862</v>
      </c>
      <c r="B171" s="3" t="s">
        <v>863</v>
      </c>
      <c r="C171" s="3" t="s">
        <v>75</v>
      </c>
      <c r="D171" s="3" t="s">
        <v>864</v>
      </c>
      <c r="E171" s="4">
        <v>36161</v>
      </c>
      <c r="F171" s="3" t="s">
        <v>410</v>
      </c>
      <c r="G171" s="3" t="s">
        <v>69</v>
      </c>
      <c r="H171" s="3" t="s">
        <v>79</v>
      </c>
      <c r="I171" s="3">
        <v>0.18699187</v>
      </c>
      <c r="J171" s="3">
        <v>0.13372092999999999</v>
      </c>
      <c r="K171" s="3">
        <v>0.71511627899999997</v>
      </c>
      <c r="L171" s="3">
        <v>123</v>
      </c>
      <c r="M171" s="3" t="s">
        <v>865</v>
      </c>
      <c r="N171" s="3" t="s">
        <v>38</v>
      </c>
      <c r="O171" s="3" t="s">
        <v>866</v>
      </c>
      <c r="P171" s="3" t="s">
        <v>282</v>
      </c>
      <c r="Q171" s="3" t="s">
        <v>867</v>
      </c>
      <c r="R171" s="3">
        <v>100</v>
      </c>
      <c r="S171" s="3">
        <v>1999</v>
      </c>
      <c r="T171" s="3" t="s">
        <v>401</v>
      </c>
      <c r="U171" s="3">
        <v>23</v>
      </c>
      <c r="V171" s="3">
        <v>2121</v>
      </c>
    </row>
    <row r="172" spans="1:22" x14ac:dyDescent="0.2">
      <c r="A172" s="3" t="s">
        <v>810</v>
      </c>
      <c r="B172" s="3" t="s">
        <v>868</v>
      </c>
      <c r="C172" s="3" t="s">
        <v>68</v>
      </c>
      <c r="D172" s="3" t="s">
        <v>409</v>
      </c>
      <c r="E172" s="4">
        <v>24838</v>
      </c>
      <c r="F172" s="3" t="s">
        <v>812</v>
      </c>
      <c r="G172" s="3" t="s">
        <v>26</v>
      </c>
      <c r="H172" s="3" t="s">
        <v>68</v>
      </c>
      <c r="I172" s="3">
        <v>0.84375</v>
      </c>
      <c r="J172" s="3">
        <v>0.26600985199999999</v>
      </c>
      <c r="K172" s="3">
        <v>0.315270936</v>
      </c>
      <c r="L172" s="3">
        <v>64</v>
      </c>
      <c r="M172" s="3" t="s">
        <v>869</v>
      </c>
      <c r="N172" s="3" t="s">
        <v>870</v>
      </c>
      <c r="O172" s="3" t="s">
        <v>815</v>
      </c>
      <c r="P172" s="3" t="s">
        <v>282</v>
      </c>
      <c r="Q172" s="3" t="s">
        <v>816</v>
      </c>
      <c r="R172" s="3">
        <v>10</v>
      </c>
      <c r="S172" s="3">
        <v>1968</v>
      </c>
      <c r="T172" s="3" t="s">
        <v>406</v>
      </c>
      <c r="U172" s="3">
        <v>54</v>
      </c>
      <c r="V172" s="3">
        <v>2031</v>
      </c>
    </row>
    <row r="173" spans="1:22" x14ac:dyDescent="0.2">
      <c r="A173" s="3" t="s">
        <v>810</v>
      </c>
      <c r="B173" s="3" t="s">
        <v>871</v>
      </c>
      <c r="C173" s="3" t="s">
        <v>244</v>
      </c>
      <c r="D173" s="3" t="s">
        <v>872</v>
      </c>
      <c r="E173" s="4">
        <v>24838</v>
      </c>
      <c r="F173" s="3" t="s">
        <v>812</v>
      </c>
      <c r="G173" s="3" t="s">
        <v>26</v>
      </c>
      <c r="H173" s="3" t="s">
        <v>27</v>
      </c>
      <c r="I173" s="3">
        <v>0.72972972999999997</v>
      </c>
      <c r="J173" s="3">
        <v>0.26600985199999999</v>
      </c>
      <c r="K173" s="3">
        <v>0.36453202000000001</v>
      </c>
      <c r="L173" s="3">
        <v>74</v>
      </c>
      <c r="M173" s="3" t="s">
        <v>873</v>
      </c>
      <c r="N173" s="3"/>
      <c r="O173" s="3" t="s">
        <v>815</v>
      </c>
      <c r="P173" s="3" t="s">
        <v>282</v>
      </c>
      <c r="Q173" s="3" t="s">
        <v>816</v>
      </c>
      <c r="R173" s="3">
        <v>20</v>
      </c>
      <c r="S173" s="3">
        <v>1968</v>
      </c>
      <c r="T173" s="3" t="s">
        <v>406</v>
      </c>
      <c r="U173" s="3">
        <v>54</v>
      </c>
      <c r="V173" s="3">
        <v>2041</v>
      </c>
    </row>
    <row r="174" spans="1:22" x14ac:dyDescent="0.2">
      <c r="A174" s="3" t="s">
        <v>874</v>
      </c>
      <c r="B174" s="3" t="s">
        <v>875</v>
      </c>
      <c r="C174" s="3" t="s">
        <v>75</v>
      </c>
      <c r="D174" s="3" t="s">
        <v>409</v>
      </c>
      <c r="E174" s="4">
        <v>26299</v>
      </c>
      <c r="F174" s="3" t="s">
        <v>152</v>
      </c>
      <c r="G174" s="3" t="s">
        <v>69</v>
      </c>
      <c r="H174" s="3" t="s">
        <v>79</v>
      </c>
      <c r="I174" s="3">
        <v>1</v>
      </c>
      <c r="J174" s="3">
        <v>0.25125628100000003</v>
      </c>
      <c r="K174" s="3">
        <v>0.25125628100000003</v>
      </c>
      <c r="L174" s="3">
        <v>50</v>
      </c>
      <c r="M174" s="3" t="s">
        <v>876</v>
      </c>
      <c r="N174" s="3" t="s">
        <v>669</v>
      </c>
      <c r="O174" s="3" t="s">
        <v>877</v>
      </c>
      <c r="P174" s="3" t="s">
        <v>282</v>
      </c>
      <c r="Q174" s="3" t="s">
        <v>282</v>
      </c>
      <c r="R174" s="3">
        <v>0</v>
      </c>
      <c r="S174" s="3">
        <v>1972</v>
      </c>
      <c r="T174" s="3" t="s">
        <v>427</v>
      </c>
      <c r="U174" s="3">
        <v>50</v>
      </c>
      <c r="V174" s="3">
        <v>2021</v>
      </c>
    </row>
    <row r="175" spans="1:22" x14ac:dyDescent="0.2">
      <c r="A175" s="3" t="s">
        <v>878</v>
      </c>
      <c r="B175" s="3" t="s">
        <v>879</v>
      </c>
      <c r="C175" s="3" t="s">
        <v>75</v>
      </c>
      <c r="D175" s="3" t="s">
        <v>409</v>
      </c>
      <c r="E175" s="4">
        <v>26299</v>
      </c>
      <c r="F175" s="3" t="s">
        <v>25</v>
      </c>
      <c r="G175" s="3" t="s">
        <v>78</v>
      </c>
      <c r="H175" s="3" t="s">
        <v>79</v>
      </c>
      <c r="I175" s="3">
        <v>0.5</v>
      </c>
      <c r="J175" s="3">
        <v>0.25125628100000003</v>
      </c>
      <c r="K175" s="3">
        <v>0.50251256300000002</v>
      </c>
      <c r="L175" s="3">
        <v>100</v>
      </c>
      <c r="M175" s="3" t="s">
        <v>880</v>
      </c>
      <c r="N175" s="3" t="s">
        <v>881</v>
      </c>
      <c r="O175" s="3" t="s">
        <v>882</v>
      </c>
      <c r="P175" s="3" t="s">
        <v>883</v>
      </c>
      <c r="Q175" s="3" t="s">
        <v>884</v>
      </c>
      <c r="R175" s="3">
        <v>50</v>
      </c>
      <c r="S175" s="3">
        <v>1972</v>
      </c>
      <c r="T175" s="3" t="s">
        <v>401</v>
      </c>
      <c r="U175" s="3">
        <v>50</v>
      </c>
      <c r="V175" s="3">
        <v>2071</v>
      </c>
    </row>
    <row r="176" spans="1:22" x14ac:dyDescent="0.2">
      <c r="A176" s="3" t="s">
        <v>885</v>
      </c>
      <c r="B176" s="3" t="s">
        <v>886</v>
      </c>
      <c r="C176" s="3" t="s">
        <v>75</v>
      </c>
      <c r="D176" s="3" t="s">
        <v>887</v>
      </c>
      <c r="E176" s="4">
        <v>27030</v>
      </c>
      <c r="F176" s="3" t="s">
        <v>116</v>
      </c>
      <c r="G176" s="3" t="s">
        <v>78</v>
      </c>
      <c r="H176" s="3" t="s">
        <v>79</v>
      </c>
      <c r="I176" s="3">
        <v>0.489795918</v>
      </c>
      <c r="J176" s="3">
        <v>0.24365482199999999</v>
      </c>
      <c r="K176" s="3">
        <v>0.49746192900000002</v>
      </c>
      <c r="L176" s="3">
        <v>98</v>
      </c>
      <c r="M176" s="3" t="s">
        <v>888</v>
      </c>
      <c r="N176" s="3"/>
      <c r="O176" s="3" t="s">
        <v>889</v>
      </c>
      <c r="P176" s="3"/>
      <c r="Q176" s="3"/>
      <c r="R176" s="3">
        <v>50</v>
      </c>
      <c r="S176" s="3">
        <v>1974</v>
      </c>
      <c r="T176" s="3" t="s">
        <v>401</v>
      </c>
      <c r="U176" s="3">
        <v>48</v>
      </c>
      <c r="V176" s="3">
        <v>2071</v>
      </c>
    </row>
    <row r="177" spans="1:22" x14ac:dyDescent="0.2">
      <c r="A177" s="3" t="s">
        <v>890</v>
      </c>
      <c r="B177" s="3"/>
      <c r="C177" s="3" t="s">
        <v>75</v>
      </c>
      <c r="D177" s="3" t="s">
        <v>409</v>
      </c>
      <c r="E177" s="4">
        <v>28491</v>
      </c>
      <c r="F177" s="3" t="s">
        <v>158</v>
      </c>
      <c r="G177" s="3" t="s">
        <v>26</v>
      </c>
      <c r="H177" s="3" t="s">
        <v>79</v>
      </c>
      <c r="I177" s="3">
        <v>0.36974789899999999</v>
      </c>
      <c r="J177" s="3">
        <v>0.22797927500000001</v>
      </c>
      <c r="K177" s="3">
        <v>0.61658031099999999</v>
      </c>
      <c r="L177" s="3">
        <v>119</v>
      </c>
      <c r="M177" s="3" t="s">
        <v>891</v>
      </c>
      <c r="N177" s="3"/>
      <c r="O177" s="3" t="s">
        <v>892</v>
      </c>
      <c r="P177" s="3" t="s">
        <v>856</v>
      </c>
      <c r="Q177" s="3" t="s">
        <v>856</v>
      </c>
      <c r="R177" s="3">
        <v>75</v>
      </c>
      <c r="S177" s="3">
        <v>1978</v>
      </c>
      <c r="T177" s="3" t="s">
        <v>401</v>
      </c>
      <c r="U177" s="3">
        <v>44</v>
      </c>
      <c r="V177" s="3">
        <v>2096</v>
      </c>
    </row>
    <row r="178" spans="1:22" x14ac:dyDescent="0.2">
      <c r="A178" s="3" t="s">
        <v>893</v>
      </c>
      <c r="B178" s="3"/>
      <c r="C178" s="3" t="s">
        <v>43</v>
      </c>
      <c r="D178" s="3" t="s">
        <v>894</v>
      </c>
      <c r="E178" s="4">
        <v>30317</v>
      </c>
      <c r="F178" s="3" t="s">
        <v>25</v>
      </c>
      <c r="G178" s="3" t="s">
        <v>26</v>
      </c>
      <c r="H178" s="3" t="s">
        <v>27</v>
      </c>
      <c r="I178" s="3">
        <v>0.43820224699999999</v>
      </c>
      <c r="J178" s="3">
        <v>0.20744680900000001</v>
      </c>
      <c r="K178" s="3">
        <v>0.473404255</v>
      </c>
      <c r="L178" s="3">
        <v>89</v>
      </c>
      <c r="M178" s="3" t="s">
        <v>895</v>
      </c>
      <c r="N178" s="3"/>
      <c r="O178" s="3" t="s">
        <v>896</v>
      </c>
      <c r="P178" s="3" t="s">
        <v>897</v>
      </c>
      <c r="Q178" s="3" t="s">
        <v>897</v>
      </c>
      <c r="R178" s="3">
        <v>50</v>
      </c>
      <c r="S178" s="3">
        <v>1983</v>
      </c>
      <c r="T178" s="3" t="s">
        <v>406</v>
      </c>
      <c r="U178" s="3">
        <v>39</v>
      </c>
      <c r="V178" s="3">
        <v>2071</v>
      </c>
    </row>
    <row r="179" spans="1:22" x14ac:dyDescent="0.2">
      <c r="A179" s="3" t="s">
        <v>697</v>
      </c>
      <c r="B179" s="3"/>
      <c r="C179" s="3" t="s">
        <v>75</v>
      </c>
      <c r="D179" s="3" t="s">
        <v>321</v>
      </c>
      <c r="E179" s="4">
        <v>35431</v>
      </c>
      <c r="F179" s="3" t="s">
        <v>158</v>
      </c>
      <c r="G179" s="3" t="s">
        <v>69</v>
      </c>
      <c r="H179" s="3" t="s">
        <v>79</v>
      </c>
      <c r="I179" s="3">
        <v>0.55555555599999995</v>
      </c>
      <c r="J179" s="3">
        <v>0.143678161</v>
      </c>
      <c r="K179" s="3">
        <v>0.25862068999999999</v>
      </c>
      <c r="L179" s="3">
        <v>45</v>
      </c>
      <c r="M179" s="3" t="s">
        <v>898</v>
      </c>
      <c r="N179" s="3" t="s">
        <v>861</v>
      </c>
      <c r="O179" s="3" t="s">
        <v>699</v>
      </c>
      <c r="P179" s="3" t="s">
        <v>700</v>
      </c>
      <c r="Q179" s="3" t="s">
        <v>701</v>
      </c>
      <c r="R179" s="3">
        <v>20</v>
      </c>
      <c r="S179" s="3">
        <v>1997</v>
      </c>
      <c r="T179" s="3" t="s">
        <v>406</v>
      </c>
      <c r="U179" s="3">
        <v>25</v>
      </c>
      <c r="V179" s="3">
        <v>2041</v>
      </c>
    </row>
    <row r="180" spans="1:22" x14ac:dyDescent="0.2">
      <c r="A180" s="3" t="s">
        <v>899</v>
      </c>
      <c r="B180" s="3" t="s">
        <v>900</v>
      </c>
      <c r="C180" s="3" t="s">
        <v>244</v>
      </c>
      <c r="D180" s="3" t="s">
        <v>901</v>
      </c>
      <c r="E180" s="4">
        <v>33239</v>
      </c>
      <c r="F180" s="3" t="s">
        <v>687</v>
      </c>
      <c r="G180" s="3" t="s">
        <v>26</v>
      </c>
      <c r="H180" s="3" t="s">
        <v>27</v>
      </c>
      <c r="I180" s="3">
        <v>0.23664122100000001</v>
      </c>
      <c r="J180" s="3">
        <v>0.17222222200000001</v>
      </c>
      <c r="K180" s="3">
        <v>0.72777777799999999</v>
      </c>
      <c r="L180" s="3">
        <v>131</v>
      </c>
      <c r="M180" s="3" t="s">
        <v>902</v>
      </c>
      <c r="N180" s="3" t="s">
        <v>323</v>
      </c>
      <c r="O180" s="3" t="s">
        <v>678</v>
      </c>
      <c r="P180" s="3" t="s">
        <v>308</v>
      </c>
      <c r="Q180" s="3" t="s">
        <v>706</v>
      </c>
      <c r="R180" s="3">
        <v>100</v>
      </c>
      <c r="S180" s="3">
        <v>1991</v>
      </c>
      <c r="T180" s="3" t="s">
        <v>406</v>
      </c>
      <c r="U180" s="3">
        <v>31</v>
      </c>
      <c r="V180" s="3">
        <v>2121</v>
      </c>
    </row>
    <row r="181" spans="1:22" x14ac:dyDescent="0.2">
      <c r="A181" s="3" t="s">
        <v>903</v>
      </c>
      <c r="B181" s="3" t="s">
        <v>904</v>
      </c>
      <c r="C181" s="3" t="s">
        <v>75</v>
      </c>
      <c r="D181" s="3" t="s">
        <v>208</v>
      </c>
      <c r="E181" s="4">
        <v>36161</v>
      </c>
      <c r="F181" s="3" t="s">
        <v>687</v>
      </c>
      <c r="G181" s="3" t="s">
        <v>78</v>
      </c>
      <c r="H181" s="3" t="s">
        <v>79</v>
      </c>
      <c r="I181" s="3">
        <v>0.18699187</v>
      </c>
      <c r="J181" s="3">
        <v>0.13372092999999999</v>
      </c>
      <c r="K181" s="3">
        <v>0.71511627899999997</v>
      </c>
      <c r="L181" s="3">
        <v>123</v>
      </c>
      <c r="M181" s="3" t="s">
        <v>905</v>
      </c>
      <c r="N181" s="3" t="s">
        <v>906</v>
      </c>
      <c r="O181" s="3" t="s">
        <v>775</v>
      </c>
      <c r="P181" s="3" t="s">
        <v>308</v>
      </c>
      <c r="Q181" s="3" t="s">
        <v>706</v>
      </c>
      <c r="R181" s="3">
        <v>100</v>
      </c>
      <c r="S181" s="3">
        <v>1999</v>
      </c>
      <c r="T181" s="3" t="s">
        <v>401</v>
      </c>
      <c r="U181" s="3">
        <v>23</v>
      </c>
      <c r="V181" s="3">
        <v>2121</v>
      </c>
    </row>
    <row r="182" spans="1:22" x14ac:dyDescent="0.2">
      <c r="A182" s="3" t="s">
        <v>907</v>
      </c>
      <c r="B182" s="3" t="s">
        <v>908</v>
      </c>
      <c r="C182" s="3" t="s">
        <v>68</v>
      </c>
      <c r="D182" s="3" t="s">
        <v>802</v>
      </c>
      <c r="E182" s="4">
        <v>19360</v>
      </c>
      <c r="F182" s="3" t="s">
        <v>116</v>
      </c>
      <c r="G182" s="3" t="s">
        <v>69</v>
      </c>
      <c r="H182" s="3" t="s">
        <v>68</v>
      </c>
      <c r="I182" s="3">
        <v>0.40828402400000002</v>
      </c>
      <c r="J182" s="3">
        <v>0.316513761</v>
      </c>
      <c r="K182" s="3">
        <v>0.77522935800000004</v>
      </c>
      <c r="L182" s="3">
        <v>169</v>
      </c>
      <c r="M182" s="3" t="s">
        <v>909</v>
      </c>
      <c r="N182" s="3" t="s">
        <v>906</v>
      </c>
      <c r="O182" s="3" t="s">
        <v>661</v>
      </c>
      <c r="P182" s="3"/>
      <c r="Q182" s="3"/>
      <c r="R182" s="3">
        <v>100</v>
      </c>
      <c r="S182" s="3">
        <v>1953</v>
      </c>
      <c r="T182" s="3" t="s">
        <v>406</v>
      </c>
      <c r="U182" s="3">
        <v>69</v>
      </c>
      <c r="V182" s="3">
        <v>2121</v>
      </c>
    </row>
    <row r="183" spans="1:22" x14ac:dyDescent="0.2">
      <c r="A183" s="3" t="s">
        <v>910</v>
      </c>
      <c r="B183" s="3"/>
      <c r="C183" s="3" t="s">
        <v>75</v>
      </c>
      <c r="D183" s="3" t="s">
        <v>321</v>
      </c>
      <c r="E183" s="4">
        <v>41640</v>
      </c>
      <c r="F183" s="3" t="s">
        <v>158</v>
      </c>
      <c r="G183" s="3" t="s">
        <v>26</v>
      </c>
      <c r="H183" s="3" t="s">
        <v>79</v>
      </c>
      <c r="I183" s="3">
        <v>0.44444444399999999</v>
      </c>
      <c r="J183" s="3">
        <v>5.0955413999999997E-2</v>
      </c>
      <c r="K183" s="3">
        <v>0.114649682</v>
      </c>
      <c r="L183" s="3">
        <v>18</v>
      </c>
      <c r="M183" s="3" t="s">
        <v>911</v>
      </c>
      <c r="N183" s="3"/>
      <c r="O183" s="3" t="s">
        <v>912</v>
      </c>
      <c r="P183" s="3" t="s">
        <v>394</v>
      </c>
      <c r="Q183" s="3" t="s">
        <v>913</v>
      </c>
      <c r="R183" s="3">
        <v>10</v>
      </c>
      <c r="S183" s="3">
        <v>2014</v>
      </c>
      <c r="T183" s="3" t="s">
        <v>406</v>
      </c>
      <c r="U183" s="3">
        <v>8</v>
      </c>
      <c r="V183" s="3">
        <v>2031</v>
      </c>
    </row>
    <row r="184" spans="1:22" x14ac:dyDescent="0.2">
      <c r="A184" s="3" t="s">
        <v>862</v>
      </c>
      <c r="B184" s="3" t="s">
        <v>914</v>
      </c>
      <c r="C184" s="3" t="s">
        <v>304</v>
      </c>
      <c r="D184" s="3" t="s">
        <v>864</v>
      </c>
      <c r="E184" s="4">
        <v>36161</v>
      </c>
      <c r="F184" s="3" t="s">
        <v>410</v>
      </c>
      <c r="G184" s="3" t="s">
        <v>26</v>
      </c>
      <c r="H184" s="3" t="s">
        <v>915</v>
      </c>
      <c r="I184" s="3">
        <v>0.18699187</v>
      </c>
      <c r="J184" s="3">
        <v>0.13372092999999999</v>
      </c>
      <c r="K184" s="3">
        <v>0.71511627899999997</v>
      </c>
      <c r="L184" s="3">
        <v>123</v>
      </c>
      <c r="M184" s="3" t="s">
        <v>916</v>
      </c>
      <c r="N184" s="3" t="s">
        <v>38</v>
      </c>
      <c r="O184" s="3" t="s">
        <v>866</v>
      </c>
      <c r="P184" s="3" t="s">
        <v>282</v>
      </c>
      <c r="Q184" s="3" t="s">
        <v>867</v>
      </c>
      <c r="R184" s="3">
        <v>100</v>
      </c>
      <c r="S184" s="3">
        <v>1999</v>
      </c>
      <c r="T184" s="3" t="s">
        <v>406</v>
      </c>
      <c r="U184" s="3">
        <v>23</v>
      </c>
      <c r="V184" s="3">
        <v>2121</v>
      </c>
    </row>
    <row r="185" spans="1:22" x14ac:dyDescent="0.2">
      <c r="A185" s="3" t="s">
        <v>917</v>
      </c>
      <c r="B185" s="3"/>
      <c r="C185" s="3" t="s">
        <v>75</v>
      </c>
      <c r="D185" s="3" t="s">
        <v>321</v>
      </c>
      <c r="E185" s="4">
        <v>36161</v>
      </c>
      <c r="F185" s="3" t="s">
        <v>25</v>
      </c>
      <c r="G185" s="3" t="s">
        <v>78</v>
      </c>
      <c r="H185" s="3" t="s">
        <v>79</v>
      </c>
      <c r="I185" s="3">
        <v>0.53488372100000003</v>
      </c>
      <c r="J185" s="3">
        <v>0.13372092999999999</v>
      </c>
      <c r="K185" s="3">
        <v>0.25</v>
      </c>
      <c r="L185" s="3">
        <v>43</v>
      </c>
      <c r="M185" s="3" t="s">
        <v>918</v>
      </c>
      <c r="N185" s="3"/>
      <c r="O185" s="3" t="s">
        <v>866</v>
      </c>
      <c r="P185" s="3" t="s">
        <v>282</v>
      </c>
      <c r="Q185" s="3" t="s">
        <v>919</v>
      </c>
      <c r="R185" s="3">
        <v>20</v>
      </c>
      <c r="S185" s="3">
        <v>1999</v>
      </c>
      <c r="T185" s="3" t="s">
        <v>401</v>
      </c>
      <c r="U185" s="3">
        <v>23</v>
      </c>
      <c r="V185" s="3">
        <v>2041</v>
      </c>
    </row>
    <row r="186" spans="1:22" x14ac:dyDescent="0.2">
      <c r="A186" s="3" t="s">
        <v>920</v>
      </c>
      <c r="B186" s="3"/>
      <c r="C186" s="3" t="s">
        <v>686</v>
      </c>
      <c r="D186" s="3" t="s">
        <v>921</v>
      </c>
      <c r="E186" s="4">
        <v>43101</v>
      </c>
      <c r="F186" s="3" t="s">
        <v>25</v>
      </c>
      <c r="G186" s="3" t="s">
        <v>26</v>
      </c>
      <c r="H186" s="3" t="s">
        <v>27</v>
      </c>
      <c r="I186" s="3">
        <v>0.16666666699999999</v>
      </c>
      <c r="J186" s="3">
        <v>2.6143791E-2</v>
      </c>
      <c r="K186" s="3">
        <v>0.156862745</v>
      </c>
      <c r="L186" s="3">
        <v>24</v>
      </c>
      <c r="M186" s="3" t="s">
        <v>922</v>
      </c>
      <c r="N186" s="3" t="s">
        <v>38</v>
      </c>
      <c r="O186" s="3" t="s">
        <v>923</v>
      </c>
      <c r="P186" s="3" t="s">
        <v>289</v>
      </c>
      <c r="Q186" s="3" t="s">
        <v>924</v>
      </c>
      <c r="R186" s="3">
        <v>20</v>
      </c>
      <c r="S186" s="3">
        <v>2018</v>
      </c>
      <c r="T186" s="3" t="s">
        <v>406</v>
      </c>
      <c r="U186" s="3">
        <v>4</v>
      </c>
      <c r="V186" s="3">
        <v>2041</v>
      </c>
    </row>
    <row r="187" spans="1:22" x14ac:dyDescent="0.2">
      <c r="A187" s="3" t="s">
        <v>925</v>
      </c>
      <c r="B187" s="3" t="s">
        <v>925</v>
      </c>
      <c r="C187" s="3" t="s">
        <v>75</v>
      </c>
      <c r="D187" s="3" t="s">
        <v>921</v>
      </c>
      <c r="E187" s="4">
        <v>43101</v>
      </c>
      <c r="F187" s="3" t="s">
        <v>305</v>
      </c>
      <c r="G187" s="3" t="s">
        <v>26</v>
      </c>
      <c r="H187" s="3" t="s">
        <v>79</v>
      </c>
      <c r="I187" s="3">
        <v>3.8461538000000003E-2</v>
      </c>
      <c r="J187" s="3">
        <v>2.6143791E-2</v>
      </c>
      <c r="K187" s="3">
        <v>0.67973856200000005</v>
      </c>
      <c r="L187" s="3">
        <v>104</v>
      </c>
      <c r="M187" s="3" t="s">
        <v>926</v>
      </c>
      <c r="N187" s="3" t="s">
        <v>788</v>
      </c>
      <c r="O187" s="3" t="s">
        <v>927</v>
      </c>
      <c r="P187" s="3" t="s">
        <v>679</v>
      </c>
      <c r="Q187" s="3" t="s">
        <v>928</v>
      </c>
      <c r="R187" s="3">
        <v>100</v>
      </c>
      <c r="S187" s="3">
        <v>2018</v>
      </c>
      <c r="T187" s="3" t="s">
        <v>406</v>
      </c>
      <c r="U187" s="3">
        <v>4</v>
      </c>
      <c r="V187" s="3">
        <v>2121</v>
      </c>
    </row>
    <row r="188" spans="1:22" x14ac:dyDescent="0.2">
      <c r="A188" s="3" t="s">
        <v>929</v>
      </c>
      <c r="B188" s="3" t="s">
        <v>930</v>
      </c>
      <c r="C188" s="3" t="s">
        <v>68</v>
      </c>
      <c r="D188" s="3" t="s">
        <v>321</v>
      </c>
      <c r="E188" s="4">
        <v>40179</v>
      </c>
      <c r="F188" s="3" t="s">
        <v>116</v>
      </c>
      <c r="G188" s="3" t="s">
        <v>26</v>
      </c>
      <c r="H188" s="3" t="s">
        <v>68</v>
      </c>
      <c r="I188" s="3">
        <v>0.375</v>
      </c>
      <c r="J188" s="3">
        <v>7.4534161000000002E-2</v>
      </c>
      <c r="K188" s="3">
        <v>0.198757764</v>
      </c>
      <c r="L188" s="3">
        <v>32</v>
      </c>
      <c r="M188" s="3" t="s">
        <v>931</v>
      </c>
      <c r="N188" s="3"/>
      <c r="O188" s="3" t="s">
        <v>932</v>
      </c>
      <c r="P188" s="3"/>
      <c r="Q188" s="3"/>
      <c r="R188" s="3">
        <v>20</v>
      </c>
      <c r="S188" s="3">
        <v>2010</v>
      </c>
      <c r="T188" s="3" t="s">
        <v>406</v>
      </c>
      <c r="U188" s="3">
        <v>12</v>
      </c>
      <c r="V188" s="3">
        <v>2041</v>
      </c>
    </row>
    <row r="189" spans="1:22" x14ac:dyDescent="0.2">
      <c r="A189" s="3" t="s">
        <v>933</v>
      </c>
      <c r="B189" s="3" t="s">
        <v>934</v>
      </c>
      <c r="C189" s="3" t="s">
        <v>75</v>
      </c>
      <c r="D189" s="3" t="s">
        <v>935</v>
      </c>
      <c r="E189" s="4">
        <v>35431</v>
      </c>
      <c r="F189" s="3" t="s">
        <v>116</v>
      </c>
      <c r="G189" s="3" t="s">
        <v>26</v>
      </c>
      <c r="H189" s="3" t="s">
        <v>79</v>
      </c>
      <c r="I189" s="3">
        <v>0.2</v>
      </c>
      <c r="J189" s="3">
        <v>0.143678161</v>
      </c>
      <c r="K189" s="3">
        <v>0.71839080499999997</v>
      </c>
      <c r="L189" s="3">
        <v>125</v>
      </c>
      <c r="M189" s="3" t="s">
        <v>936</v>
      </c>
      <c r="N189" s="3" t="s">
        <v>615</v>
      </c>
      <c r="O189" s="3" t="s">
        <v>937</v>
      </c>
      <c r="P189" s="3"/>
      <c r="Q189" s="3"/>
      <c r="R189" s="3">
        <v>100</v>
      </c>
      <c r="S189" s="3">
        <v>1997</v>
      </c>
      <c r="T189" s="3" t="s">
        <v>406</v>
      </c>
      <c r="U189" s="3">
        <v>25</v>
      </c>
      <c r="V189" s="3">
        <v>2121</v>
      </c>
    </row>
    <row r="190" spans="1:22" x14ac:dyDescent="0.2">
      <c r="A190" s="3" t="s">
        <v>938</v>
      </c>
      <c r="B190" s="3" t="s">
        <v>939</v>
      </c>
      <c r="C190" s="3" t="s">
        <v>75</v>
      </c>
      <c r="D190" s="3" t="s">
        <v>321</v>
      </c>
      <c r="E190" s="4">
        <v>41275</v>
      </c>
      <c r="F190" s="3" t="s">
        <v>940</v>
      </c>
      <c r="G190" s="3" t="s">
        <v>26</v>
      </c>
      <c r="H190" s="3" t="s">
        <v>79</v>
      </c>
      <c r="I190" s="3">
        <v>8.2568806999999994E-2</v>
      </c>
      <c r="J190" s="3">
        <v>5.6962024999999999E-2</v>
      </c>
      <c r="K190" s="3">
        <v>0.68987341800000002</v>
      </c>
      <c r="L190" s="3">
        <v>109</v>
      </c>
      <c r="M190" s="3" t="s">
        <v>941</v>
      </c>
      <c r="N190" s="3" t="s">
        <v>942</v>
      </c>
      <c r="O190" s="3" t="s">
        <v>943</v>
      </c>
      <c r="P190" s="3" t="s">
        <v>282</v>
      </c>
      <c r="Q190" s="3" t="s">
        <v>944</v>
      </c>
      <c r="R190" s="3">
        <v>100</v>
      </c>
      <c r="S190" s="3">
        <v>2013</v>
      </c>
      <c r="T190" s="3" t="s">
        <v>406</v>
      </c>
      <c r="U190" s="3">
        <v>9</v>
      </c>
      <c r="V190" s="3">
        <v>2121</v>
      </c>
    </row>
    <row r="191" spans="1:22" x14ac:dyDescent="0.2">
      <c r="A191" s="3" t="s">
        <v>945</v>
      </c>
      <c r="B191" s="3"/>
      <c r="C191" s="3" t="s">
        <v>68</v>
      </c>
      <c r="D191" s="3" t="s">
        <v>946</v>
      </c>
      <c r="E191" s="4">
        <v>36526</v>
      </c>
      <c r="F191" s="3" t="s">
        <v>116</v>
      </c>
      <c r="G191" s="3" t="s">
        <v>26</v>
      </c>
      <c r="H191" s="3" t="s">
        <v>68</v>
      </c>
      <c r="I191" s="3">
        <v>0.149659864</v>
      </c>
      <c r="J191" s="3">
        <v>0.12865497100000001</v>
      </c>
      <c r="K191" s="3">
        <v>0.85964912299999996</v>
      </c>
      <c r="L191" s="3">
        <v>147</v>
      </c>
      <c r="M191" s="3" t="s">
        <v>947</v>
      </c>
      <c r="N191" s="3" t="s">
        <v>948</v>
      </c>
      <c r="O191" s="3" t="s">
        <v>949</v>
      </c>
      <c r="P191" s="3"/>
      <c r="Q191" s="3"/>
      <c r="R191" s="3">
        <v>125</v>
      </c>
      <c r="S191" s="3">
        <v>2000</v>
      </c>
      <c r="T191" s="3" t="s">
        <v>406</v>
      </c>
      <c r="U191" s="3">
        <v>22</v>
      </c>
      <c r="V191" s="3">
        <v>2146</v>
      </c>
    </row>
    <row r="192" spans="1:22" x14ac:dyDescent="0.2">
      <c r="A192" s="3" t="s">
        <v>950</v>
      </c>
      <c r="B192" s="3"/>
      <c r="C192" s="3" t="s">
        <v>68</v>
      </c>
      <c r="D192" s="3" t="s">
        <v>321</v>
      </c>
      <c r="E192" s="4">
        <v>34700</v>
      </c>
      <c r="F192" s="3" t="s">
        <v>951</v>
      </c>
      <c r="G192" s="3" t="s">
        <v>26</v>
      </c>
      <c r="H192" s="3" t="s">
        <v>79</v>
      </c>
      <c r="I192" s="3">
        <v>0.21259842500000001</v>
      </c>
      <c r="J192" s="3">
        <v>0.153409091</v>
      </c>
      <c r="K192" s="3">
        <v>0.721590909</v>
      </c>
      <c r="L192" s="3">
        <v>127</v>
      </c>
      <c r="M192" s="3" t="s">
        <v>952</v>
      </c>
      <c r="N192" s="3" t="s">
        <v>942</v>
      </c>
      <c r="O192" s="3" t="s">
        <v>953</v>
      </c>
      <c r="P192" s="3"/>
      <c r="Q192" s="3" t="s">
        <v>954</v>
      </c>
      <c r="R192" s="3">
        <v>100</v>
      </c>
      <c r="S192" s="3">
        <v>1995</v>
      </c>
      <c r="T192" s="3" t="s">
        <v>406</v>
      </c>
      <c r="U192" s="3">
        <v>27</v>
      </c>
      <c r="V192" s="3">
        <v>2121</v>
      </c>
    </row>
    <row r="193" spans="1:22" x14ac:dyDescent="0.2">
      <c r="A193" s="3" t="s">
        <v>955</v>
      </c>
      <c r="B193" s="3" t="s">
        <v>956</v>
      </c>
      <c r="C193" s="3" t="s">
        <v>68</v>
      </c>
      <c r="D193" s="3" t="s">
        <v>957</v>
      </c>
      <c r="E193" s="4">
        <v>40909</v>
      </c>
      <c r="F193" s="3" t="s">
        <v>116</v>
      </c>
      <c r="G193" s="3" t="s">
        <v>69</v>
      </c>
      <c r="H193" s="3" t="s">
        <v>68</v>
      </c>
      <c r="I193" s="3">
        <v>0.117647059</v>
      </c>
      <c r="J193" s="3">
        <v>6.2893082000000003E-2</v>
      </c>
      <c r="K193" s="3">
        <v>0.53459119499999996</v>
      </c>
      <c r="L193" s="3">
        <v>85</v>
      </c>
      <c r="M193" s="3" t="s">
        <v>958</v>
      </c>
      <c r="N193" s="3"/>
      <c r="O193" s="3" t="s">
        <v>959</v>
      </c>
      <c r="P193" s="3"/>
      <c r="Q193" s="3"/>
      <c r="R193" s="3">
        <v>75</v>
      </c>
      <c r="S193" s="3">
        <v>2012</v>
      </c>
      <c r="T193" s="3" t="s">
        <v>406</v>
      </c>
      <c r="U193" s="3">
        <v>10</v>
      </c>
      <c r="V193" s="3">
        <v>2096</v>
      </c>
    </row>
    <row r="194" spans="1:22" x14ac:dyDescent="0.2">
      <c r="A194" s="3" t="s">
        <v>960</v>
      </c>
      <c r="B194" s="3"/>
      <c r="C194" s="3" t="s">
        <v>75</v>
      </c>
      <c r="D194" s="3" t="s">
        <v>321</v>
      </c>
      <c r="E194" s="4">
        <v>34335</v>
      </c>
      <c r="F194" s="3" t="s">
        <v>116</v>
      </c>
      <c r="G194" s="3" t="s">
        <v>26</v>
      </c>
      <c r="H194" s="3" t="s">
        <v>79</v>
      </c>
      <c r="I194" s="3">
        <v>0.35897435900000002</v>
      </c>
      <c r="J194" s="3">
        <v>0.15819209000000001</v>
      </c>
      <c r="K194" s="3">
        <v>0.44067796599999998</v>
      </c>
      <c r="L194" s="3">
        <v>78</v>
      </c>
      <c r="M194" s="3" t="s">
        <v>961</v>
      </c>
      <c r="N194" s="3"/>
      <c r="O194" s="3" t="s">
        <v>962</v>
      </c>
      <c r="P194" s="3"/>
      <c r="Q194" s="3"/>
      <c r="R194" s="3">
        <v>50</v>
      </c>
      <c r="S194" s="3">
        <v>1994</v>
      </c>
      <c r="T194" s="3" t="s">
        <v>406</v>
      </c>
      <c r="U194" s="3">
        <v>28</v>
      </c>
      <c r="V194" s="3">
        <v>2071</v>
      </c>
    </row>
    <row r="195" spans="1:22" x14ac:dyDescent="0.2">
      <c r="A195" s="3" t="s">
        <v>963</v>
      </c>
      <c r="B195" s="3" t="s">
        <v>963</v>
      </c>
      <c r="C195" s="3" t="s">
        <v>68</v>
      </c>
      <c r="D195" s="3" t="s">
        <v>957</v>
      </c>
      <c r="E195" s="4">
        <v>36892</v>
      </c>
      <c r="F195" s="3" t="s">
        <v>116</v>
      </c>
      <c r="G195" s="3" t="s">
        <v>26</v>
      </c>
      <c r="H195" s="3" t="s">
        <v>68</v>
      </c>
      <c r="I195" s="3">
        <v>0.21875</v>
      </c>
      <c r="J195" s="3">
        <v>0.12352941200000001</v>
      </c>
      <c r="K195" s="3">
        <v>0.56470588200000005</v>
      </c>
      <c r="L195" s="3">
        <v>96</v>
      </c>
      <c r="M195" s="3" t="s">
        <v>964</v>
      </c>
      <c r="N195" s="3" t="s">
        <v>861</v>
      </c>
      <c r="O195" s="3" t="s">
        <v>965</v>
      </c>
      <c r="P195" s="3"/>
      <c r="Q195" s="3"/>
      <c r="R195" s="3">
        <v>75</v>
      </c>
      <c r="S195" s="3">
        <v>2001</v>
      </c>
      <c r="T195" s="3" t="s">
        <v>406</v>
      </c>
      <c r="U195" s="3">
        <v>21</v>
      </c>
      <c r="V195" s="3">
        <v>2096</v>
      </c>
    </row>
    <row r="196" spans="1:22" x14ac:dyDescent="0.2">
      <c r="A196" s="3" t="s">
        <v>966</v>
      </c>
      <c r="B196" s="3" t="s">
        <v>966</v>
      </c>
      <c r="C196" s="3" t="s">
        <v>75</v>
      </c>
      <c r="D196" s="3" t="s">
        <v>967</v>
      </c>
      <c r="E196" s="4">
        <v>37257</v>
      </c>
      <c r="F196" s="3" t="s">
        <v>578</v>
      </c>
      <c r="G196" s="3" t="s">
        <v>26</v>
      </c>
      <c r="H196" s="3" t="s">
        <v>79</v>
      </c>
      <c r="I196" s="3">
        <v>0.16666666699999999</v>
      </c>
      <c r="J196" s="3">
        <v>0.118343195</v>
      </c>
      <c r="K196" s="3">
        <v>0.71005917200000002</v>
      </c>
      <c r="L196" s="3">
        <v>120</v>
      </c>
      <c r="M196" s="3" t="s">
        <v>968</v>
      </c>
      <c r="N196" s="3" t="s">
        <v>861</v>
      </c>
      <c r="O196" s="3" t="s">
        <v>969</v>
      </c>
      <c r="P196" s="3" t="s">
        <v>970</v>
      </c>
      <c r="Q196" s="3" t="s">
        <v>971</v>
      </c>
      <c r="R196" s="3">
        <v>100</v>
      </c>
      <c r="S196" s="3">
        <v>2002</v>
      </c>
      <c r="T196" s="3" t="s">
        <v>406</v>
      </c>
      <c r="U196" s="3">
        <v>20</v>
      </c>
      <c r="V196" s="3">
        <v>2121</v>
      </c>
    </row>
    <row r="197" spans="1:22" x14ac:dyDescent="0.2">
      <c r="A197" s="3" t="s">
        <v>972</v>
      </c>
      <c r="B197" s="3" t="s">
        <v>973</v>
      </c>
      <c r="C197" s="3" t="s">
        <v>75</v>
      </c>
      <c r="D197" s="3" t="s">
        <v>974</v>
      </c>
      <c r="E197" s="4">
        <v>38353</v>
      </c>
      <c r="F197" s="3" t="s">
        <v>116</v>
      </c>
      <c r="G197" s="3" t="s">
        <v>26</v>
      </c>
      <c r="H197" s="3" t="s">
        <v>79</v>
      </c>
      <c r="I197" s="3">
        <v>0.14529914499999999</v>
      </c>
      <c r="J197" s="3">
        <v>0.102409639</v>
      </c>
      <c r="K197" s="3">
        <v>0.70481927700000002</v>
      </c>
      <c r="L197" s="3">
        <v>117</v>
      </c>
      <c r="M197" s="3" t="s">
        <v>975</v>
      </c>
      <c r="N197" s="3" t="s">
        <v>615</v>
      </c>
      <c r="O197" s="3" t="s">
        <v>976</v>
      </c>
      <c r="P197" s="3"/>
      <c r="Q197" s="3"/>
      <c r="R197" s="3">
        <v>100</v>
      </c>
      <c r="S197" s="3">
        <v>2005</v>
      </c>
      <c r="T197" s="3" t="s">
        <v>406</v>
      </c>
      <c r="U197" s="3">
        <v>17</v>
      </c>
      <c r="V197" s="3">
        <v>2121</v>
      </c>
    </row>
    <row r="198" spans="1:22" x14ac:dyDescent="0.2">
      <c r="A198" s="3" t="s">
        <v>977</v>
      </c>
      <c r="B198" s="3"/>
      <c r="C198" s="3" t="s">
        <v>75</v>
      </c>
      <c r="D198" s="3" t="s">
        <v>321</v>
      </c>
      <c r="E198" s="4">
        <v>41640</v>
      </c>
      <c r="F198" s="3" t="s">
        <v>225</v>
      </c>
      <c r="G198" s="3" t="s">
        <v>26</v>
      </c>
      <c r="H198" s="3" t="s">
        <v>79</v>
      </c>
      <c r="I198" s="3">
        <v>0.28571428599999998</v>
      </c>
      <c r="J198" s="3">
        <v>5.0955413999999997E-2</v>
      </c>
      <c r="K198" s="3">
        <v>0.178343949</v>
      </c>
      <c r="L198" s="3">
        <v>28</v>
      </c>
      <c r="M198" s="3" t="s">
        <v>978</v>
      </c>
      <c r="N198" s="3" t="s">
        <v>979</v>
      </c>
      <c r="O198" s="3" t="s">
        <v>980</v>
      </c>
      <c r="P198" s="3" t="s">
        <v>981</v>
      </c>
      <c r="Q198" s="3" t="s">
        <v>982</v>
      </c>
      <c r="R198" s="3">
        <v>20</v>
      </c>
      <c r="S198" s="3">
        <v>2014</v>
      </c>
      <c r="T198" s="3" t="s">
        <v>427</v>
      </c>
      <c r="U198" s="3">
        <v>8</v>
      </c>
      <c r="V198" s="3">
        <v>2041</v>
      </c>
    </row>
    <row r="199" spans="1:22" x14ac:dyDescent="0.2">
      <c r="A199" s="3" t="s">
        <v>983</v>
      </c>
      <c r="B199" s="3" t="s">
        <v>984</v>
      </c>
      <c r="C199" s="3" t="s">
        <v>75</v>
      </c>
      <c r="D199" s="3" t="s">
        <v>321</v>
      </c>
      <c r="E199" s="4">
        <v>31413</v>
      </c>
      <c r="F199" s="3" t="s">
        <v>116</v>
      </c>
      <c r="G199" s="3" t="s">
        <v>78</v>
      </c>
      <c r="H199" s="3" t="s">
        <v>79</v>
      </c>
      <c r="I199" s="3">
        <v>0.78260869600000005</v>
      </c>
      <c r="J199" s="3">
        <v>0.19459459500000001</v>
      </c>
      <c r="K199" s="3">
        <v>0.248648649</v>
      </c>
      <c r="L199" s="3">
        <v>46</v>
      </c>
      <c r="M199" s="3" t="s">
        <v>985</v>
      </c>
      <c r="N199" s="3" t="s">
        <v>615</v>
      </c>
      <c r="O199" s="3" t="s">
        <v>986</v>
      </c>
      <c r="P199" s="3"/>
      <c r="Q199" s="3"/>
      <c r="R199" s="3">
        <v>10</v>
      </c>
      <c r="S199" s="3">
        <v>1986</v>
      </c>
      <c r="T199" s="3" t="s">
        <v>401</v>
      </c>
      <c r="U199" s="3">
        <v>36</v>
      </c>
      <c r="V199" s="3">
        <v>2031</v>
      </c>
    </row>
    <row r="200" spans="1:22" x14ac:dyDescent="0.2">
      <c r="A200" s="3" t="s">
        <v>987</v>
      </c>
      <c r="B200" s="3"/>
      <c r="C200" s="3" t="s">
        <v>75</v>
      </c>
      <c r="D200" s="3" t="s">
        <v>957</v>
      </c>
      <c r="E200" s="4">
        <v>31413</v>
      </c>
      <c r="F200" s="3" t="s">
        <v>158</v>
      </c>
      <c r="G200" s="3" t="s">
        <v>78</v>
      </c>
      <c r="H200" s="3" t="s">
        <v>79</v>
      </c>
      <c r="I200" s="3">
        <v>0.264705882</v>
      </c>
      <c r="J200" s="3">
        <v>0.19459459500000001</v>
      </c>
      <c r="K200" s="3">
        <v>0.73513513500000005</v>
      </c>
      <c r="L200" s="3">
        <v>136</v>
      </c>
      <c r="M200" s="3" t="s">
        <v>988</v>
      </c>
      <c r="N200" s="3" t="s">
        <v>615</v>
      </c>
      <c r="O200" s="3" t="s">
        <v>989</v>
      </c>
      <c r="P200" s="3" t="s">
        <v>282</v>
      </c>
      <c r="Q200" s="3" t="s">
        <v>990</v>
      </c>
      <c r="R200" s="3">
        <v>100</v>
      </c>
      <c r="S200" s="3">
        <v>1986</v>
      </c>
      <c r="T200" s="3" t="s">
        <v>401</v>
      </c>
      <c r="U200" s="3">
        <v>36</v>
      </c>
      <c r="V200" s="3">
        <v>2121</v>
      </c>
    </row>
    <row r="201" spans="1:22" x14ac:dyDescent="0.2">
      <c r="A201" s="3" t="s">
        <v>991</v>
      </c>
      <c r="B201" s="3" t="s">
        <v>992</v>
      </c>
      <c r="C201" s="3" t="s">
        <v>68</v>
      </c>
      <c r="D201" s="3" t="s">
        <v>321</v>
      </c>
      <c r="E201" s="4">
        <v>35431</v>
      </c>
      <c r="F201" s="3" t="s">
        <v>116</v>
      </c>
      <c r="G201" s="3" t="s">
        <v>26</v>
      </c>
      <c r="H201" s="3" t="s">
        <v>68</v>
      </c>
      <c r="I201" s="3">
        <v>0.55555555599999995</v>
      </c>
      <c r="J201" s="3">
        <v>0.143678161</v>
      </c>
      <c r="K201" s="3">
        <v>0.25862068999999999</v>
      </c>
      <c r="L201" s="3">
        <v>45</v>
      </c>
      <c r="M201" s="3" t="s">
        <v>993</v>
      </c>
      <c r="N201" s="3"/>
      <c r="O201" s="3" t="s">
        <v>994</v>
      </c>
      <c r="P201" s="3"/>
      <c r="Q201" s="3"/>
      <c r="R201" s="3">
        <v>20</v>
      </c>
      <c r="S201" s="3">
        <v>1997</v>
      </c>
      <c r="T201" s="3" t="s">
        <v>406</v>
      </c>
      <c r="U201" s="3">
        <v>25</v>
      </c>
      <c r="V201" s="3">
        <v>2041</v>
      </c>
    </row>
    <row r="202" spans="1:22" x14ac:dyDescent="0.2">
      <c r="A202" s="3" t="s">
        <v>995</v>
      </c>
      <c r="B202" s="3"/>
      <c r="C202" s="3" t="s">
        <v>75</v>
      </c>
      <c r="D202" s="3" t="s">
        <v>321</v>
      </c>
      <c r="E202" s="4">
        <v>27760</v>
      </c>
      <c r="F202" s="3" t="s">
        <v>116</v>
      </c>
      <c r="G202" s="3" t="s">
        <v>69</v>
      </c>
      <c r="H202" s="3" t="s">
        <v>79</v>
      </c>
      <c r="I202" s="3">
        <v>0.47916666699999999</v>
      </c>
      <c r="J202" s="3">
        <v>0.23589743599999999</v>
      </c>
      <c r="K202" s="3">
        <v>0.49230769200000002</v>
      </c>
      <c r="L202" s="3">
        <v>96</v>
      </c>
      <c r="M202" s="3" t="s">
        <v>996</v>
      </c>
      <c r="N202" s="3"/>
      <c r="O202" s="3" t="s">
        <v>997</v>
      </c>
      <c r="P202" s="3"/>
      <c r="Q202" s="3"/>
      <c r="R202" s="3">
        <v>50</v>
      </c>
      <c r="S202" s="3">
        <v>1976</v>
      </c>
      <c r="T202" s="3" t="s">
        <v>427</v>
      </c>
      <c r="U202" s="3">
        <v>46</v>
      </c>
      <c r="V202" s="3">
        <v>2071</v>
      </c>
    </row>
    <row r="203" spans="1:22" x14ac:dyDescent="0.2">
      <c r="A203" s="3" t="s">
        <v>998</v>
      </c>
      <c r="B203" s="3"/>
      <c r="C203" s="3" t="s">
        <v>75</v>
      </c>
      <c r="D203" s="3" t="s">
        <v>321</v>
      </c>
      <c r="E203" s="4">
        <v>29587</v>
      </c>
      <c r="F203" s="3" t="s">
        <v>116</v>
      </c>
      <c r="G203" s="3" t="s">
        <v>78</v>
      </c>
      <c r="H203" s="3" t="s">
        <v>79</v>
      </c>
      <c r="I203" s="3">
        <v>0.45054945099999999</v>
      </c>
      <c r="J203" s="3">
        <v>0.21578947400000001</v>
      </c>
      <c r="K203" s="3">
        <v>0.47894736799999998</v>
      </c>
      <c r="L203" s="3">
        <v>91</v>
      </c>
      <c r="M203" s="3" t="s">
        <v>999</v>
      </c>
      <c r="N203" s="3"/>
      <c r="O203" s="3" t="s">
        <v>1000</v>
      </c>
      <c r="P203" s="3"/>
      <c r="Q203" s="3"/>
      <c r="R203" s="3">
        <v>50</v>
      </c>
      <c r="S203" s="3">
        <v>1981</v>
      </c>
      <c r="T203" s="3" t="s">
        <v>401</v>
      </c>
      <c r="U203" s="3">
        <v>41</v>
      </c>
      <c r="V203" s="3">
        <v>2071</v>
      </c>
    </row>
    <row r="204" spans="1:22" x14ac:dyDescent="0.2">
      <c r="A204" s="3" t="s">
        <v>1001</v>
      </c>
      <c r="B204" s="3" t="s">
        <v>1002</v>
      </c>
      <c r="C204" s="3" t="s">
        <v>75</v>
      </c>
      <c r="D204" s="3" t="s">
        <v>321</v>
      </c>
      <c r="E204" s="4">
        <v>31413</v>
      </c>
      <c r="F204" s="3" t="s">
        <v>1003</v>
      </c>
      <c r="G204" s="3" t="s">
        <v>26</v>
      </c>
      <c r="H204" s="3" t="s">
        <v>79</v>
      </c>
      <c r="I204" s="3">
        <v>0.324324324</v>
      </c>
      <c r="J204" s="3">
        <v>0.19459459500000001</v>
      </c>
      <c r="K204" s="3">
        <v>0.6</v>
      </c>
      <c r="L204" s="3">
        <v>111</v>
      </c>
      <c r="M204" s="3" t="s">
        <v>1004</v>
      </c>
      <c r="N204" s="3" t="s">
        <v>861</v>
      </c>
      <c r="O204" s="3" t="s">
        <v>1005</v>
      </c>
      <c r="P204" s="3" t="s">
        <v>1006</v>
      </c>
      <c r="Q204" s="3" t="s">
        <v>1007</v>
      </c>
      <c r="R204" s="3">
        <v>75</v>
      </c>
      <c r="S204" s="3">
        <v>1986</v>
      </c>
      <c r="T204" s="3" t="s">
        <v>406</v>
      </c>
      <c r="U204" s="3">
        <v>36</v>
      </c>
      <c r="V204" s="3">
        <v>2096</v>
      </c>
    </row>
    <row r="205" spans="1:22" x14ac:dyDescent="0.2">
      <c r="A205" s="3" t="s">
        <v>1008</v>
      </c>
      <c r="B205" s="3" t="s">
        <v>1002</v>
      </c>
      <c r="C205" s="3" t="s">
        <v>75</v>
      </c>
      <c r="D205" s="3" t="s">
        <v>321</v>
      </c>
      <c r="E205" s="4">
        <v>25204</v>
      </c>
      <c r="F205" s="3" t="s">
        <v>116</v>
      </c>
      <c r="G205" s="3" t="s">
        <v>78</v>
      </c>
      <c r="H205" s="3" t="s">
        <v>79</v>
      </c>
      <c r="I205" s="3">
        <v>0.4140625</v>
      </c>
      <c r="J205" s="3">
        <v>0.26237623799999998</v>
      </c>
      <c r="K205" s="3">
        <v>0.63366336599999995</v>
      </c>
      <c r="L205" s="3">
        <v>128</v>
      </c>
      <c r="M205" s="3" t="s">
        <v>1009</v>
      </c>
      <c r="N205" s="3" t="s">
        <v>119</v>
      </c>
      <c r="O205" s="3" t="s">
        <v>120</v>
      </c>
      <c r="P205" s="3"/>
      <c r="Q205" s="3"/>
      <c r="R205" s="3">
        <v>75</v>
      </c>
      <c r="S205" s="3">
        <v>1969</v>
      </c>
      <c r="T205" s="3" t="s">
        <v>401</v>
      </c>
      <c r="U205" s="3">
        <v>53</v>
      </c>
      <c r="V205" s="3">
        <v>2096</v>
      </c>
    </row>
    <row r="206" spans="1:22" x14ac:dyDescent="0.2">
      <c r="A206" s="3" t="s">
        <v>1010</v>
      </c>
      <c r="B206" s="3"/>
      <c r="C206" s="3" t="s">
        <v>68</v>
      </c>
      <c r="D206" s="3" t="s">
        <v>1011</v>
      </c>
      <c r="E206" s="4">
        <v>42736</v>
      </c>
      <c r="F206" s="3" t="s">
        <v>158</v>
      </c>
      <c r="G206" s="3" t="s">
        <v>26</v>
      </c>
      <c r="H206" s="3" t="s">
        <v>68</v>
      </c>
      <c r="I206" s="3">
        <v>4.7619047999999997E-2</v>
      </c>
      <c r="J206" s="3">
        <v>3.2467532E-2</v>
      </c>
      <c r="K206" s="3">
        <v>0.68181818199999999</v>
      </c>
      <c r="L206" s="3">
        <v>105</v>
      </c>
      <c r="M206" s="3" t="s">
        <v>1012</v>
      </c>
      <c r="N206" s="3" t="s">
        <v>759</v>
      </c>
      <c r="O206" s="3" t="s">
        <v>1013</v>
      </c>
      <c r="P206" s="3" t="s">
        <v>1014</v>
      </c>
      <c r="Q206" s="3" t="s">
        <v>1015</v>
      </c>
      <c r="R206" s="3">
        <v>100</v>
      </c>
      <c r="S206" s="3">
        <v>2017</v>
      </c>
      <c r="T206" s="3" t="s">
        <v>401</v>
      </c>
      <c r="U206" s="3">
        <v>5</v>
      </c>
      <c r="V206" s="3">
        <v>2121</v>
      </c>
    </row>
    <row r="207" spans="1:22" x14ac:dyDescent="0.2">
      <c r="A207" s="3" t="s">
        <v>1016</v>
      </c>
      <c r="B207" s="3"/>
      <c r="C207" s="3" t="s">
        <v>43</v>
      </c>
      <c r="D207" s="3" t="s">
        <v>63</v>
      </c>
      <c r="E207" s="4">
        <v>41640</v>
      </c>
      <c r="F207" s="3" t="s">
        <v>158</v>
      </c>
      <c r="G207" s="3" t="s">
        <v>69</v>
      </c>
      <c r="H207" s="3" t="s">
        <v>27</v>
      </c>
      <c r="I207" s="3">
        <v>1</v>
      </c>
      <c r="J207" s="3">
        <v>5.0955413999999997E-2</v>
      </c>
      <c r="K207" s="3">
        <v>5.0955413999999997E-2</v>
      </c>
      <c r="L207" s="3">
        <v>8</v>
      </c>
      <c r="M207" s="3" t="s">
        <v>1017</v>
      </c>
      <c r="N207" s="3"/>
      <c r="O207" s="3" t="s">
        <v>1018</v>
      </c>
      <c r="P207" s="3" t="s">
        <v>1019</v>
      </c>
      <c r="Q207" s="3" t="s">
        <v>1020</v>
      </c>
      <c r="R207" s="3">
        <v>0</v>
      </c>
      <c r="S207" s="3">
        <v>2014</v>
      </c>
      <c r="T207" s="3" t="s">
        <v>427</v>
      </c>
      <c r="U207" s="3">
        <v>8</v>
      </c>
      <c r="V207" s="3">
        <v>2021</v>
      </c>
    </row>
    <row r="208" spans="1:22" x14ac:dyDescent="0.2">
      <c r="A208" s="3" t="s">
        <v>1021</v>
      </c>
      <c r="B208" s="3" t="s">
        <v>1022</v>
      </c>
      <c r="C208" s="3" t="s">
        <v>75</v>
      </c>
      <c r="D208" s="3" t="s">
        <v>1023</v>
      </c>
      <c r="E208" s="4">
        <v>16803</v>
      </c>
      <c r="F208" s="3" t="s">
        <v>116</v>
      </c>
      <c r="G208" s="3" t="s">
        <v>26</v>
      </c>
      <c r="H208" s="3" t="s">
        <v>79</v>
      </c>
      <c r="I208" s="3">
        <v>0.50331125799999998</v>
      </c>
      <c r="J208" s="3">
        <v>0.33777777799999997</v>
      </c>
      <c r="K208" s="3">
        <v>0.67111111099999998</v>
      </c>
      <c r="L208" s="3">
        <v>151</v>
      </c>
      <c r="M208" s="3" t="s">
        <v>1024</v>
      </c>
      <c r="N208" s="3"/>
      <c r="O208" s="3" t="s">
        <v>1025</v>
      </c>
      <c r="P208" s="3"/>
      <c r="Q208" s="3"/>
      <c r="R208" s="3">
        <v>75</v>
      </c>
      <c r="S208" s="3">
        <v>1946</v>
      </c>
      <c r="T208" s="3" t="s">
        <v>406</v>
      </c>
      <c r="U208" s="3">
        <v>76</v>
      </c>
      <c r="V208" s="3">
        <v>2096</v>
      </c>
    </row>
    <row r="209" spans="1:22" x14ac:dyDescent="0.2">
      <c r="A209" s="3" t="s">
        <v>938</v>
      </c>
      <c r="B209" s="3" t="s">
        <v>1026</v>
      </c>
      <c r="C209" s="3" t="s">
        <v>68</v>
      </c>
      <c r="D209" s="3" t="s">
        <v>63</v>
      </c>
      <c r="E209" s="4">
        <v>41275</v>
      </c>
      <c r="F209" s="3" t="s">
        <v>940</v>
      </c>
      <c r="G209" s="3" t="s">
        <v>26</v>
      </c>
      <c r="H209" s="3" t="s">
        <v>68</v>
      </c>
      <c r="I209" s="3">
        <v>8.2568806999999994E-2</v>
      </c>
      <c r="J209" s="3">
        <v>5.6962024999999999E-2</v>
      </c>
      <c r="K209" s="3">
        <v>0.68987341800000002</v>
      </c>
      <c r="L209" s="3">
        <v>109</v>
      </c>
      <c r="M209" s="3" t="s">
        <v>1027</v>
      </c>
      <c r="N209" s="3" t="s">
        <v>942</v>
      </c>
      <c r="O209" s="3" t="s">
        <v>943</v>
      </c>
      <c r="P209" s="3" t="s">
        <v>282</v>
      </c>
      <c r="Q209" s="3" t="s">
        <v>944</v>
      </c>
      <c r="R209" s="3">
        <v>100</v>
      </c>
      <c r="S209" s="3">
        <v>2013</v>
      </c>
      <c r="T209" s="3" t="s">
        <v>406</v>
      </c>
      <c r="U209" s="3">
        <v>9</v>
      </c>
      <c r="V209" s="3">
        <v>2121</v>
      </c>
    </row>
    <row r="210" spans="1:22" x14ac:dyDescent="0.2">
      <c r="A210" s="3" t="s">
        <v>938</v>
      </c>
      <c r="B210" s="3" t="s">
        <v>1028</v>
      </c>
      <c r="C210" s="3" t="s">
        <v>606</v>
      </c>
      <c r="D210" s="3" t="s">
        <v>1011</v>
      </c>
      <c r="E210" s="4">
        <v>41275</v>
      </c>
      <c r="F210" s="3" t="s">
        <v>940</v>
      </c>
      <c r="G210" s="3" t="s">
        <v>26</v>
      </c>
      <c r="H210" s="3" t="s">
        <v>27</v>
      </c>
      <c r="I210" s="3">
        <v>6.7164179000000004E-2</v>
      </c>
      <c r="J210" s="3">
        <v>5.6962024999999999E-2</v>
      </c>
      <c r="K210" s="3">
        <v>0.84810126600000002</v>
      </c>
      <c r="L210" s="3">
        <v>134</v>
      </c>
      <c r="M210" s="3" t="s">
        <v>1029</v>
      </c>
      <c r="N210" s="3" t="s">
        <v>942</v>
      </c>
      <c r="O210" s="3" t="s">
        <v>943</v>
      </c>
      <c r="P210" s="3" t="s">
        <v>282</v>
      </c>
      <c r="Q210" s="3" t="s">
        <v>944</v>
      </c>
      <c r="R210" s="3">
        <v>125</v>
      </c>
      <c r="S210" s="3">
        <v>2013</v>
      </c>
      <c r="T210" s="3" t="s">
        <v>406</v>
      </c>
      <c r="U210" s="3">
        <v>9</v>
      </c>
      <c r="V210" s="3">
        <v>2146</v>
      </c>
    </row>
    <row r="211" spans="1:22" x14ac:dyDescent="0.2">
      <c r="A211" s="3" t="s">
        <v>731</v>
      </c>
      <c r="B211" s="3" t="s">
        <v>1030</v>
      </c>
      <c r="C211" s="3" t="s">
        <v>51</v>
      </c>
      <c r="D211" s="3" t="s">
        <v>1031</v>
      </c>
      <c r="E211" s="4">
        <v>39448</v>
      </c>
      <c r="F211" s="3" t="s">
        <v>158</v>
      </c>
      <c r="G211" s="3" t="s">
        <v>69</v>
      </c>
      <c r="H211" s="3" t="s">
        <v>27</v>
      </c>
      <c r="I211" s="3">
        <v>0.100719424</v>
      </c>
      <c r="J211" s="3">
        <v>8.5889570999999998E-2</v>
      </c>
      <c r="K211" s="3">
        <v>0.85276073600000002</v>
      </c>
      <c r="L211" s="3">
        <v>139</v>
      </c>
      <c r="M211" s="3" t="s">
        <v>1032</v>
      </c>
      <c r="N211" s="3" t="s">
        <v>1033</v>
      </c>
      <c r="O211" s="3" t="s">
        <v>734</v>
      </c>
      <c r="P211" s="3" t="s">
        <v>394</v>
      </c>
      <c r="Q211" s="3" t="s">
        <v>735</v>
      </c>
      <c r="R211" s="3">
        <v>125</v>
      </c>
      <c r="S211" s="3">
        <v>2008</v>
      </c>
      <c r="T211" s="3" t="s">
        <v>427</v>
      </c>
      <c r="U211" s="3">
        <v>14</v>
      </c>
      <c r="V211" s="3">
        <v>2146</v>
      </c>
    </row>
    <row r="212" spans="1:22" x14ac:dyDescent="0.2">
      <c r="A212" s="3" t="s">
        <v>715</v>
      </c>
      <c r="B212" s="3" t="s">
        <v>1034</v>
      </c>
      <c r="C212" s="3" t="s">
        <v>75</v>
      </c>
      <c r="D212" s="3" t="s">
        <v>358</v>
      </c>
      <c r="E212" s="4">
        <v>30682</v>
      </c>
      <c r="F212" s="3" t="s">
        <v>717</v>
      </c>
      <c r="G212" s="3" t="s">
        <v>78</v>
      </c>
      <c r="H212" s="3" t="s">
        <v>79</v>
      </c>
      <c r="I212" s="3">
        <v>0.27536231900000002</v>
      </c>
      <c r="J212" s="3">
        <v>0.20320855600000001</v>
      </c>
      <c r="K212" s="3">
        <v>0.73796791399999995</v>
      </c>
      <c r="L212" s="3">
        <v>138</v>
      </c>
      <c r="M212" s="3" t="s">
        <v>1035</v>
      </c>
      <c r="N212" s="3"/>
      <c r="O212" s="3" t="s">
        <v>710</v>
      </c>
      <c r="P212" s="3"/>
      <c r="Q212" s="3"/>
      <c r="R212" s="3">
        <v>100</v>
      </c>
      <c r="S212" s="3">
        <v>1984</v>
      </c>
      <c r="T212" s="3" t="s">
        <v>401</v>
      </c>
      <c r="U212" s="3">
        <v>38</v>
      </c>
      <c r="V212" s="3">
        <v>2121</v>
      </c>
    </row>
    <row r="213" spans="1:22" x14ac:dyDescent="0.2">
      <c r="A213" s="3" t="s">
        <v>715</v>
      </c>
      <c r="B213" s="3" t="s">
        <v>1036</v>
      </c>
      <c r="C213" s="3"/>
      <c r="D213" s="3" t="s">
        <v>636</v>
      </c>
      <c r="E213" s="4">
        <v>30682</v>
      </c>
      <c r="F213" s="3" t="s">
        <v>717</v>
      </c>
      <c r="G213" s="3" t="s">
        <v>26</v>
      </c>
      <c r="H213" s="3"/>
      <c r="I213" s="3">
        <v>0.27536231900000002</v>
      </c>
      <c r="J213" s="3">
        <v>0.20320855600000001</v>
      </c>
      <c r="K213" s="3">
        <v>0.73796791399999995</v>
      </c>
      <c r="L213" s="3">
        <v>138</v>
      </c>
      <c r="M213" s="3" t="s">
        <v>1037</v>
      </c>
      <c r="N213" s="3"/>
      <c r="O213" s="3" t="s">
        <v>710</v>
      </c>
      <c r="P213" s="3"/>
      <c r="Q213" s="3"/>
      <c r="R213" s="3">
        <v>100</v>
      </c>
      <c r="S213" s="3">
        <v>1984</v>
      </c>
      <c r="T213" s="3" t="s">
        <v>406</v>
      </c>
      <c r="U213" s="3">
        <v>38</v>
      </c>
      <c r="V213" s="3">
        <v>2121</v>
      </c>
    </row>
    <row r="214" spans="1:22" x14ac:dyDescent="0.2">
      <c r="A214" s="3" t="s">
        <v>1038</v>
      </c>
      <c r="B214" s="3" t="s">
        <v>930</v>
      </c>
      <c r="C214" s="3" t="s">
        <v>75</v>
      </c>
      <c r="D214" s="3" t="s">
        <v>636</v>
      </c>
      <c r="E214" s="4">
        <v>31778</v>
      </c>
      <c r="F214" s="3" t="s">
        <v>116</v>
      </c>
      <c r="G214" s="3" t="s">
        <v>26</v>
      </c>
      <c r="H214" s="3" t="s">
        <v>79</v>
      </c>
      <c r="I214" s="3">
        <v>0.25925925900000002</v>
      </c>
      <c r="J214" s="3">
        <v>0.19021739100000001</v>
      </c>
      <c r="K214" s="3">
        <v>0.73369565199999998</v>
      </c>
      <c r="L214" s="3">
        <v>135</v>
      </c>
      <c r="M214" s="3" t="s">
        <v>1039</v>
      </c>
      <c r="N214" s="3"/>
      <c r="O214" s="3" t="s">
        <v>932</v>
      </c>
      <c r="P214" s="3"/>
      <c r="Q214" s="3"/>
      <c r="R214" s="3">
        <v>100</v>
      </c>
      <c r="S214" s="3">
        <v>1987</v>
      </c>
      <c r="T214" s="3" t="s">
        <v>401</v>
      </c>
      <c r="U214" s="3">
        <v>35</v>
      </c>
      <c r="V214" s="3">
        <v>2121</v>
      </c>
    </row>
    <row r="215" spans="1:22" x14ac:dyDescent="0.2">
      <c r="A215" s="3" t="s">
        <v>702</v>
      </c>
      <c r="B215" s="3" t="s">
        <v>1040</v>
      </c>
      <c r="C215" s="3" t="s">
        <v>1041</v>
      </c>
      <c r="D215" s="3" t="s">
        <v>1042</v>
      </c>
      <c r="E215" s="4">
        <v>31959</v>
      </c>
      <c r="F215" s="3" t="s">
        <v>1043</v>
      </c>
      <c r="G215" s="3" t="s">
        <v>69</v>
      </c>
      <c r="H215" s="3" t="s">
        <v>117</v>
      </c>
      <c r="I215" s="3">
        <v>0.77777777800000003</v>
      </c>
      <c r="J215" s="3">
        <v>0.19021739100000001</v>
      </c>
      <c r="K215" s="3">
        <v>0.244565217</v>
      </c>
      <c r="L215" s="3">
        <v>45</v>
      </c>
      <c r="M215" s="3" t="s">
        <v>1044</v>
      </c>
      <c r="N215" s="3" t="s">
        <v>1045</v>
      </c>
      <c r="O215" s="3" t="s">
        <v>678</v>
      </c>
      <c r="P215" s="3" t="s">
        <v>308</v>
      </c>
      <c r="Q215" s="3" t="s">
        <v>706</v>
      </c>
      <c r="R215" s="3">
        <v>10</v>
      </c>
      <c r="S215" s="3">
        <v>1987</v>
      </c>
      <c r="T215" s="3" t="s">
        <v>427</v>
      </c>
      <c r="U215" s="3">
        <v>35</v>
      </c>
      <c r="V215" s="3">
        <v>2031</v>
      </c>
    </row>
    <row r="216" spans="1:22" x14ac:dyDescent="0.2">
      <c r="A216" s="3" t="s">
        <v>1046</v>
      </c>
      <c r="B216" s="3" t="s">
        <v>1047</v>
      </c>
      <c r="C216" s="3" t="s">
        <v>75</v>
      </c>
      <c r="D216" s="3" t="s">
        <v>1048</v>
      </c>
      <c r="E216" s="4">
        <v>32874</v>
      </c>
      <c r="F216" s="3" t="s">
        <v>116</v>
      </c>
      <c r="G216" s="3" t="s">
        <v>78</v>
      </c>
      <c r="H216" s="3" t="s">
        <v>79</v>
      </c>
      <c r="I216" s="3">
        <v>0.24242424200000001</v>
      </c>
      <c r="J216" s="3">
        <v>0.17679558000000001</v>
      </c>
      <c r="K216" s="3">
        <v>0.729281768</v>
      </c>
      <c r="L216" s="3">
        <v>132</v>
      </c>
      <c r="M216" s="3" t="s">
        <v>1049</v>
      </c>
      <c r="N216" s="3"/>
      <c r="O216" s="3" t="s">
        <v>1050</v>
      </c>
      <c r="P216" s="3"/>
      <c r="Q216" s="3"/>
      <c r="R216" s="3">
        <v>100</v>
      </c>
      <c r="S216" s="3">
        <v>1990</v>
      </c>
      <c r="T216" s="3" t="s">
        <v>401</v>
      </c>
      <c r="U216" s="3">
        <v>32</v>
      </c>
      <c r="V216" s="3">
        <v>2121</v>
      </c>
    </row>
    <row r="217" spans="1:22" x14ac:dyDescent="0.2">
      <c r="A217" s="3" t="s">
        <v>1051</v>
      </c>
      <c r="B217" s="3"/>
      <c r="C217" s="3" t="s">
        <v>43</v>
      </c>
      <c r="D217" s="3" t="s">
        <v>1052</v>
      </c>
      <c r="E217" s="4">
        <v>33239</v>
      </c>
      <c r="F217" s="3" t="s">
        <v>25</v>
      </c>
      <c r="G217" s="3" t="s">
        <v>26</v>
      </c>
      <c r="H217" s="3" t="s">
        <v>27</v>
      </c>
      <c r="I217" s="3">
        <v>0.382716049</v>
      </c>
      <c r="J217" s="3">
        <v>0.17222222200000001</v>
      </c>
      <c r="K217" s="3">
        <v>0.45</v>
      </c>
      <c r="L217" s="3">
        <v>81</v>
      </c>
      <c r="M217" s="3" t="s">
        <v>1053</v>
      </c>
      <c r="N217" s="3" t="s">
        <v>669</v>
      </c>
      <c r="O217" s="3" t="s">
        <v>1054</v>
      </c>
      <c r="P217" s="3" t="s">
        <v>282</v>
      </c>
      <c r="Q217" s="3" t="s">
        <v>1055</v>
      </c>
      <c r="R217" s="3">
        <v>50</v>
      </c>
      <c r="S217" s="3">
        <v>1991</v>
      </c>
      <c r="T217" s="3" t="s">
        <v>406</v>
      </c>
      <c r="U217" s="3">
        <v>31</v>
      </c>
      <c r="V217" s="3">
        <v>2071</v>
      </c>
    </row>
    <row r="218" spans="1:22" x14ac:dyDescent="0.2">
      <c r="A218" s="3" t="s">
        <v>702</v>
      </c>
      <c r="B218" s="3"/>
      <c r="C218" s="3" t="s">
        <v>34</v>
      </c>
      <c r="D218" s="3" t="s">
        <v>409</v>
      </c>
      <c r="E218" s="4">
        <v>33239</v>
      </c>
      <c r="F218" s="3" t="s">
        <v>687</v>
      </c>
      <c r="G218" s="3" t="s">
        <v>78</v>
      </c>
      <c r="H218" s="3" t="s">
        <v>27</v>
      </c>
      <c r="I218" s="3">
        <v>0.60784313700000003</v>
      </c>
      <c r="J218" s="3">
        <v>0.17222222200000001</v>
      </c>
      <c r="K218" s="3">
        <v>0.28333333300000002</v>
      </c>
      <c r="L218" s="3">
        <v>51</v>
      </c>
      <c r="M218" s="3" t="s">
        <v>1056</v>
      </c>
      <c r="N218" s="3" t="s">
        <v>119</v>
      </c>
      <c r="O218" s="3" t="s">
        <v>678</v>
      </c>
      <c r="P218" s="3" t="s">
        <v>308</v>
      </c>
      <c r="Q218" s="3" t="s">
        <v>706</v>
      </c>
      <c r="R218" s="3">
        <v>20</v>
      </c>
      <c r="S218" s="3">
        <v>1991</v>
      </c>
      <c r="T218" s="3" t="s">
        <v>401</v>
      </c>
      <c r="U218" s="3">
        <v>31</v>
      </c>
      <c r="V218" s="3">
        <v>2041</v>
      </c>
    </row>
    <row r="219" spans="1:22" x14ac:dyDescent="0.2">
      <c r="A219" s="3" t="s">
        <v>1057</v>
      </c>
      <c r="B219" s="3" t="s">
        <v>1058</v>
      </c>
      <c r="C219" s="3" t="s">
        <v>415</v>
      </c>
      <c r="D219" s="3" t="s">
        <v>1059</v>
      </c>
      <c r="E219" s="4">
        <v>33604</v>
      </c>
      <c r="F219" s="3" t="s">
        <v>116</v>
      </c>
      <c r="G219" s="3" t="s">
        <v>26</v>
      </c>
      <c r="H219" s="3" t="s">
        <v>79</v>
      </c>
      <c r="I219" s="3">
        <v>0.23076923099999999</v>
      </c>
      <c r="J219" s="3">
        <v>0.16759776500000001</v>
      </c>
      <c r="K219" s="3">
        <v>0.72625698299999997</v>
      </c>
      <c r="L219" s="3">
        <v>130</v>
      </c>
      <c r="M219" s="3" t="s">
        <v>1060</v>
      </c>
      <c r="N219" s="3" t="s">
        <v>240</v>
      </c>
      <c r="O219" s="3" t="s">
        <v>799</v>
      </c>
      <c r="P219" s="3"/>
      <c r="Q219" s="3"/>
      <c r="R219" s="3">
        <v>100</v>
      </c>
      <c r="S219" s="3">
        <v>1992</v>
      </c>
      <c r="T219" s="3" t="s">
        <v>406</v>
      </c>
      <c r="U219" s="3">
        <v>30</v>
      </c>
      <c r="V219" s="3">
        <v>2121</v>
      </c>
    </row>
    <row r="220" spans="1:22" x14ac:dyDescent="0.2">
      <c r="A220" s="3" t="s">
        <v>899</v>
      </c>
      <c r="B220" s="3" t="s">
        <v>1061</v>
      </c>
      <c r="C220" s="3" t="s">
        <v>75</v>
      </c>
      <c r="D220" s="3" t="s">
        <v>1062</v>
      </c>
      <c r="E220" s="4">
        <v>33604</v>
      </c>
      <c r="F220" s="3" t="s">
        <v>687</v>
      </c>
      <c r="G220" s="3" t="s">
        <v>69</v>
      </c>
      <c r="H220" s="3" t="s">
        <v>79</v>
      </c>
      <c r="I220" s="3">
        <v>0.75</v>
      </c>
      <c r="J220" s="3">
        <v>0.16759776500000001</v>
      </c>
      <c r="K220" s="3">
        <v>0.22346368699999999</v>
      </c>
      <c r="L220" s="3">
        <v>40</v>
      </c>
      <c r="M220" s="3" t="s">
        <v>1063</v>
      </c>
      <c r="N220" s="3" t="s">
        <v>669</v>
      </c>
      <c r="O220" s="3" t="s">
        <v>678</v>
      </c>
      <c r="P220" s="3" t="s">
        <v>308</v>
      </c>
      <c r="Q220" s="3" t="s">
        <v>706</v>
      </c>
      <c r="R220" s="3">
        <v>10</v>
      </c>
      <c r="S220" s="3">
        <v>1992</v>
      </c>
      <c r="T220" s="3" t="s">
        <v>427</v>
      </c>
      <c r="U220" s="3">
        <v>30</v>
      </c>
      <c r="V220" s="3">
        <v>2031</v>
      </c>
    </row>
    <row r="221" spans="1:22" x14ac:dyDescent="0.2">
      <c r="A221" s="3" t="s">
        <v>1064</v>
      </c>
      <c r="B221" s="3"/>
      <c r="C221" s="3" t="s">
        <v>75</v>
      </c>
      <c r="D221" s="3" t="s">
        <v>409</v>
      </c>
      <c r="E221" s="4">
        <v>33604</v>
      </c>
      <c r="F221" s="3" t="s">
        <v>116</v>
      </c>
      <c r="G221" s="3" t="s">
        <v>69</v>
      </c>
      <c r="H221" s="3" t="s">
        <v>79</v>
      </c>
      <c r="I221" s="3">
        <v>0.6</v>
      </c>
      <c r="J221" s="3">
        <v>0.16759776500000001</v>
      </c>
      <c r="K221" s="3">
        <v>0.27932960899999998</v>
      </c>
      <c r="L221" s="3">
        <v>50</v>
      </c>
      <c r="M221" s="3" t="s">
        <v>1065</v>
      </c>
      <c r="N221" s="3" t="s">
        <v>669</v>
      </c>
      <c r="O221" s="3" t="s">
        <v>1066</v>
      </c>
      <c r="P221" s="3"/>
      <c r="Q221" s="3"/>
      <c r="R221" s="3">
        <v>20</v>
      </c>
      <c r="S221" s="3">
        <v>1992</v>
      </c>
      <c r="T221" s="3" t="s">
        <v>427</v>
      </c>
      <c r="U221" s="3">
        <v>30</v>
      </c>
      <c r="V221" s="3">
        <v>2041</v>
      </c>
    </row>
    <row r="222" spans="1:22" x14ac:dyDescent="0.2">
      <c r="A222" s="3" t="s">
        <v>1067</v>
      </c>
      <c r="B222" s="3" t="s">
        <v>1068</v>
      </c>
      <c r="C222" s="3" t="s">
        <v>75</v>
      </c>
      <c r="D222" s="3" t="s">
        <v>409</v>
      </c>
      <c r="E222" s="4">
        <v>33604</v>
      </c>
      <c r="F222" s="3" t="s">
        <v>25</v>
      </c>
      <c r="G222" s="3" t="s">
        <v>78</v>
      </c>
      <c r="H222" s="3" t="s">
        <v>79</v>
      </c>
      <c r="I222" s="3">
        <v>0.6</v>
      </c>
      <c r="J222" s="3">
        <v>0.16759776500000001</v>
      </c>
      <c r="K222" s="3">
        <v>0.27932960899999998</v>
      </c>
      <c r="L222" s="3">
        <v>50</v>
      </c>
      <c r="M222" s="3" t="s">
        <v>1069</v>
      </c>
      <c r="N222" s="3" t="s">
        <v>504</v>
      </c>
      <c r="O222" s="3" t="s">
        <v>1070</v>
      </c>
      <c r="P222" s="3" t="s">
        <v>1071</v>
      </c>
      <c r="Q222" s="3" t="s">
        <v>1072</v>
      </c>
      <c r="R222" s="3">
        <v>20</v>
      </c>
      <c r="S222" s="3">
        <v>1992</v>
      </c>
      <c r="T222" s="3" t="s">
        <v>401</v>
      </c>
      <c r="U222" s="3">
        <v>30</v>
      </c>
      <c r="V222" s="3">
        <v>2041</v>
      </c>
    </row>
    <row r="223" spans="1:22" x14ac:dyDescent="0.2">
      <c r="A223" s="3" t="s">
        <v>1073</v>
      </c>
      <c r="B223" s="3"/>
      <c r="C223" s="3" t="s">
        <v>99</v>
      </c>
      <c r="D223" s="3" t="s">
        <v>1074</v>
      </c>
      <c r="E223" s="4">
        <v>33604</v>
      </c>
      <c r="F223" s="3" t="s">
        <v>116</v>
      </c>
      <c r="G223" s="3" t="s">
        <v>26</v>
      </c>
      <c r="H223" s="3" t="s">
        <v>68</v>
      </c>
      <c r="I223" s="3">
        <v>0.28571428599999998</v>
      </c>
      <c r="J223" s="3">
        <v>0.16759776500000001</v>
      </c>
      <c r="K223" s="3">
        <v>0.58659217900000005</v>
      </c>
      <c r="L223" s="3">
        <v>105</v>
      </c>
      <c r="M223" s="3" t="s">
        <v>1075</v>
      </c>
      <c r="N223" s="3"/>
      <c r="O223" s="3" t="s">
        <v>1076</v>
      </c>
      <c r="P223" s="3"/>
      <c r="Q223" s="3"/>
      <c r="R223" s="3">
        <v>75</v>
      </c>
      <c r="S223" s="3">
        <v>1992</v>
      </c>
      <c r="T223" s="3" t="s">
        <v>406</v>
      </c>
      <c r="U223" s="3">
        <v>30</v>
      </c>
      <c r="V223" s="3">
        <v>2096</v>
      </c>
    </row>
    <row r="224" spans="1:22" x14ac:dyDescent="0.2">
      <c r="A224" s="3" t="s">
        <v>1077</v>
      </c>
      <c r="B224" s="3" t="s">
        <v>1078</v>
      </c>
      <c r="C224" s="3" t="s">
        <v>75</v>
      </c>
      <c r="D224" s="3" t="s">
        <v>1079</v>
      </c>
      <c r="E224" s="4">
        <v>35065</v>
      </c>
      <c r="F224" s="3" t="s">
        <v>116</v>
      </c>
      <c r="G224" s="3" t="s">
        <v>69</v>
      </c>
      <c r="H224" s="3" t="s">
        <v>79</v>
      </c>
      <c r="I224" s="3">
        <v>0.20634920600000001</v>
      </c>
      <c r="J224" s="3">
        <v>0.148571429</v>
      </c>
      <c r="K224" s="3">
        <v>0.72</v>
      </c>
      <c r="L224" s="3">
        <v>126</v>
      </c>
      <c r="M224" s="3" t="s">
        <v>1080</v>
      </c>
      <c r="N224" s="3" t="s">
        <v>615</v>
      </c>
      <c r="O224" s="3" t="s">
        <v>1081</v>
      </c>
      <c r="P224" s="3"/>
      <c r="Q224" s="3"/>
      <c r="R224" s="3">
        <v>100</v>
      </c>
      <c r="S224" s="3">
        <v>1996</v>
      </c>
      <c r="T224" s="3" t="s">
        <v>406</v>
      </c>
      <c r="U224" s="3">
        <v>26</v>
      </c>
      <c r="V224" s="3">
        <v>2121</v>
      </c>
    </row>
    <row r="225" spans="1:22" x14ac:dyDescent="0.2">
      <c r="A225" s="3" t="s">
        <v>499</v>
      </c>
      <c r="B225" s="3" t="s">
        <v>1082</v>
      </c>
      <c r="C225" s="3" t="s">
        <v>43</v>
      </c>
      <c r="D225" s="3" t="s">
        <v>1083</v>
      </c>
      <c r="E225" s="4">
        <v>35796</v>
      </c>
      <c r="F225" s="3" t="s">
        <v>61</v>
      </c>
      <c r="G225" s="3" t="s">
        <v>78</v>
      </c>
      <c r="H225" s="3" t="s">
        <v>27</v>
      </c>
      <c r="I225" s="3">
        <v>0.324324324</v>
      </c>
      <c r="J225" s="3">
        <v>0.13872832399999999</v>
      </c>
      <c r="K225" s="3">
        <v>0.427745665</v>
      </c>
      <c r="L225" s="3">
        <v>74</v>
      </c>
      <c r="M225" s="3" t="s">
        <v>1084</v>
      </c>
      <c r="N225" s="3" t="s">
        <v>504</v>
      </c>
      <c r="O225" s="3"/>
      <c r="P225" s="3"/>
      <c r="Q225" s="3"/>
      <c r="R225" s="3">
        <v>50</v>
      </c>
      <c r="S225" s="3">
        <v>1998</v>
      </c>
      <c r="T225" s="3" t="s">
        <v>401</v>
      </c>
      <c r="U225" s="3">
        <v>24</v>
      </c>
      <c r="V225" s="3">
        <v>2071</v>
      </c>
    </row>
    <row r="226" spans="1:22" x14ac:dyDescent="0.2">
      <c r="A226" s="3" t="s">
        <v>903</v>
      </c>
      <c r="B226" s="3" t="s">
        <v>1085</v>
      </c>
      <c r="C226" s="3" t="s">
        <v>75</v>
      </c>
      <c r="D226" s="3" t="s">
        <v>409</v>
      </c>
      <c r="E226" s="4">
        <v>35796</v>
      </c>
      <c r="F226" s="3" t="s">
        <v>687</v>
      </c>
      <c r="G226" s="3" t="s">
        <v>26</v>
      </c>
      <c r="H226" s="3" t="s">
        <v>79</v>
      </c>
      <c r="I226" s="3">
        <v>0.54545454500000001</v>
      </c>
      <c r="J226" s="3">
        <v>0.13872832399999999</v>
      </c>
      <c r="K226" s="3">
        <v>0.25433526000000001</v>
      </c>
      <c r="L226" s="3">
        <v>44</v>
      </c>
      <c r="M226" s="3" t="s">
        <v>1086</v>
      </c>
      <c r="N226" s="3" t="s">
        <v>615</v>
      </c>
      <c r="O226" s="3" t="s">
        <v>775</v>
      </c>
      <c r="P226" s="3" t="s">
        <v>308</v>
      </c>
      <c r="Q226" s="3" t="s">
        <v>706</v>
      </c>
      <c r="R226" s="3">
        <v>20</v>
      </c>
      <c r="S226" s="3">
        <v>1998</v>
      </c>
      <c r="T226" s="3" t="s">
        <v>406</v>
      </c>
      <c r="U226" s="3">
        <v>24</v>
      </c>
      <c r="V226" s="3">
        <v>2041</v>
      </c>
    </row>
    <row r="227" spans="1:22" x14ac:dyDescent="0.2">
      <c r="A227" s="3" t="s">
        <v>1087</v>
      </c>
      <c r="B227" s="3"/>
      <c r="C227" s="3" t="s">
        <v>244</v>
      </c>
      <c r="D227" s="3" t="s">
        <v>1083</v>
      </c>
      <c r="E227" s="4">
        <v>36161</v>
      </c>
      <c r="F227" s="3" t="s">
        <v>116</v>
      </c>
      <c r="G227" s="3" t="s">
        <v>78</v>
      </c>
      <c r="H227" s="3" t="s">
        <v>27</v>
      </c>
      <c r="I227" s="3">
        <v>0.18699187</v>
      </c>
      <c r="J227" s="3">
        <v>0.13372092999999999</v>
      </c>
      <c r="K227" s="3">
        <v>0.71511627899999997</v>
      </c>
      <c r="L227" s="3">
        <v>123</v>
      </c>
      <c r="M227" s="3" t="s">
        <v>1088</v>
      </c>
      <c r="N227" s="3" t="s">
        <v>1089</v>
      </c>
      <c r="O227" s="3" t="s">
        <v>1090</v>
      </c>
      <c r="P227" s="3"/>
      <c r="Q227" s="3"/>
      <c r="R227" s="3">
        <v>100</v>
      </c>
      <c r="S227" s="3">
        <v>1999</v>
      </c>
      <c r="T227" s="3" t="s">
        <v>406</v>
      </c>
      <c r="U227" s="3">
        <v>23</v>
      </c>
      <c r="V227" s="3">
        <v>2121</v>
      </c>
    </row>
    <row r="228" spans="1:22" x14ac:dyDescent="0.2">
      <c r="A228" s="3" t="s">
        <v>1091</v>
      </c>
      <c r="B228" s="3"/>
      <c r="C228" s="3" t="s">
        <v>75</v>
      </c>
      <c r="D228" s="3" t="s">
        <v>1092</v>
      </c>
      <c r="E228" s="4">
        <v>36526</v>
      </c>
      <c r="F228" s="3" t="s">
        <v>61</v>
      </c>
      <c r="G228" s="3" t="s">
        <v>69</v>
      </c>
      <c r="H228" s="3" t="s">
        <v>79</v>
      </c>
      <c r="I228" s="3">
        <v>0.180327869</v>
      </c>
      <c r="J228" s="3">
        <v>0.12865497100000001</v>
      </c>
      <c r="K228" s="3">
        <v>0.71345029199999999</v>
      </c>
      <c r="L228" s="3">
        <v>122</v>
      </c>
      <c r="M228" s="3" t="s">
        <v>1093</v>
      </c>
      <c r="N228" s="3" t="s">
        <v>615</v>
      </c>
      <c r="O228" s="3"/>
      <c r="P228" s="3"/>
      <c r="Q228" s="3"/>
      <c r="R228" s="3">
        <v>100</v>
      </c>
      <c r="S228" s="3">
        <v>2000</v>
      </c>
      <c r="T228" s="3" t="s">
        <v>406</v>
      </c>
      <c r="U228" s="3">
        <v>22</v>
      </c>
      <c r="V228" s="3">
        <v>2121</v>
      </c>
    </row>
    <row r="229" spans="1:22" x14ac:dyDescent="0.2">
      <c r="A229" s="3" t="s">
        <v>1094</v>
      </c>
      <c r="B229" s="3"/>
      <c r="C229" s="3" t="s">
        <v>75</v>
      </c>
      <c r="D229" s="3" t="s">
        <v>409</v>
      </c>
      <c r="E229" s="4">
        <v>36526</v>
      </c>
      <c r="F229" s="3" t="s">
        <v>158</v>
      </c>
      <c r="G229" s="3" t="s">
        <v>78</v>
      </c>
      <c r="H229" s="3" t="s">
        <v>79</v>
      </c>
      <c r="I229" s="3">
        <v>0.30555555600000001</v>
      </c>
      <c r="J229" s="3">
        <v>0.12865497100000001</v>
      </c>
      <c r="K229" s="3">
        <v>0.42105263199999998</v>
      </c>
      <c r="L229" s="3">
        <v>72</v>
      </c>
      <c r="M229" s="3" t="s">
        <v>1095</v>
      </c>
      <c r="N229" s="3" t="s">
        <v>1096</v>
      </c>
      <c r="O229" s="3" t="s">
        <v>1097</v>
      </c>
      <c r="P229" s="3" t="s">
        <v>294</v>
      </c>
      <c r="Q229" s="3" t="s">
        <v>1098</v>
      </c>
      <c r="R229" s="3">
        <v>50</v>
      </c>
      <c r="S229" s="3">
        <v>2000</v>
      </c>
      <c r="T229" s="3" t="s">
        <v>401</v>
      </c>
      <c r="U229" s="3">
        <v>22</v>
      </c>
      <c r="V229" s="3">
        <v>2071</v>
      </c>
    </row>
    <row r="230" spans="1:22" x14ac:dyDescent="0.2">
      <c r="A230" s="3" t="s">
        <v>1099</v>
      </c>
      <c r="B230" s="3" t="s">
        <v>1100</v>
      </c>
      <c r="C230" s="3" t="s">
        <v>68</v>
      </c>
      <c r="D230" s="3" t="s">
        <v>409</v>
      </c>
      <c r="E230" s="4">
        <v>36526</v>
      </c>
      <c r="F230" s="3" t="s">
        <v>116</v>
      </c>
      <c r="G230" s="3" t="s">
        <v>69</v>
      </c>
      <c r="H230" s="3" t="s">
        <v>68</v>
      </c>
      <c r="I230" s="3">
        <v>1</v>
      </c>
      <c r="J230" s="3">
        <v>0.12865497100000001</v>
      </c>
      <c r="K230" s="3">
        <v>0.12865497100000001</v>
      </c>
      <c r="L230" s="3">
        <v>22</v>
      </c>
      <c r="M230" s="3" t="s">
        <v>1101</v>
      </c>
      <c r="N230" s="3" t="s">
        <v>1102</v>
      </c>
      <c r="O230" s="3" t="s">
        <v>1103</v>
      </c>
      <c r="P230" s="3"/>
      <c r="Q230" s="3"/>
      <c r="R230" s="3">
        <v>0</v>
      </c>
      <c r="S230" s="3">
        <v>2000</v>
      </c>
      <c r="T230" s="3" t="s">
        <v>427</v>
      </c>
      <c r="U230" s="3">
        <v>22</v>
      </c>
      <c r="V230" s="3">
        <v>2021</v>
      </c>
    </row>
    <row r="231" spans="1:22" x14ac:dyDescent="0.2">
      <c r="A231" s="3" t="s">
        <v>689</v>
      </c>
      <c r="B231" s="3" t="s">
        <v>1104</v>
      </c>
      <c r="C231" s="3" t="s">
        <v>1105</v>
      </c>
      <c r="D231" s="3" t="s">
        <v>1106</v>
      </c>
      <c r="E231" s="4">
        <v>39814</v>
      </c>
      <c r="F231" s="3" t="s">
        <v>691</v>
      </c>
      <c r="G231" s="3" t="s">
        <v>69</v>
      </c>
      <c r="H231" s="3" t="s">
        <v>79</v>
      </c>
      <c r="I231" s="3">
        <v>0.393939394</v>
      </c>
      <c r="J231" s="3">
        <v>8.0246914000000003E-2</v>
      </c>
      <c r="K231" s="3">
        <v>0.20370370400000001</v>
      </c>
      <c r="L231" s="3">
        <v>33</v>
      </c>
      <c r="M231" s="3" t="s">
        <v>1107</v>
      </c>
      <c r="N231" s="3" t="s">
        <v>1108</v>
      </c>
      <c r="O231" s="3" t="s">
        <v>694</v>
      </c>
      <c r="P231" s="3" t="s">
        <v>695</v>
      </c>
      <c r="Q231" s="3" t="s">
        <v>696</v>
      </c>
      <c r="R231" s="3">
        <v>20</v>
      </c>
      <c r="S231" s="3">
        <v>2009</v>
      </c>
      <c r="T231" s="3" t="s">
        <v>427</v>
      </c>
      <c r="U231" s="3">
        <v>13</v>
      </c>
      <c r="V231" s="3">
        <v>2041</v>
      </c>
    </row>
    <row r="232" spans="1:22" x14ac:dyDescent="0.2">
      <c r="A232" s="3" t="s">
        <v>1109</v>
      </c>
      <c r="B232" s="3"/>
      <c r="C232" s="3" t="s">
        <v>43</v>
      </c>
      <c r="D232" s="3" t="s">
        <v>1110</v>
      </c>
      <c r="E232" s="4">
        <v>39814</v>
      </c>
      <c r="F232" s="3" t="s">
        <v>410</v>
      </c>
      <c r="G232" s="3" t="s">
        <v>26</v>
      </c>
      <c r="H232" s="3" t="s">
        <v>27</v>
      </c>
      <c r="I232" s="3">
        <v>0.393939394</v>
      </c>
      <c r="J232" s="3">
        <v>8.0246914000000003E-2</v>
      </c>
      <c r="K232" s="3">
        <v>0.20370370400000001</v>
      </c>
      <c r="L232" s="3">
        <v>33</v>
      </c>
      <c r="M232" s="3" t="s">
        <v>1111</v>
      </c>
      <c r="N232" s="3"/>
      <c r="O232" s="3" t="s">
        <v>1112</v>
      </c>
      <c r="P232" s="3" t="s">
        <v>474</v>
      </c>
      <c r="Q232" s="3" t="s">
        <v>1113</v>
      </c>
      <c r="R232" s="3">
        <v>20</v>
      </c>
      <c r="S232" s="3">
        <v>2009</v>
      </c>
      <c r="T232" s="3" t="s">
        <v>406</v>
      </c>
      <c r="U232" s="3">
        <v>13</v>
      </c>
      <c r="V232" s="3">
        <v>2041</v>
      </c>
    </row>
    <row r="233" spans="1:22" x14ac:dyDescent="0.2">
      <c r="A233" s="3" t="s">
        <v>697</v>
      </c>
      <c r="B233" s="3" t="s">
        <v>1114</v>
      </c>
      <c r="C233" s="3" t="s">
        <v>75</v>
      </c>
      <c r="D233" s="3" t="s">
        <v>273</v>
      </c>
      <c r="E233" s="4">
        <v>34700</v>
      </c>
      <c r="F233" s="3" t="s">
        <v>158</v>
      </c>
      <c r="G233" s="3" t="s">
        <v>26</v>
      </c>
      <c r="H233" s="3" t="s">
        <v>79</v>
      </c>
      <c r="I233" s="3">
        <v>0.21259842500000001</v>
      </c>
      <c r="J233" s="3">
        <v>0.153409091</v>
      </c>
      <c r="K233" s="3">
        <v>0.721590909</v>
      </c>
      <c r="L233" s="3">
        <v>127</v>
      </c>
      <c r="M233" s="3" t="s">
        <v>1115</v>
      </c>
      <c r="N233" s="3"/>
      <c r="O233" s="3" t="s">
        <v>699</v>
      </c>
      <c r="P233" s="3" t="s">
        <v>700</v>
      </c>
      <c r="Q233" s="3" t="s">
        <v>701</v>
      </c>
      <c r="R233" s="3">
        <v>100</v>
      </c>
      <c r="S233" s="3">
        <v>1995</v>
      </c>
      <c r="T233" s="3" t="s">
        <v>406</v>
      </c>
      <c r="U233" s="3">
        <v>27</v>
      </c>
      <c r="V233" s="3">
        <v>2121</v>
      </c>
    </row>
    <row r="234" spans="1:22" x14ac:dyDescent="0.2">
      <c r="A234" s="3" t="s">
        <v>1077</v>
      </c>
      <c r="B234" s="3" t="s">
        <v>1116</v>
      </c>
      <c r="C234" s="3" t="s">
        <v>75</v>
      </c>
      <c r="D234" s="3" t="s">
        <v>1117</v>
      </c>
      <c r="E234" s="4">
        <v>35065</v>
      </c>
      <c r="F234" s="3" t="s">
        <v>116</v>
      </c>
      <c r="G234" s="3" t="s">
        <v>69</v>
      </c>
      <c r="H234" s="3" t="s">
        <v>79</v>
      </c>
      <c r="I234" s="3">
        <v>0.20634920600000001</v>
      </c>
      <c r="J234" s="3">
        <v>0.148571429</v>
      </c>
      <c r="K234" s="3">
        <v>0.72</v>
      </c>
      <c r="L234" s="3">
        <v>126</v>
      </c>
      <c r="M234" s="3" t="s">
        <v>1118</v>
      </c>
      <c r="N234" s="3" t="s">
        <v>1119</v>
      </c>
      <c r="O234" s="3" t="s">
        <v>1081</v>
      </c>
      <c r="P234" s="3"/>
      <c r="Q234" s="3"/>
      <c r="R234" s="3">
        <v>100</v>
      </c>
      <c r="S234" s="3">
        <v>1996</v>
      </c>
      <c r="T234" s="3" t="s">
        <v>401</v>
      </c>
      <c r="U234" s="3">
        <v>26</v>
      </c>
      <c r="V234" s="3">
        <v>2121</v>
      </c>
    </row>
    <row r="235" spans="1:22" x14ac:dyDescent="0.2">
      <c r="A235" s="3" t="s">
        <v>702</v>
      </c>
      <c r="B235" s="3" t="s">
        <v>1120</v>
      </c>
      <c r="C235" s="3" t="s">
        <v>68</v>
      </c>
      <c r="D235" s="3" t="s">
        <v>261</v>
      </c>
      <c r="E235" s="4">
        <v>32874</v>
      </c>
      <c r="F235" s="3" t="s">
        <v>687</v>
      </c>
      <c r="G235" s="3" t="s">
        <v>69</v>
      </c>
      <c r="H235" s="3" t="s">
        <v>68</v>
      </c>
      <c r="I235" s="3">
        <v>0.24242424200000001</v>
      </c>
      <c r="J235" s="3">
        <v>0.17679558000000001</v>
      </c>
      <c r="K235" s="3">
        <v>0.729281768</v>
      </c>
      <c r="L235" s="3">
        <v>132</v>
      </c>
      <c r="M235" s="3" t="s">
        <v>1121</v>
      </c>
      <c r="N235" s="3" t="s">
        <v>948</v>
      </c>
      <c r="O235" s="3" t="s">
        <v>678</v>
      </c>
      <c r="P235" s="3" t="s">
        <v>308</v>
      </c>
      <c r="Q235" s="3" t="s">
        <v>706</v>
      </c>
      <c r="R235" s="3">
        <v>100</v>
      </c>
      <c r="S235" s="3">
        <v>1990</v>
      </c>
      <c r="T235" s="3" t="s">
        <v>427</v>
      </c>
      <c r="U235" s="3">
        <v>32</v>
      </c>
      <c r="V235" s="3">
        <v>2121</v>
      </c>
    </row>
    <row r="236" spans="1:22" x14ac:dyDescent="0.2">
      <c r="A236" s="3" t="s">
        <v>1122</v>
      </c>
      <c r="B236" s="3" t="s">
        <v>1123</v>
      </c>
      <c r="C236" s="3" t="s">
        <v>244</v>
      </c>
      <c r="D236" s="3" t="s">
        <v>273</v>
      </c>
      <c r="E236" s="4">
        <v>38353</v>
      </c>
      <c r="F236" s="3" t="s">
        <v>687</v>
      </c>
      <c r="G236" s="3" t="s">
        <v>26</v>
      </c>
      <c r="H236" s="3" t="s">
        <v>27</v>
      </c>
      <c r="I236" s="3">
        <v>0.45945945900000001</v>
      </c>
      <c r="J236" s="3">
        <v>0.102409639</v>
      </c>
      <c r="K236" s="3">
        <v>0.22289156600000001</v>
      </c>
      <c r="L236" s="3">
        <v>37</v>
      </c>
      <c r="M236" s="3" t="s">
        <v>1124</v>
      </c>
      <c r="N236" s="3" t="s">
        <v>194</v>
      </c>
      <c r="O236" s="3" t="s">
        <v>1125</v>
      </c>
      <c r="P236" s="3" t="s">
        <v>308</v>
      </c>
      <c r="Q236" s="3" t="s">
        <v>706</v>
      </c>
      <c r="R236" s="3">
        <v>20</v>
      </c>
      <c r="S236" s="3">
        <v>2005</v>
      </c>
      <c r="T236" s="3" t="s">
        <v>406</v>
      </c>
      <c r="U236" s="3">
        <v>17</v>
      </c>
      <c r="V236" s="3">
        <v>2041</v>
      </c>
    </row>
    <row r="237" spans="1:22" x14ac:dyDescent="0.2">
      <c r="A237" s="3" t="s">
        <v>938</v>
      </c>
      <c r="B237" s="3" t="s">
        <v>1126</v>
      </c>
      <c r="C237" s="3" t="s">
        <v>68</v>
      </c>
      <c r="D237" s="3" t="s">
        <v>261</v>
      </c>
      <c r="E237" s="4">
        <v>41275</v>
      </c>
      <c r="F237" s="3" t="s">
        <v>940</v>
      </c>
      <c r="G237" s="3" t="s">
        <v>69</v>
      </c>
      <c r="H237" s="3" t="s">
        <v>68</v>
      </c>
      <c r="I237" s="3">
        <v>8.2568806999999994E-2</v>
      </c>
      <c r="J237" s="3">
        <v>5.6962024999999999E-2</v>
      </c>
      <c r="K237" s="3">
        <v>0.68987341800000002</v>
      </c>
      <c r="L237" s="3">
        <v>109</v>
      </c>
      <c r="M237" s="3" t="s">
        <v>1127</v>
      </c>
      <c r="N237" s="3" t="s">
        <v>942</v>
      </c>
      <c r="O237" s="3" t="s">
        <v>943</v>
      </c>
      <c r="P237" s="3" t="s">
        <v>282</v>
      </c>
      <c r="Q237" s="3" t="s">
        <v>944</v>
      </c>
      <c r="R237" s="3">
        <v>100</v>
      </c>
      <c r="S237" s="3">
        <v>2013</v>
      </c>
      <c r="T237" s="3" t="s">
        <v>406</v>
      </c>
      <c r="U237" s="3">
        <v>9</v>
      </c>
      <c r="V237" s="3">
        <v>2121</v>
      </c>
    </row>
    <row r="238" spans="1:22" x14ac:dyDescent="0.2">
      <c r="A238" s="3" t="s">
        <v>938</v>
      </c>
      <c r="B238" s="3" t="s">
        <v>1128</v>
      </c>
      <c r="C238" s="3" t="s">
        <v>68</v>
      </c>
      <c r="D238" s="3" t="s">
        <v>261</v>
      </c>
      <c r="E238" s="4">
        <v>41275</v>
      </c>
      <c r="F238" s="3" t="s">
        <v>940</v>
      </c>
      <c r="G238" s="3" t="s">
        <v>69</v>
      </c>
      <c r="H238" s="3" t="s">
        <v>68</v>
      </c>
      <c r="I238" s="3">
        <v>8.2568806999999994E-2</v>
      </c>
      <c r="J238" s="3">
        <v>5.6962024999999999E-2</v>
      </c>
      <c r="K238" s="3">
        <v>0.68987341800000002</v>
      </c>
      <c r="L238" s="3">
        <v>109</v>
      </c>
      <c r="M238" s="3" t="s">
        <v>1129</v>
      </c>
      <c r="N238" s="3" t="s">
        <v>942</v>
      </c>
      <c r="O238" s="3" t="s">
        <v>943</v>
      </c>
      <c r="P238" s="3" t="s">
        <v>282</v>
      </c>
      <c r="Q238" s="3" t="s">
        <v>944</v>
      </c>
      <c r="R238" s="3">
        <v>100</v>
      </c>
      <c r="S238" s="3">
        <v>2013</v>
      </c>
      <c r="T238" s="3" t="s">
        <v>406</v>
      </c>
      <c r="U238" s="3">
        <v>9</v>
      </c>
      <c r="V238" s="3">
        <v>2121</v>
      </c>
    </row>
    <row r="239" spans="1:22" x14ac:dyDescent="0.2">
      <c r="A239" s="3" t="s">
        <v>673</v>
      </c>
      <c r="B239" s="3" t="s">
        <v>1130</v>
      </c>
      <c r="C239" s="3" t="s">
        <v>68</v>
      </c>
      <c r="D239" s="3" t="s">
        <v>261</v>
      </c>
      <c r="E239" s="4">
        <v>24108</v>
      </c>
      <c r="F239" s="3" t="s">
        <v>773</v>
      </c>
      <c r="G239" s="3" t="s">
        <v>26</v>
      </c>
      <c r="H239" s="3" t="s">
        <v>68</v>
      </c>
      <c r="I239" s="3">
        <v>0.35897435900000002</v>
      </c>
      <c r="J239" s="3">
        <v>0.27317073200000003</v>
      </c>
      <c r="K239" s="3">
        <v>0.76097561000000002</v>
      </c>
      <c r="L239" s="3">
        <v>156</v>
      </c>
      <c r="M239" s="3" t="s">
        <v>1131</v>
      </c>
      <c r="N239" s="3" t="s">
        <v>759</v>
      </c>
      <c r="O239" s="3" t="s">
        <v>678</v>
      </c>
      <c r="P239" s="3" t="s">
        <v>679</v>
      </c>
      <c r="Q239" s="3" t="s">
        <v>680</v>
      </c>
      <c r="R239" s="3">
        <v>100</v>
      </c>
      <c r="S239" s="3">
        <v>1966</v>
      </c>
      <c r="T239" s="3" t="s">
        <v>406</v>
      </c>
      <c r="U239" s="3">
        <v>56</v>
      </c>
      <c r="V239" s="3">
        <v>2121</v>
      </c>
    </row>
    <row r="240" spans="1:22" x14ac:dyDescent="0.2">
      <c r="A240" s="3" t="s">
        <v>1132</v>
      </c>
      <c r="B240" s="3" t="s">
        <v>1133</v>
      </c>
      <c r="C240" s="3"/>
      <c r="D240" s="3" t="s">
        <v>259</v>
      </c>
      <c r="E240" s="4">
        <v>46753</v>
      </c>
      <c r="F240" s="3" t="s">
        <v>116</v>
      </c>
      <c r="G240" s="3" t="s">
        <v>26</v>
      </c>
      <c r="H240" s="3" t="s">
        <v>27</v>
      </c>
      <c r="I240" s="3">
        <v>0.65277777800000003</v>
      </c>
      <c r="J240" s="3">
        <v>0.386831276</v>
      </c>
      <c r="K240" s="3">
        <v>0.592592593</v>
      </c>
      <c r="L240" s="3">
        <v>144</v>
      </c>
      <c r="M240" s="3" t="s">
        <v>1134</v>
      </c>
      <c r="N240" s="3"/>
      <c r="O240" s="3" t="s">
        <v>1135</v>
      </c>
      <c r="P240" s="3"/>
      <c r="Q240" s="3"/>
      <c r="R240" s="3">
        <v>50</v>
      </c>
      <c r="S240" s="3">
        <v>1928</v>
      </c>
      <c r="T240" s="3" t="s">
        <v>401</v>
      </c>
      <c r="U240" s="3">
        <v>94</v>
      </c>
      <c r="V240" s="3">
        <v>2071</v>
      </c>
    </row>
    <row r="241" spans="1:22" x14ac:dyDescent="0.2">
      <c r="A241" s="3" t="s">
        <v>1136</v>
      </c>
      <c r="B241" s="3"/>
      <c r="C241" s="3" t="s">
        <v>75</v>
      </c>
      <c r="D241" s="3" t="s">
        <v>1137</v>
      </c>
      <c r="E241" s="4">
        <v>34700</v>
      </c>
      <c r="F241" s="3" t="s">
        <v>853</v>
      </c>
      <c r="G241" s="3" t="s">
        <v>78</v>
      </c>
      <c r="H241" s="3" t="s">
        <v>79</v>
      </c>
      <c r="I241" s="3">
        <v>0.264705882</v>
      </c>
      <c r="J241" s="3">
        <v>0.153409091</v>
      </c>
      <c r="K241" s="3">
        <v>0.57954545499999999</v>
      </c>
      <c r="L241" s="3">
        <v>102</v>
      </c>
      <c r="M241" s="3" t="s">
        <v>1138</v>
      </c>
      <c r="N241" s="3" t="s">
        <v>211</v>
      </c>
      <c r="O241" s="3" t="s">
        <v>1139</v>
      </c>
      <c r="P241" s="3" t="s">
        <v>1140</v>
      </c>
      <c r="Q241" s="3" t="s">
        <v>1141</v>
      </c>
      <c r="R241" s="3">
        <v>75</v>
      </c>
      <c r="S241" s="3">
        <v>1995</v>
      </c>
      <c r="T241" s="3" t="s">
        <v>401</v>
      </c>
      <c r="U241" s="3">
        <v>27</v>
      </c>
      <c r="V241" s="3">
        <v>2096</v>
      </c>
    </row>
    <row r="242" spans="1:22" x14ac:dyDescent="0.2">
      <c r="A242" s="3" t="s">
        <v>1142</v>
      </c>
      <c r="B242" s="3"/>
      <c r="C242" s="3" t="s">
        <v>75</v>
      </c>
      <c r="D242" s="3" t="s">
        <v>581</v>
      </c>
      <c r="E242" s="4">
        <v>40909</v>
      </c>
      <c r="F242" s="3" t="s">
        <v>158</v>
      </c>
      <c r="G242" s="3" t="s">
        <v>78</v>
      </c>
      <c r="H242" s="3" t="s">
        <v>79</v>
      </c>
      <c r="I242" s="3">
        <v>0.16666666699999999</v>
      </c>
      <c r="J242" s="3">
        <v>6.2893082000000003E-2</v>
      </c>
      <c r="K242" s="3">
        <v>0.37735849100000002</v>
      </c>
      <c r="L242" s="3">
        <v>60</v>
      </c>
      <c r="M242" s="3" t="s">
        <v>1143</v>
      </c>
      <c r="N242" s="3" t="s">
        <v>115</v>
      </c>
      <c r="O242" s="3" t="s">
        <v>734</v>
      </c>
      <c r="P242" s="3" t="s">
        <v>394</v>
      </c>
      <c r="Q242" s="3" t="s">
        <v>735</v>
      </c>
      <c r="R242" s="3">
        <v>50</v>
      </c>
      <c r="S242" s="3">
        <v>2012</v>
      </c>
      <c r="T242" s="3" t="s">
        <v>401</v>
      </c>
      <c r="U242" s="3">
        <v>10</v>
      </c>
      <c r="V242" s="3">
        <v>2071</v>
      </c>
    </row>
    <row r="243" spans="1:22" x14ac:dyDescent="0.2">
      <c r="A243" s="3" t="s">
        <v>771</v>
      </c>
      <c r="B243" s="3" t="s">
        <v>1144</v>
      </c>
      <c r="C243" s="3" t="s">
        <v>114</v>
      </c>
      <c r="D243" s="3" t="s">
        <v>1145</v>
      </c>
      <c r="E243" s="4">
        <v>36161</v>
      </c>
      <c r="F243" s="3" t="s">
        <v>687</v>
      </c>
      <c r="G243" s="3" t="s">
        <v>26</v>
      </c>
      <c r="H243" s="3" t="s">
        <v>1146</v>
      </c>
      <c r="I243" s="3">
        <v>0.18699187</v>
      </c>
      <c r="J243" s="3">
        <v>0.13372092999999999</v>
      </c>
      <c r="K243" s="3">
        <v>0.71511627899999997</v>
      </c>
      <c r="L243" s="3">
        <v>123</v>
      </c>
      <c r="M243" s="3" t="s">
        <v>1147</v>
      </c>
      <c r="N243" s="3"/>
      <c r="O243" s="3" t="s">
        <v>775</v>
      </c>
      <c r="P243" s="3" t="s">
        <v>308</v>
      </c>
      <c r="Q243" s="3" t="s">
        <v>706</v>
      </c>
      <c r="R243" s="3">
        <v>100</v>
      </c>
      <c r="S243" s="3">
        <v>1999</v>
      </c>
      <c r="T243" s="3" t="s">
        <v>406</v>
      </c>
      <c r="U243" s="3">
        <v>23</v>
      </c>
      <c r="V243" s="3">
        <v>2121</v>
      </c>
    </row>
    <row r="244" spans="1:22" x14ac:dyDescent="0.2">
      <c r="A244" s="3" t="s">
        <v>771</v>
      </c>
      <c r="B244" s="3" t="s">
        <v>1148</v>
      </c>
      <c r="C244" s="3" t="s">
        <v>415</v>
      </c>
      <c r="D244" s="3" t="s">
        <v>259</v>
      </c>
      <c r="E244" s="4">
        <v>36161</v>
      </c>
      <c r="F244" s="3" t="s">
        <v>687</v>
      </c>
      <c r="G244" s="3" t="s">
        <v>26</v>
      </c>
      <c r="H244" s="3" t="s">
        <v>68</v>
      </c>
      <c r="I244" s="3">
        <v>0.53488372100000003</v>
      </c>
      <c r="J244" s="3">
        <v>0.13372092999999999</v>
      </c>
      <c r="K244" s="3">
        <v>0.25</v>
      </c>
      <c r="L244" s="3">
        <v>43</v>
      </c>
      <c r="M244" s="3" t="s">
        <v>1149</v>
      </c>
      <c r="N244" s="3"/>
      <c r="O244" s="3" t="s">
        <v>775</v>
      </c>
      <c r="P244" s="3" t="s">
        <v>308</v>
      </c>
      <c r="Q244" s="3" t="s">
        <v>706</v>
      </c>
      <c r="R244" s="3">
        <v>20</v>
      </c>
      <c r="S244" s="3">
        <v>1999</v>
      </c>
      <c r="T244" s="3" t="s">
        <v>406</v>
      </c>
      <c r="U244" s="3">
        <v>23</v>
      </c>
      <c r="V244" s="3">
        <v>2041</v>
      </c>
    </row>
    <row r="245" spans="1:22" x14ac:dyDescent="0.2">
      <c r="A245" s="3" t="s">
        <v>1150</v>
      </c>
      <c r="B245" s="3" t="s">
        <v>1151</v>
      </c>
      <c r="C245" s="3" t="s">
        <v>75</v>
      </c>
      <c r="D245" s="3" t="s">
        <v>259</v>
      </c>
      <c r="E245" s="4">
        <v>35431</v>
      </c>
      <c r="F245" s="3" t="s">
        <v>687</v>
      </c>
      <c r="G245" s="3" t="s">
        <v>26</v>
      </c>
      <c r="H245" s="3" t="s">
        <v>79</v>
      </c>
      <c r="I245" s="3">
        <v>0.55555555599999995</v>
      </c>
      <c r="J245" s="3">
        <v>0.143678161</v>
      </c>
      <c r="K245" s="3">
        <v>0.25862068999999999</v>
      </c>
      <c r="L245" s="3">
        <v>45</v>
      </c>
      <c r="M245" s="3" t="s">
        <v>1152</v>
      </c>
      <c r="N245" s="3" t="s">
        <v>1153</v>
      </c>
      <c r="O245" s="3" t="s">
        <v>1154</v>
      </c>
      <c r="P245" s="3" t="s">
        <v>308</v>
      </c>
      <c r="Q245" s="3" t="s">
        <v>706</v>
      </c>
      <c r="R245" s="3">
        <v>20</v>
      </c>
      <c r="S245" s="3">
        <v>1997</v>
      </c>
      <c r="T245" s="3" t="s">
        <v>401</v>
      </c>
      <c r="U245" s="3">
        <v>25</v>
      </c>
      <c r="V245" s="3">
        <v>2041</v>
      </c>
    </row>
    <row r="246" spans="1:22" x14ac:dyDescent="0.2">
      <c r="A246" s="3" t="s">
        <v>899</v>
      </c>
      <c r="B246" s="3" t="s">
        <v>1155</v>
      </c>
      <c r="C246" s="3" t="s">
        <v>68</v>
      </c>
      <c r="D246" s="3" t="s">
        <v>1156</v>
      </c>
      <c r="E246" s="4">
        <v>33239</v>
      </c>
      <c r="F246" s="3" t="s">
        <v>687</v>
      </c>
      <c r="G246" s="3" t="s">
        <v>26</v>
      </c>
      <c r="H246" s="3" t="s">
        <v>68</v>
      </c>
      <c r="I246" s="3">
        <v>1</v>
      </c>
      <c r="J246" s="3">
        <v>0.17222222200000001</v>
      </c>
      <c r="K246" s="3">
        <v>0.17222222200000001</v>
      </c>
      <c r="L246" s="3">
        <v>31</v>
      </c>
      <c r="M246" s="3" t="s">
        <v>1157</v>
      </c>
      <c r="N246" s="3"/>
      <c r="O246" s="3" t="s">
        <v>678</v>
      </c>
      <c r="P246" s="3" t="s">
        <v>308</v>
      </c>
      <c r="Q246" s="3" t="s">
        <v>706</v>
      </c>
      <c r="R246" s="3">
        <v>0</v>
      </c>
      <c r="S246" s="3">
        <v>1991</v>
      </c>
      <c r="T246" s="3" t="s">
        <v>406</v>
      </c>
      <c r="U246" s="3">
        <v>31</v>
      </c>
      <c r="V246" s="3">
        <v>2021</v>
      </c>
    </row>
    <row r="247" spans="1:22" x14ac:dyDescent="0.2">
      <c r="A247" s="3" t="s">
        <v>1158</v>
      </c>
      <c r="B247" s="3" t="s">
        <v>1159</v>
      </c>
      <c r="C247" s="3" t="s">
        <v>244</v>
      </c>
      <c r="D247" s="3" t="s">
        <v>1160</v>
      </c>
      <c r="E247" s="4">
        <v>24473</v>
      </c>
      <c r="F247" s="3" t="s">
        <v>676</v>
      </c>
      <c r="G247" s="3" t="s">
        <v>26</v>
      </c>
      <c r="H247" s="3" t="s">
        <v>27</v>
      </c>
      <c r="I247" s="3">
        <v>1</v>
      </c>
      <c r="J247" s="3">
        <v>0.26960784300000001</v>
      </c>
      <c r="K247" s="3">
        <v>0.26960784300000001</v>
      </c>
      <c r="L247" s="3">
        <v>55</v>
      </c>
      <c r="M247" s="3" t="s">
        <v>1161</v>
      </c>
      <c r="N247" s="3" t="s">
        <v>669</v>
      </c>
      <c r="O247" s="3" t="s">
        <v>678</v>
      </c>
      <c r="P247" s="3" t="s">
        <v>679</v>
      </c>
      <c r="Q247" s="3" t="s">
        <v>680</v>
      </c>
      <c r="R247" s="3">
        <v>0</v>
      </c>
      <c r="S247" s="3">
        <v>1967</v>
      </c>
      <c r="T247" s="3" t="s">
        <v>406</v>
      </c>
      <c r="U247" s="3">
        <v>55</v>
      </c>
      <c r="V247" s="3">
        <v>2021</v>
      </c>
    </row>
    <row r="248" spans="1:22" x14ac:dyDescent="0.2">
      <c r="A248" s="3" t="s">
        <v>903</v>
      </c>
      <c r="B248" s="3" t="s">
        <v>1162</v>
      </c>
      <c r="C248" s="3" t="s">
        <v>244</v>
      </c>
      <c r="D248" s="3" t="s">
        <v>259</v>
      </c>
      <c r="E248" s="4">
        <v>36161</v>
      </c>
      <c r="F248" s="3" t="s">
        <v>687</v>
      </c>
      <c r="G248" s="3" t="s">
        <v>78</v>
      </c>
      <c r="H248" s="3" t="s">
        <v>27</v>
      </c>
      <c r="I248" s="3">
        <v>0.53488372100000003</v>
      </c>
      <c r="J248" s="3">
        <v>0.13372092999999999</v>
      </c>
      <c r="K248" s="3">
        <v>0.25</v>
      </c>
      <c r="L248" s="3">
        <v>43</v>
      </c>
      <c r="M248" s="3" t="s">
        <v>1163</v>
      </c>
      <c r="N248" s="3" t="s">
        <v>1164</v>
      </c>
      <c r="O248" s="3" t="s">
        <v>775</v>
      </c>
      <c r="P248" s="3" t="s">
        <v>308</v>
      </c>
      <c r="Q248" s="3" t="s">
        <v>706</v>
      </c>
      <c r="R248" s="3">
        <v>20</v>
      </c>
      <c r="S248" s="3">
        <v>1999</v>
      </c>
      <c r="T248" s="3" t="s">
        <v>401</v>
      </c>
      <c r="U248" s="3">
        <v>23</v>
      </c>
      <c r="V248" s="3">
        <v>2041</v>
      </c>
    </row>
    <row r="249" spans="1:22" x14ac:dyDescent="0.2">
      <c r="A249" s="3" t="s">
        <v>1165</v>
      </c>
      <c r="B249" s="3" t="s">
        <v>1166</v>
      </c>
      <c r="C249" s="3" t="s">
        <v>43</v>
      </c>
      <c r="D249" s="3" t="s">
        <v>259</v>
      </c>
      <c r="E249" s="4">
        <v>36161</v>
      </c>
      <c r="F249" s="3" t="s">
        <v>36</v>
      </c>
      <c r="G249" s="3" t="s">
        <v>78</v>
      </c>
      <c r="H249" s="3" t="s">
        <v>27</v>
      </c>
      <c r="I249" s="3">
        <v>0.53488372100000003</v>
      </c>
      <c r="J249" s="3">
        <v>0.13372092999999999</v>
      </c>
      <c r="K249" s="3">
        <v>0.25</v>
      </c>
      <c r="L249" s="3">
        <v>43</v>
      </c>
      <c r="M249" s="3" t="s">
        <v>1167</v>
      </c>
      <c r="N249" s="3" t="s">
        <v>615</v>
      </c>
      <c r="O249" s="3" t="s">
        <v>1168</v>
      </c>
      <c r="P249" s="3"/>
      <c r="Q249" s="3" t="s">
        <v>1169</v>
      </c>
      <c r="R249" s="3">
        <v>20</v>
      </c>
      <c r="S249" s="3">
        <v>1999</v>
      </c>
      <c r="T249" s="3" t="s">
        <v>401</v>
      </c>
      <c r="U249" s="3">
        <v>23</v>
      </c>
      <c r="V249" s="3">
        <v>2041</v>
      </c>
    </row>
    <row r="250" spans="1:22" x14ac:dyDescent="0.2">
      <c r="A250" s="3" t="s">
        <v>1170</v>
      </c>
      <c r="B250" s="3" t="s">
        <v>1171</v>
      </c>
      <c r="C250" s="3" t="s">
        <v>1172</v>
      </c>
      <c r="D250" s="3" t="s">
        <v>259</v>
      </c>
      <c r="E250" s="4">
        <v>35431</v>
      </c>
      <c r="F250" s="3" t="s">
        <v>1173</v>
      </c>
      <c r="G250" s="3" t="s">
        <v>69</v>
      </c>
      <c r="H250" s="3" t="s">
        <v>27</v>
      </c>
      <c r="I250" s="3">
        <v>0.55555555599999995</v>
      </c>
      <c r="J250" s="3">
        <v>0.143678161</v>
      </c>
      <c r="K250" s="3">
        <v>0.25862068999999999</v>
      </c>
      <c r="L250" s="3">
        <v>45</v>
      </c>
      <c r="M250" s="3" t="s">
        <v>1174</v>
      </c>
      <c r="N250" s="3" t="s">
        <v>643</v>
      </c>
      <c r="O250" s="3" t="s">
        <v>1175</v>
      </c>
      <c r="P250" s="3" t="s">
        <v>282</v>
      </c>
      <c r="Q250" s="3" t="s">
        <v>282</v>
      </c>
      <c r="R250" s="3">
        <v>20</v>
      </c>
      <c r="S250" s="3">
        <v>1997</v>
      </c>
      <c r="T250" s="3" t="s">
        <v>427</v>
      </c>
      <c r="U250" s="3">
        <v>25</v>
      </c>
      <c r="V250" s="3">
        <v>2041</v>
      </c>
    </row>
    <row r="251" spans="1:22" x14ac:dyDescent="0.2">
      <c r="A251" s="3" t="s">
        <v>1176</v>
      </c>
      <c r="B251" s="3" t="s">
        <v>1177</v>
      </c>
      <c r="C251" s="3" t="s">
        <v>1178</v>
      </c>
      <c r="D251" s="3" t="s">
        <v>1179</v>
      </c>
      <c r="E251" s="4">
        <v>43101</v>
      </c>
      <c r="F251" s="3" t="s">
        <v>448</v>
      </c>
      <c r="G251" s="3" t="s">
        <v>26</v>
      </c>
      <c r="H251" s="3" t="s">
        <v>27</v>
      </c>
      <c r="I251" s="3">
        <v>3.1007752E-2</v>
      </c>
      <c r="J251" s="3">
        <v>2.6143791E-2</v>
      </c>
      <c r="K251" s="3">
        <v>0.84313725500000003</v>
      </c>
      <c r="L251" s="3">
        <v>129</v>
      </c>
      <c r="M251" s="3" t="s">
        <v>1180</v>
      </c>
      <c r="N251" s="3"/>
      <c r="O251" s="3" t="s">
        <v>1181</v>
      </c>
      <c r="P251" s="3" t="s">
        <v>474</v>
      </c>
      <c r="Q251" s="3" t="s">
        <v>475</v>
      </c>
      <c r="R251" s="3">
        <v>125</v>
      </c>
      <c r="S251" s="3">
        <v>2018</v>
      </c>
      <c r="T251" s="3" t="s">
        <v>406</v>
      </c>
      <c r="U251" s="3">
        <v>4</v>
      </c>
      <c r="V251" s="3">
        <v>2146</v>
      </c>
    </row>
    <row r="252" spans="1:22" x14ac:dyDescent="0.2">
      <c r="A252" s="3" t="s">
        <v>1182</v>
      </c>
      <c r="B252" s="3" t="s">
        <v>1183</v>
      </c>
      <c r="C252" s="3" t="s">
        <v>304</v>
      </c>
      <c r="D252" s="3" t="s">
        <v>1184</v>
      </c>
      <c r="E252" s="4">
        <v>40909</v>
      </c>
      <c r="F252" s="3" t="s">
        <v>116</v>
      </c>
      <c r="G252" s="3" t="s">
        <v>26</v>
      </c>
      <c r="H252" s="3" t="s">
        <v>68</v>
      </c>
      <c r="I252" s="3">
        <v>9.0909090999999997E-2</v>
      </c>
      <c r="J252" s="3">
        <v>6.2893082000000003E-2</v>
      </c>
      <c r="K252" s="3">
        <v>0.69182389899999996</v>
      </c>
      <c r="L252" s="3">
        <v>110</v>
      </c>
      <c r="M252" s="3" t="s">
        <v>1185</v>
      </c>
      <c r="N252" s="3"/>
      <c r="O252" s="3" t="s">
        <v>1186</v>
      </c>
      <c r="P252" s="3"/>
      <c r="Q252" s="3"/>
      <c r="R252" s="3">
        <v>100</v>
      </c>
      <c r="S252" s="3">
        <v>2012</v>
      </c>
      <c r="T252" s="3" t="s">
        <v>406</v>
      </c>
      <c r="U252" s="3">
        <v>10</v>
      </c>
      <c r="V252" s="3">
        <v>2121</v>
      </c>
    </row>
    <row r="253" spans="1:22" x14ac:dyDescent="0.2">
      <c r="A253" s="3" t="s">
        <v>1187</v>
      </c>
      <c r="B253" s="3"/>
      <c r="C253" s="3" t="s">
        <v>75</v>
      </c>
      <c r="D253" s="3" t="s">
        <v>1156</v>
      </c>
      <c r="E253" s="4">
        <v>41640</v>
      </c>
      <c r="F253" s="3" t="s">
        <v>116</v>
      </c>
      <c r="G253" s="3" t="s">
        <v>26</v>
      </c>
      <c r="H253" s="3" t="s">
        <v>79</v>
      </c>
      <c r="I253" s="3">
        <v>7.4074074000000004E-2</v>
      </c>
      <c r="J253" s="3">
        <v>5.0955413999999997E-2</v>
      </c>
      <c r="K253" s="3">
        <v>0.68789808900000005</v>
      </c>
      <c r="L253" s="3">
        <v>108</v>
      </c>
      <c r="M253" s="3" t="s">
        <v>1188</v>
      </c>
      <c r="N253" s="3" t="s">
        <v>861</v>
      </c>
      <c r="O253" s="3" t="s">
        <v>1189</v>
      </c>
      <c r="P253" s="3"/>
      <c r="Q253" s="3"/>
      <c r="R253" s="3">
        <v>100</v>
      </c>
      <c r="S253" s="3">
        <v>2014</v>
      </c>
      <c r="T253" s="3" t="s">
        <v>406</v>
      </c>
      <c r="U253" s="3">
        <v>8</v>
      </c>
      <c r="V253" s="3">
        <v>2121</v>
      </c>
    </row>
    <row r="254" spans="1:22" x14ac:dyDescent="0.2">
      <c r="A254" s="3" t="s">
        <v>1190</v>
      </c>
      <c r="B254" s="3"/>
      <c r="C254" s="3" t="s">
        <v>843</v>
      </c>
      <c r="D254" s="3" t="s">
        <v>1191</v>
      </c>
      <c r="E254" s="4">
        <v>37257</v>
      </c>
      <c r="F254" s="3" t="s">
        <v>152</v>
      </c>
      <c r="G254" s="3" t="s">
        <v>78</v>
      </c>
      <c r="H254" s="3" t="s">
        <v>27</v>
      </c>
      <c r="I254" s="3">
        <v>0.13793103400000001</v>
      </c>
      <c r="J254" s="3">
        <v>0.118343195</v>
      </c>
      <c r="K254" s="3">
        <v>0.85798816600000005</v>
      </c>
      <c r="L254" s="3">
        <v>145</v>
      </c>
      <c r="M254" s="3" t="s">
        <v>1192</v>
      </c>
      <c r="N254" s="3" t="s">
        <v>1193</v>
      </c>
      <c r="O254" s="3" t="s">
        <v>1194</v>
      </c>
      <c r="P254" s="3" t="s">
        <v>1195</v>
      </c>
      <c r="Q254" s="3" t="s">
        <v>1196</v>
      </c>
      <c r="R254" s="3">
        <v>125</v>
      </c>
      <c r="S254" s="3">
        <v>2002</v>
      </c>
      <c r="T254" s="3" t="s">
        <v>401</v>
      </c>
      <c r="U254" s="3">
        <v>20</v>
      </c>
      <c r="V254" s="3">
        <v>2146</v>
      </c>
    </row>
    <row r="255" spans="1:22" x14ac:dyDescent="0.2">
      <c r="A255" s="3" t="s">
        <v>1190</v>
      </c>
      <c r="B255" s="3"/>
      <c r="C255" s="3" t="s">
        <v>43</v>
      </c>
      <c r="D255" s="3" t="s">
        <v>245</v>
      </c>
      <c r="E255" s="4">
        <v>37257</v>
      </c>
      <c r="F255" s="3" t="s">
        <v>25</v>
      </c>
      <c r="G255" s="3" t="s">
        <v>78</v>
      </c>
      <c r="H255" s="3" t="s">
        <v>27</v>
      </c>
      <c r="I255" s="3">
        <v>0.13793103400000001</v>
      </c>
      <c r="J255" s="3">
        <v>0.118343195</v>
      </c>
      <c r="K255" s="3">
        <v>0.85798816600000005</v>
      </c>
      <c r="L255" s="3">
        <v>145</v>
      </c>
      <c r="M255" s="3" t="s">
        <v>1197</v>
      </c>
      <c r="N255" s="3" t="s">
        <v>1193</v>
      </c>
      <c r="O255" s="3" t="s">
        <v>1194</v>
      </c>
      <c r="P255" s="3" t="s">
        <v>1195</v>
      </c>
      <c r="Q255" s="3" t="s">
        <v>1196</v>
      </c>
      <c r="R255" s="3">
        <v>125</v>
      </c>
      <c r="S255" s="3">
        <v>2002</v>
      </c>
      <c r="T255" s="3" t="s">
        <v>401</v>
      </c>
      <c r="U255" s="3">
        <v>20</v>
      </c>
      <c r="V255" s="3">
        <v>2146</v>
      </c>
    </row>
    <row r="256" spans="1:22" x14ac:dyDescent="0.2">
      <c r="A256" s="3" t="s">
        <v>1198</v>
      </c>
      <c r="B256" s="3"/>
      <c r="C256" s="3" t="s">
        <v>843</v>
      </c>
      <c r="D256" s="3" t="s">
        <v>1199</v>
      </c>
      <c r="E256" s="4">
        <v>40544</v>
      </c>
      <c r="F256" s="3" t="s">
        <v>225</v>
      </c>
      <c r="G256" s="3" t="s">
        <v>78</v>
      </c>
      <c r="H256" s="3" t="s">
        <v>27</v>
      </c>
      <c r="I256" s="3">
        <v>8.0882353000000004E-2</v>
      </c>
      <c r="J256" s="3">
        <v>6.8750000000000006E-2</v>
      </c>
      <c r="K256" s="3">
        <v>0.85</v>
      </c>
      <c r="L256" s="3">
        <v>136</v>
      </c>
      <c r="M256" s="3" t="s">
        <v>1200</v>
      </c>
      <c r="N256" s="3" t="s">
        <v>1193</v>
      </c>
      <c r="O256" s="3" t="s">
        <v>764</v>
      </c>
      <c r="P256" s="3" t="s">
        <v>228</v>
      </c>
      <c r="Q256" s="3" t="s">
        <v>319</v>
      </c>
      <c r="R256" s="3">
        <v>125</v>
      </c>
      <c r="S256" s="3">
        <v>2011</v>
      </c>
      <c r="T256" s="3" t="s">
        <v>401</v>
      </c>
      <c r="U256" s="3">
        <v>11</v>
      </c>
      <c r="V256" s="3">
        <v>2146</v>
      </c>
    </row>
    <row r="257" spans="1:22" x14ac:dyDescent="0.2">
      <c r="A257" s="3" t="s">
        <v>1201</v>
      </c>
      <c r="B257" s="3"/>
      <c r="C257" s="3" t="s">
        <v>68</v>
      </c>
      <c r="D257" s="3" t="s">
        <v>1202</v>
      </c>
      <c r="E257" s="4">
        <v>41275</v>
      </c>
      <c r="F257" s="3" t="s">
        <v>36</v>
      </c>
      <c r="G257" s="3" t="s">
        <v>26</v>
      </c>
      <c r="H257" s="3" t="s">
        <v>68</v>
      </c>
      <c r="I257" s="3">
        <v>0.31034482800000002</v>
      </c>
      <c r="J257" s="3">
        <v>5.6962024999999999E-2</v>
      </c>
      <c r="K257" s="3">
        <v>0.18354430399999999</v>
      </c>
      <c r="L257" s="3">
        <v>29</v>
      </c>
      <c r="M257" s="3" t="s">
        <v>1203</v>
      </c>
      <c r="N257" s="3"/>
      <c r="O257" s="3" t="s">
        <v>1204</v>
      </c>
      <c r="P257" s="3"/>
      <c r="Q257" s="3" t="s">
        <v>1205</v>
      </c>
      <c r="R257" s="3">
        <v>20</v>
      </c>
      <c r="S257" s="3">
        <v>2013</v>
      </c>
      <c r="T257" s="3" t="s">
        <v>406</v>
      </c>
      <c r="U257" s="3">
        <v>9</v>
      </c>
      <c r="V257" s="3">
        <v>2041</v>
      </c>
    </row>
    <row r="258" spans="1:22" x14ac:dyDescent="0.2">
      <c r="A258" s="3" t="s">
        <v>1206</v>
      </c>
      <c r="B258" s="3" t="s">
        <v>1207</v>
      </c>
      <c r="C258" s="3" t="s">
        <v>75</v>
      </c>
      <c r="D258" s="3" t="s">
        <v>1208</v>
      </c>
      <c r="E258" s="4">
        <v>34700</v>
      </c>
      <c r="F258" s="3" t="s">
        <v>1209</v>
      </c>
      <c r="G258" s="3" t="s">
        <v>26</v>
      </c>
      <c r="H258" s="3" t="s">
        <v>79</v>
      </c>
      <c r="I258" s="3">
        <v>0.264705882</v>
      </c>
      <c r="J258" s="3">
        <v>0.153409091</v>
      </c>
      <c r="K258" s="3">
        <v>0.57954545499999999</v>
      </c>
      <c r="L258" s="3">
        <v>102</v>
      </c>
      <c r="M258" s="3" t="s">
        <v>1210</v>
      </c>
      <c r="N258" s="3" t="s">
        <v>861</v>
      </c>
      <c r="O258" s="3" t="s">
        <v>1211</v>
      </c>
      <c r="P258" s="3" t="s">
        <v>1212</v>
      </c>
      <c r="Q258" s="3" t="s">
        <v>1213</v>
      </c>
      <c r="R258" s="3">
        <v>75</v>
      </c>
      <c r="S258" s="3">
        <v>1995</v>
      </c>
      <c r="T258" s="3" t="s">
        <v>401</v>
      </c>
      <c r="U258" s="3">
        <v>27</v>
      </c>
      <c r="V258" s="3">
        <v>2096</v>
      </c>
    </row>
    <row r="259" spans="1:22" x14ac:dyDescent="0.2">
      <c r="A259" s="3" t="s">
        <v>1010</v>
      </c>
      <c r="B259" s="3"/>
      <c r="C259" s="3" t="s">
        <v>180</v>
      </c>
      <c r="D259" s="3" t="s">
        <v>52</v>
      </c>
      <c r="E259" s="4">
        <v>42736</v>
      </c>
      <c r="F259" s="3" t="s">
        <v>158</v>
      </c>
      <c r="G259" s="3" t="s">
        <v>26</v>
      </c>
      <c r="H259" s="3" t="s">
        <v>68</v>
      </c>
      <c r="I259" s="3">
        <v>4.7619047999999997E-2</v>
      </c>
      <c r="J259" s="3">
        <v>3.2467532E-2</v>
      </c>
      <c r="K259" s="3">
        <v>0.68181818199999999</v>
      </c>
      <c r="L259" s="3">
        <v>105</v>
      </c>
      <c r="M259" s="3" t="s">
        <v>1214</v>
      </c>
      <c r="N259" s="3" t="s">
        <v>180</v>
      </c>
      <c r="O259" s="3" t="s">
        <v>1013</v>
      </c>
      <c r="P259" s="3" t="s">
        <v>1014</v>
      </c>
      <c r="Q259" s="3" t="s">
        <v>1015</v>
      </c>
      <c r="R259" s="3">
        <v>100</v>
      </c>
      <c r="S259" s="3">
        <v>2017</v>
      </c>
      <c r="T259" s="3" t="s">
        <v>401</v>
      </c>
      <c r="U259" s="3">
        <v>5</v>
      </c>
      <c r="V259" s="3">
        <v>2121</v>
      </c>
    </row>
    <row r="260" spans="1:22" x14ac:dyDescent="0.2">
      <c r="A260" s="3" t="s">
        <v>1215</v>
      </c>
      <c r="B260" s="3" t="s">
        <v>1216</v>
      </c>
      <c r="C260" s="3" t="s">
        <v>68</v>
      </c>
      <c r="D260" s="3" t="s">
        <v>52</v>
      </c>
      <c r="E260" s="3" t="s">
        <v>1217</v>
      </c>
      <c r="F260" s="3" t="s">
        <v>116</v>
      </c>
      <c r="G260" s="3" t="s">
        <v>26</v>
      </c>
      <c r="H260" s="3" t="s">
        <v>27</v>
      </c>
      <c r="I260" s="3">
        <v>0.79209979200000002</v>
      </c>
      <c r="J260" s="3">
        <v>0.71886792499999996</v>
      </c>
      <c r="K260" s="3">
        <v>0.90754716999999996</v>
      </c>
      <c r="L260" s="3">
        <v>481</v>
      </c>
      <c r="M260" s="3" t="s">
        <v>1218</v>
      </c>
      <c r="N260" s="3"/>
      <c r="O260" s="3" t="s">
        <v>1219</v>
      </c>
      <c r="P260" s="3"/>
      <c r="Q260" s="3"/>
      <c r="R260" s="3">
        <v>100</v>
      </c>
      <c r="S260" s="3">
        <v>1641</v>
      </c>
      <c r="T260" s="3" t="s">
        <v>427</v>
      </c>
      <c r="U260" s="3">
        <v>381</v>
      </c>
      <c r="V260" s="3">
        <v>2121</v>
      </c>
    </row>
    <row r="261" spans="1:22" x14ac:dyDescent="0.2">
      <c r="A261" s="3" t="s">
        <v>1220</v>
      </c>
      <c r="B261" s="3" t="s">
        <v>1221</v>
      </c>
      <c r="C261" s="3" t="s">
        <v>1222</v>
      </c>
      <c r="D261" s="3" t="s">
        <v>52</v>
      </c>
      <c r="E261" s="4">
        <v>42370</v>
      </c>
      <c r="F261" s="3" t="s">
        <v>158</v>
      </c>
      <c r="G261" s="3" t="s">
        <v>26</v>
      </c>
      <c r="H261" s="3" t="s">
        <v>68</v>
      </c>
      <c r="I261" s="3">
        <v>5.6603774000000003E-2</v>
      </c>
      <c r="J261" s="3">
        <v>3.8709676999999998E-2</v>
      </c>
      <c r="K261" s="3">
        <v>0.68387096800000002</v>
      </c>
      <c r="L261" s="3">
        <v>106</v>
      </c>
      <c r="M261" s="3" t="s">
        <v>1223</v>
      </c>
      <c r="N261" s="3" t="s">
        <v>1224</v>
      </c>
      <c r="O261" s="3" t="s">
        <v>1225</v>
      </c>
      <c r="P261" s="3" t="s">
        <v>1014</v>
      </c>
      <c r="Q261" s="3" t="s">
        <v>1015</v>
      </c>
      <c r="R261" s="3">
        <v>100</v>
      </c>
      <c r="S261" s="3">
        <v>2016</v>
      </c>
      <c r="T261" s="3" t="s">
        <v>401</v>
      </c>
      <c r="U261" s="3">
        <v>6</v>
      </c>
      <c r="V261" s="3">
        <v>2121</v>
      </c>
    </row>
    <row r="262" spans="1:22" x14ac:dyDescent="0.2">
      <c r="A262" s="3" t="s">
        <v>1226</v>
      </c>
      <c r="B262" s="3" t="s">
        <v>1227</v>
      </c>
      <c r="C262" s="3" t="s">
        <v>68</v>
      </c>
      <c r="D262" s="3" t="s">
        <v>1228</v>
      </c>
      <c r="E262" s="4">
        <v>42370</v>
      </c>
      <c r="F262" s="3" t="s">
        <v>158</v>
      </c>
      <c r="G262" s="3" t="s">
        <v>69</v>
      </c>
      <c r="H262" s="3" t="s">
        <v>68</v>
      </c>
      <c r="I262" s="3">
        <v>5.6603774000000003E-2</v>
      </c>
      <c r="J262" s="3">
        <v>3.8709676999999998E-2</v>
      </c>
      <c r="K262" s="3">
        <v>0.68387096800000002</v>
      </c>
      <c r="L262" s="3">
        <v>106</v>
      </c>
      <c r="M262" s="3" t="s">
        <v>1229</v>
      </c>
      <c r="N262" s="3" t="s">
        <v>55</v>
      </c>
      <c r="O262" s="3" t="s">
        <v>1230</v>
      </c>
      <c r="P262" s="3" t="s">
        <v>1014</v>
      </c>
      <c r="Q262" s="3" t="s">
        <v>1015</v>
      </c>
      <c r="R262" s="3">
        <v>100</v>
      </c>
      <c r="S262" s="3">
        <v>2016</v>
      </c>
      <c r="T262" s="3" t="s">
        <v>427</v>
      </c>
      <c r="U262" s="3">
        <v>6</v>
      </c>
      <c r="V262" s="3">
        <v>2121</v>
      </c>
    </row>
    <row r="263" spans="1:22" x14ac:dyDescent="0.2">
      <c r="A263" s="3" t="s">
        <v>1231</v>
      </c>
      <c r="B263" s="3" t="s">
        <v>1232</v>
      </c>
      <c r="C263" s="3" t="s">
        <v>75</v>
      </c>
      <c r="D263" s="3" t="s">
        <v>802</v>
      </c>
      <c r="E263" s="4">
        <v>25204</v>
      </c>
      <c r="F263" s="3" t="s">
        <v>116</v>
      </c>
      <c r="G263" s="3" t="s">
        <v>26</v>
      </c>
      <c r="H263" s="3"/>
      <c r="I263" s="3">
        <v>0.4140625</v>
      </c>
      <c r="J263" s="3">
        <v>0.26237623799999998</v>
      </c>
      <c r="K263" s="3">
        <v>0.63366336599999995</v>
      </c>
      <c r="L263" s="3">
        <v>128</v>
      </c>
      <c r="M263" s="3" t="s">
        <v>1233</v>
      </c>
      <c r="N263" s="3"/>
      <c r="O263" s="3" t="s">
        <v>1234</v>
      </c>
      <c r="P263" s="3"/>
      <c r="Q263" s="3"/>
      <c r="R263" s="3">
        <v>75</v>
      </c>
      <c r="S263" s="3">
        <v>1969</v>
      </c>
      <c r="T263" s="3" t="s">
        <v>406</v>
      </c>
      <c r="U263" s="3">
        <v>53</v>
      </c>
      <c r="V263" s="3">
        <v>2096</v>
      </c>
    </row>
    <row r="264" spans="1:22" x14ac:dyDescent="0.2">
      <c r="A264" s="3" t="s">
        <v>291</v>
      </c>
      <c r="B264" s="3"/>
      <c r="C264" s="3" t="s">
        <v>43</v>
      </c>
      <c r="D264" s="3" t="s">
        <v>52</v>
      </c>
      <c r="E264" s="4">
        <v>40909</v>
      </c>
      <c r="F264" s="3" t="s">
        <v>225</v>
      </c>
      <c r="G264" s="3" t="s">
        <v>26</v>
      </c>
      <c r="H264" s="3" t="s">
        <v>27</v>
      </c>
      <c r="I264" s="3">
        <v>9.0909090999999997E-2</v>
      </c>
      <c r="J264" s="3">
        <v>6.2893082000000003E-2</v>
      </c>
      <c r="K264" s="3">
        <v>0.69182389899999996</v>
      </c>
      <c r="L264" s="3">
        <v>110</v>
      </c>
      <c r="M264" s="3" t="s">
        <v>1235</v>
      </c>
      <c r="N264" s="3" t="s">
        <v>55</v>
      </c>
      <c r="O264" s="3" t="s">
        <v>764</v>
      </c>
      <c r="P264" s="3" t="s">
        <v>228</v>
      </c>
      <c r="Q264" s="3" t="s">
        <v>319</v>
      </c>
      <c r="R264" s="3">
        <v>100</v>
      </c>
      <c r="S264" s="3">
        <v>2012</v>
      </c>
      <c r="T264" s="3" t="s">
        <v>406</v>
      </c>
      <c r="U264" s="3">
        <v>10</v>
      </c>
      <c r="V264" s="3">
        <v>2121</v>
      </c>
    </row>
    <row r="265" spans="1:22" x14ac:dyDescent="0.2">
      <c r="A265" s="3" t="s">
        <v>1236</v>
      </c>
      <c r="B265" s="3"/>
      <c r="C265" s="3" t="s">
        <v>1237</v>
      </c>
      <c r="D265" s="3" t="s">
        <v>567</v>
      </c>
      <c r="E265" s="4">
        <v>41640</v>
      </c>
      <c r="F265" s="3" t="s">
        <v>25</v>
      </c>
      <c r="G265" s="3" t="s">
        <v>26</v>
      </c>
      <c r="H265" s="3" t="s">
        <v>79</v>
      </c>
      <c r="I265" s="3">
        <v>0.13793103400000001</v>
      </c>
      <c r="J265" s="3">
        <v>5.0955413999999997E-2</v>
      </c>
      <c r="K265" s="3">
        <v>0.36942675200000002</v>
      </c>
      <c r="L265" s="3">
        <v>58</v>
      </c>
      <c r="M265" s="3" t="s">
        <v>1238</v>
      </c>
      <c r="N265" s="3" t="s">
        <v>615</v>
      </c>
      <c r="O265" s="3" t="s">
        <v>1239</v>
      </c>
      <c r="P265" s="3" t="s">
        <v>289</v>
      </c>
      <c r="Q265" s="3" t="s">
        <v>1240</v>
      </c>
      <c r="R265" s="3">
        <v>50</v>
      </c>
      <c r="S265" s="3">
        <v>2014</v>
      </c>
      <c r="T265" s="3" t="s">
        <v>406</v>
      </c>
      <c r="U265" s="3">
        <v>8</v>
      </c>
      <c r="V265" s="3">
        <v>2071</v>
      </c>
    </row>
    <row r="266" spans="1:22" x14ac:dyDescent="0.2">
      <c r="A266" s="3" t="s">
        <v>1241</v>
      </c>
      <c r="B266" s="3" t="s">
        <v>1242</v>
      </c>
      <c r="C266" s="3" t="s">
        <v>1172</v>
      </c>
      <c r="D266" s="3" t="s">
        <v>1243</v>
      </c>
      <c r="E266" s="4">
        <v>43101</v>
      </c>
      <c r="F266" s="3" t="s">
        <v>305</v>
      </c>
      <c r="G266" s="3" t="s">
        <v>78</v>
      </c>
      <c r="H266" s="3" t="s">
        <v>27</v>
      </c>
      <c r="I266" s="3">
        <v>5.0632911000000003E-2</v>
      </c>
      <c r="J266" s="3">
        <v>2.6143791E-2</v>
      </c>
      <c r="K266" s="3">
        <v>0.51633986899999995</v>
      </c>
      <c r="L266" s="3">
        <v>79</v>
      </c>
      <c r="M266" s="3" t="s">
        <v>1244</v>
      </c>
      <c r="N266" s="3" t="s">
        <v>1245</v>
      </c>
      <c r="O266" s="3" t="s">
        <v>1246</v>
      </c>
      <c r="P266" s="3" t="s">
        <v>394</v>
      </c>
      <c r="Q266" s="3" t="s">
        <v>1247</v>
      </c>
      <c r="R266" s="3">
        <v>75</v>
      </c>
      <c r="S266" s="3">
        <v>2018</v>
      </c>
      <c r="T266" s="3" t="s">
        <v>401</v>
      </c>
      <c r="U266" s="3">
        <v>4</v>
      </c>
      <c r="V266" s="3">
        <v>2096</v>
      </c>
    </row>
    <row r="267" spans="1:22" x14ac:dyDescent="0.2">
      <c r="A267" s="3" t="s">
        <v>1248</v>
      </c>
      <c r="B267" s="3" t="s">
        <v>1249</v>
      </c>
      <c r="C267" s="3" t="s">
        <v>68</v>
      </c>
      <c r="D267" s="3" t="s">
        <v>1250</v>
      </c>
      <c r="E267" s="4">
        <v>40179</v>
      </c>
      <c r="F267" s="3" t="s">
        <v>116</v>
      </c>
      <c r="G267" s="3" t="s">
        <v>78</v>
      </c>
      <c r="H267" s="3" t="s">
        <v>68</v>
      </c>
      <c r="I267" s="3">
        <v>0.10714285699999999</v>
      </c>
      <c r="J267" s="3">
        <v>7.4534161000000002E-2</v>
      </c>
      <c r="K267" s="3">
        <v>0.69565217400000001</v>
      </c>
      <c r="L267" s="3">
        <v>112</v>
      </c>
      <c r="M267" s="3" t="s">
        <v>1251</v>
      </c>
      <c r="N267" s="3" t="s">
        <v>1245</v>
      </c>
      <c r="O267" s="3" t="s">
        <v>1252</v>
      </c>
      <c r="P267" s="3"/>
      <c r="Q267" s="3"/>
      <c r="R267" s="3">
        <v>100</v>
      </c>
      <c r="S267" s="3">
        <v>2010</v>
      </c>
      <c r="T267" s="3" t="s">
        <v>401</v>
      </c>
      <c r="U267" s="3">
        <v>12</v>
      </c>
      <c r="V267" s="3">
        <v>2121</v>
      </c>
    </row>
    <row r="268" spans="1:22" x14ac:dyDescent="0.2">
      <c r="A268" s="3" t="s">
        <v>1253</v>
      </c>
      <c r="B268" s="3"/>
      <c r="C268" s="3" t="s">
        <v>68</v>
      </c>
      <c r="D268" s="3" t="s">
        <v>1228</v>
      </c>
      <c r="E268" s="4">
        <v>43831</v>
      </c>
      <c r="F268" s="3" t="s">
        <v>25</v>
      </c>
      <c r="G268" s="3" t="s">
        <v>78</v>
      </c>
      <c r="H268" s="3" t="s">
        <v>68</v>
      </c>
      <c r="I268" s="3">
        <v>1.9607843E-2</v>
      </c>
      <c r="J268" s="3">
        <v>1.3245033E-2</v>
      </c>
      <c r="K268" s="3">
        <v>0.67549668900000004</v>
      </c>
      <c r="L268" s="3">
        <v>102</v>
      </c>
      <c r="M268" s="3" t="s">
        <v>1254</v>
      </c>
      <c r="N268" s="3" t="s">
        <v>1255</v>
      </c>
      <c r="O268" s="3" t="s">
        <v>1256</v>
      </c>
      <c r="P268" s="3"/>
      <c r="Q268" s="3" t="s">
        <v>1257</v>
      </c>
      <c r="R268" s="3">
        <v>100</v>
      </c>
      <c r="S268" s="3">
        <v>2020</v>
      </c>
      <c r="T268" s="3" t="s">
        <v>401</v>
      </c>
      <c r="U268" s="3">
        <v>2</v>
      </c>
      <c r="V268" s="3">
        <v>2121</v>
      </c>
    </row>
    <row r="269" spans="1:22" x14ac:dyDescent="0.2">
      <c r="A269" s="3" t="s">
        <v>1258</v>
      </c>
      <c r="B269" s="3"/>
      <c r="C269" s="3" t="s">
        <v>606</v>
      </c>
      <c r="D269" s="3" t="s">
        <v>52</v>
      </c>
      <c r="E269" s="4">
        <v>42370</v>
      </c>
      <c r="F269" s="3" t="s">
        <v>25</v>
      </c>
      <c r="G269" s="3" t="s">
        <v>69</v>
      </c>
      <c r="H269" s="3" t="s">
        <v>27</v>
      </c>
      <c r="I269" s="3">
        <v>5.6603774000000003E-2</v>
      </c>
      <c r="J269" s="3">
        <v>3.8709676999999998E-2</v>
      </c>
      <c r="K269" s="3">
        <v>0.68387096800000002</v>
      </c>
      <c r="L269" s="3">
        <v>106</v>
      </c>
      <c r="M269" s="3" t="s">
        <v>1259</v>
      </c>
      <c r="N269" s="3" t="s">
        <v>1260</v>
      </c>
      <c r="O269" s="3" t="s">
        <v>1261</v>
      </c>
      <c r="P269" s="3" t="s">
        <v>609</v>
      </c>
      <c r="Q269" s="3" t="s">
        <v>1262</v>
      </c>
      <c r="R269" s="3">
        <v>100</v>
      </c>
      <c r="S269" s="3">
        <v>2016</v>
      </c>
      <c r="T269" s="3" t="s">
        <v>406</v>
      </c>
      <c r="U269" s="3">
        <v>6</v>
      </c>
      <c r="V269" s="3">
        <v>2121</v>
      </c>
    </row>
    <row r="270" spans="1:22" x14ac:dyDescent="0.2">
      <c r="A270" s="3" t="s">
        <v>1263</v>
      </c>
      <c r="B270" s="3"/>
      <c r="C270" s="3" t="s">
        <v>68</v>
      </c>
      <c r="D270" s="3" t="s">
        <v>52</v>
      </c>
      <c r="E270" s="4">
        <v>31413</v>
      </c>
      <c r="F270" s="3" t="s">
        <v>1264</v>
      </c>
      <c r="G270" s="3" t="s">
        <v>26</v>
      </c>
      <c r="H270" s="3" t="s">
        <v>68</v>
      </c>
      <c r="I270" s="3">
        <v>0.264705882</v>
      </c>
      <c r="J270" s="3">
        <v>0.19459459500000001</v>
      </c>
      <c r="K270" s="3">
        <v>0.73513513500000005</v>
      </c>
      <c r="L270" s="3">
        <v>136</v>
      </c>
      <c r="M270" s="3" t="s">
        <v>1265</v>
      </c>
      <c r="N270" s="3" t="s">
        <v>55</v>
      </c>
      <c r="O270" s="3" t="s">
        <v>710</v>
      </c>
      <c r="P270" s="3"/>
      <c r="Q270" s="3"/>
      <c r="R270" s="3">
        <v>100</v>
      </c>
      <c r="S270" s="3">
        <v>1986</v>
      </c>
      <c r="T270" s="3" t="s">
        <v>406</v>
      </c>
      <c r="U270" s="3">
        <v>36</v>
      </c>
      <c r="V270" s="3">
        <v>2121</v>
      </c>
    </row>
    <row r="271" spans="1:22" x14ac:dyDescent="0.2">
      <c r="A271" s="3" t="s">
        <v>1266</v>
      </c>
      <c r="B271" s="3" t="s">
        <v>1267</v>
      </c>
      <c r="C271" s="3" t="s">
        <v>68</v>
      </c>
      <c r="D271" s="3" t="s">
        <v>1268</v>
      </c>
      <c r="E271" s="4">
        <v>31413</v>
      </c>
      <c r="F271" s="3" t="s">
        <v>116</v>
      </c>
      <c r="G271" s="3" t="s">
        <v>26</v>
      </c>
      <c r="H271" s="3" t="s">
        <v>68</v>
      </c>
      <c r="I271" s="3">
        <v>0.264705882</v>
      </c>
      <c r="J271" s="3">
        <v>0.19459459500000001</v>
      </c>
      <c r="K271" s="3">
        <v>0.73513513500000005</v>
      </c>
      <c r="L271" s="3">
        <v>136</v>
      </c>
      <c r="M271" s="3" t="s">
        <v>1269</v>
      </c>
      <c r="N271" s="3" t="s">
        <v>1270</v>
      </c>
      <c r="O271" s="3" t="s">
        <v>710</v>
      </c>
      <c r="P271" s="3"/>
      <c r="Q271" s="3"/>
      <c r="R271" s="3">
        <v>100</v>
      </c>
      <c r="S271" s="3">
        <v>1986</v>
      </c>
      <c r="T271" s="3" t="s">
        <v>406</v>
      </c>
      <c r="U271" s="3">
        <v>36</v>
      </c>
      <c r="V271" s="3">
        <v>2121</v>
      </c>
    </row>
    <row r="272" spans="1:22" x14ac:dyDescent="0.2">
      <c r="A272" s="3" t="s">
        <v>1266</v>
      </c>
      <c r="B272" s="3" t="s">
        <v>1271</v>
      </c>
      <c r="C272" s="3" t="s">
        <v>1272</v>
      </c>
      <c r="D272" s="3" t="s">
        <v>1268</v>
      </c>
      <c r="E272" s="4">
        <v>31413</v>
      </c>
      <c r="F272" s="3" t="s">
        <v>116</v>
      </c>
      <c r="G272" s="3" t="s">
        <v>69</v>
      </c>
      <c r="H272" s="3" t="s">
        <v>68</v>
      </c>
      <c r="I272" s="3">
        <v>0.78260869600000005</v>
      </c>
      <c r="J272" s="3">
        <v>0.19459459500000001</v>
      </c>
      <c r="K272" s="3">
        <v>0.248648649</v>
      </c>
      <c r="L272" s="3">
        <v>46</v>
      </c>
      <c r="M272" s="3" t="s">
        <v>1273</v>
      </c>
      <c r="N272" s="3"/>
      <c r="O272" s="3" t="s">
        <v>710</v>
      </c>
      <c r="P272" s="3"/>
      <c r="Q272" s="3"/>
      <c r="R272" s="3">
        <v>10</v>
      </c>
      <c r="S272" s="3">
        <v>1986</v>
      </c>
      <c r="T272" s="3" t="s">
        <v>427</v>
      </c>
      <c r="U272" s="3">
        <v>36</v>
      </c>
      <c r="V272" s="3">
        <v>2031</v>
      </c>
    </row>
    <row r="273" spans="1:22" x14ac:dyDescent="0.2">
      <c r="A273" s="3" t="s">
        <v>1274</v>
      </c>
      <c r="B273" s="3" t="s">
        <v>1275</v>
      </c>
      <c r="C273" s="3" t="s">
        <v>244</v>
      </c>
      <c r="D273" s="3" t="s">
        <v>1276</v>
      </c>
      <c r="E273" s="4">
        <v>24838</v>
      </c>
      <c r="F273" s="3" t="s">
        <v>1277</v>
      </c>
      <c r="G273" s="3" t="s">
        <v>69</v>
      </c>
      <c r="H273" s="3" t="s">
        <v>27</v>
      </c>
      <c r="I273" s="3">
        <v>0.350649351</v>
      </c>
      <c r="J273" s="3">
        <v>0.26600985199999999</v>
      </c>
      <c r="K273" s="3">
        <v>0.75862068999999999</v>
      </c>
      <c r="L273" s="3">
        <v>154</v>
      </c>
      <c r="M273" s="3" t="s">
        <v>1278</v>
      </c>
      <c r="N273" s="3" t="s">
        <v>1260</v>
      </c>
      <c r="O273" s="3" t="s">
        <v>1279</v>
      </c>
      <c r="P273" s="3" t="s">
        <v>671</v>
      </c>
      <c r="Q273" s="3" t="s">
        <v>672</v>
      </c>
      <c r="R273" s="3">
        <v>100</v>
      </c>
      <c r="S273" s="3">
        <v>1968</v>
      </c>
      <c r="T273" s="3" t="s">
        <v>427</v>
      </c>
      <c r="U273" s="3">
        <v>54</v>
      </c>
      <c r="V273" s="3">
        <v>2121</v>
      </c>
    </row>
    <row r="274" spans="1:22" x14ac:dyDescent="0.2">
      <c r="A274" s="3" t="s">
        <v>1280</v>
      </c>
      <c r="B274" s="3" t="s">
        <v>1281</v>
      </c>
      <c r="C274" s="3" t="s">
        <v>68</v>
      </c>
      <c r="D274" s="3" t="s">
        <v>1282</v>
      </c>
      <c r="E274" s="4">
        <v>36892</v>
      </c>
      <c r="F274" s="3" t="s">
        <v>61</v>
      </c>
      <c r="G274" s="3" t="s">
        <v>78</v>
      </c>
      <c r="H274" s="3" t="s">
        <v>68</v>
      </c>
      <c r="I274" s="3">
        <v>0.143835616</v>
      </c>
      <c r="J274" s="3">
        <v>0.12352941200000001</v>
      </c>
      <c r="K274" s="3">
        <v>0.85882352900000003</v>
      </c>
      <c r="L274" s="3">
        <v>146</v>
      </c>
      <c r="M274" s="3" t="s">
        <v>1283</v>
      </c>
      <c r="N274" s="3" t="s">
        <v>615</v>
      </c>
      <c r="O274" s="3"/>
      <c r="P274" s="3"/>
      <c r="Q274" s="3"/>
      <c r="R274" s="3">
        <v>125</v>
      </c>
      <c r="S274" s="3">
        <v>2001</v>
      </c>
      <c r="T274" s="3" t="s">
        <v>406</v>
      </c>
      <c r="U274" s="3">
        <v>21</v>
      </c>
      <c r="V274" s="3">
        <v>2146</v>
      </c>
    </row>
    <row r="275" spans="1:22" x14ac:dyDescent="0.2">
      <c r="A275" s="3" t="s">
        <v>1284</v>
      </c>
      <c r="B275" s="3"/>
      <c r="C275" s="3" t="s">
        <v>68</v>
      </c>
      <c r="D275" s="3" t="s">
        <v>1285</v>
      </c>
      <c r="E275" s="4">
        <v>37622</v>
      </c>
      <c r="F275" s="3" t="s">
        <v>116</v>
      </c>
      <c r="G275" s="3" t="s">
        <v>26</v>
      </c>
      <c r="H275" s="3" t="s">
        <v>68</v>
      </c>
      <c r="I275" s="3">
        <v>0.13194444399999999</v>
      </c>
      <c r="J275" s="3">
        <v>0.113095238</v>
      </c>
      <c r="K275" s="3">
        <v>0.85714285700000004</v>
      </c>
      <c r="L275" s="3">
        <v>144</v>
      </c>
      <c r="M275" s="3" t="s">
        <v>1286</v>
      </c>
      <c r="N275" s="3" t="s">
        <v>1287</v>
      </c>
      <c r="O275" s="3" t="s">
        <v>1288</v>
      </c>
      <c r="P275" s="3"/>
      <c r="Q275" s="3"/>
      <c r="R275" s="3">
        <v>125</v>
      </c>
      <c r="S275" s="3">
        <v>2003</v>
      </c>
      <c r="T275" s="3" t="s">
        <v>406</v>
      </c>
      <c r="U275" s="3">
        <v>19</v>
      </c>
      <c r="V275" s="3">
        <v>2146</v>
      </c>
    </row>
    <row r="276" spans="1:22" x14ac:dyDescent="0.2">
      <c r="A276" s="3" t="s">
        <v>1289</v>
      </c>
      <c r="B276" s="3" t="s">
        <v>1290</v>
      </c>
      <c r="C276" s="3" t="s">
        <v>1291</v>
      </c>
      <c r="D276" s="3" t="s">
        <v>52</v>
      </c>
      <c r="E276" s="4">
        <v>43831</v>
      </c>
      <c r="F276" s="3" t="s">
        <v>158</v>
      </c>
      <c r="G276" s="3" t="s">
        <v>26</v>
      </c>
      <c r="H276" s="3" t="s">
        <v>27</v>
      </c>
      <c r="I276" s="3">
        <v>1.9607843E-2</v>
      </c>
      <c r="J276" s="3">
        <v>1.3245033E-2</v>
      </c>
      <c r="K276" s="3">
        <v>0.67549668900000004</v>
      </c>
      <c r="L276" s="3">
        <v>102</v>
      </c>
      <c r="M276" s="3" t="s">
        <v>1292</v>
      </c>
      <c r="N276" s="3" t="s">
        <v>1293</v>
      </c>
      <c r="O276" s="3" t="s">
        <v>1294</v>
      </c>
      <c r="P276" s="3" t="s">
        <v>1295</v>
      </c>
      <c r="Q276" s="3" t="s">
        <v>1296</v>
      </c>
      <c r="R276" s="3">
        <v>100</v>
      </c>
      <c r="S276" s="3">
        <v>2020</v>
      </c>
      <c r="T276" s="3" t="s">
        <v>406</v>
      </c>
      <c r="U276" s="3">
        <v>2</v>
      </c>
      <c r="V276" s="3">
        <v>2121</v>
      </c>
    </row>
    <row r="277" spans="1:22" x14ac:dyDescent="0.2">
      <c r="A277" s="3" t="s">
        <v>1297</v>
      </c>
      <c r="B277" s="3"/>
      <c r="C277" s="3" t="s">
        <v>68</v>
      </c>
      <c r="D277" s="3" t="s">
        <v>52</v>
      </c>
      <c r="E277" s="4">
        <v>38353</v>
      </c>
      <c r="F277" s="3" t="s">
        <v>1264</v>
      </c>
      <c r="G277" s="3" t="s">
        <v>26</v>
      </c>
      <c r="H277" s="3" t="s">
        <v>68</v>
      </c>
      <c r="I277" s="3">
        <v>0.14529914499999999</v>
      </c>
      <c r="J277" s="3">
        <v>0.102409639</v>
      </c>
      <c r="K277" s="3">
        <v>0.70481927700000002</v>
      </c>
      <c r="L277" s="3">
        <v>117</v>
      </c>
      <c r="M277" s="3" t="s">
        <v>1298</v>
      </c>
      <c r="N277" s="3" t="s">
        <v>55</v>
      </c>
      <c r="O277" s="3" t="s">
        <v>1299</v>
      </c>
      <c r="P277" s="3"/>
      <c r="Q277" s="3"/>
      <c r="R277" s="3">
        <v>100</v>
      </c>
      <c r="S277" s="3">
        <v>2005</v>
      </c>
      <c r="T277" s="3" t="s">
        <v>406</v>
      </c>
      <c r="U277" s="3">
        <v>17</v>
      </c>
      <c r="V277" s="3">
        <v>2121</v>
      </c>
    </row>
    <row r="278" spans="1:22" x14ac:dyDescent="0.2">
      <c r="A278" s="3" t="s">
        <v>1300</v>
      </c>
      <c r="B278" s="3" t="s">
        <v>1301</v>
      </c>
      <c r="C278" s="3" t="s">
        <v>75</v>
      </c>
      <c r="D278" s="3" t="s">
        <v>1302</v>
      </c>
      <c r="E278" s="4">
        <v>34700</v>
      </c>
      <c r="F278" s="3" t="s">
        <v>1264</v>
      </c>
      <c r="G278" s="3" t="s">
        <v>26</v>
      </c>
      <c r="H278" s="3" t="s">
        <v>79</v>
      </c>
      <c r="I278" s="3">
        <v>0.17763157900000001</v>
      </c>
      <c r="J278" s="3">
        <v>0.153409091</v>
      </c>
      <c r="K278" s="3">
        <v>0.86363636399999999</v>
      </c>
      <c r="L278" s="3">
        <v>152</v>
      </c>
      <c r="M278" s="3" t="s">
        <v>1303</v>
      </c>
      <c r="N278" s="3" t="s">
        <v>1304</v>
      </c>
      <c r="O278" s="3" t="s">
        <v>799</v>
      </c>
      <c r="P278" s="3"/>
      <c r="Q278" s="3"/>
      <c r="R278" s="3">
        <v>125</v>
      </c>
      <c r="S278" s="3">
        <v>1995</v>
      </c>
      <c r="T278" s="3" t="s">
        <v>406</v>
      </c>
      <c r="U278" s="3">
        <v>27</v>
      </c>
      <c r="V278" s="3">
        <v>2146</v>
      </c>
    </row>
    <row r="279" spans="1:22" x14ac:dyDescent="0.2">
      <c r="A279" s="3" t="s">
        <v>1305</v>
      </c>
      <c r="B279" s="3" t="s">
        <v>1301</v>
      </c>
      <c r="C279" s="3" t="s">
        <v>75</v>
      </c>
      <c r="D279" s="3" t="s">
        <v>1302</v>
      </c>
      <c r="E279" s="4">
        <v>34700</v>
      </c>
      <c r="F279" s="3" t="s">
        <v>1264</v>
      </c>
      <c r="G279" s="3" t="s">
        <v>26</v>
      </c>
      <c r="H279" s="3" t="s">
        <v>79</v>
      </c>
      <c r="I279" s="3">
        <v>0.17763157900000001</v>
      </c>
      <c r="J279" s="3">
        <v>0.153409091</v>
      </c>
      <c r="K279" s="3">
        <v>0.86363636399999999</v>
      </c>
      <c r="L279" s="3">
        <v>152</v>
      </c>
      <c r="M279" s="3" t="s">
        <v>1306</v>
      </c>
      <c r="N279" s="3" t="s">
        <v>1304</v>
      </c>
      <c r="O279" s="3" t="s">
        <v>799</v>
      </c>
      <c r="P279" s="3"/>
      <c r="Q279" s="3"/>
      <c r="R279" s="3">
        <v>125</v>
      </c>
      <c r="S279" s="3">
        <v>1995</v>
      </c>
      <c r="T279" s="3" t="s">
        <v>406</v>
      </c>
      <c r="U279" s="3">
        <v>27</v>
      </c>
      <c r="V279" s="3">
        <v>2146</v>
      </c>
    </row>
    <row r="280" spans="1:22" x14ac:dyDescent="0.2">
      <c r="A280" s="3" t="s">
        <v>1307</v>
      </c>
      <c r="B280" s="3" t="s">
        <v>1308</v>
      </c>
      <c r="C280" s="3" t="s">
        <v>244</v>
      </c>
      <c r="D280" s="3" t="s">
        <v>377</v>
      </c>
      <c r="E280" s="4">
        <v>34335</v>
      </c>
      <c r="F280" s="3" t="s">
        <v>116</v>
      </c>
      <c r="G280" s="3" t="s">
        <v>26</v>
      </c>
      <c r="H280" s="3" t="s">
        <v>68</v>
      </c>
      <c r="I280" s="3">
        <v>0.183006536</v>
      </c>
      <c r="J280" s="3">
        <v>0.15819209000000001</v>
      </c>
      <c r="K280" s="3">
        <v>0.86440678000000004</v>
      </c>
      <c r="L280" s="3">
        <v>153</v>
      </c>
      <c r="M280" s="3" t="s">
        <v>1309</v>
      </c>
      <c r="N280" s="3" t="s">
        <v>1310</v>
      </c>
      <c r="O280" s="3" t="s">
        <v>799</v>
      </c>
      <c r="P280" s="3"/>
      <c r="Q280" s="3"/>
      <c r="R280" s="3">
        <v>125</v>
      </c>
      <c r="S280" s="3">
        <v>1994</v>
      </c>
      <c r="T280" s="3" t="s">
        <v>406</v>
      </c>
      <c r="U280" s="3">
        <v>28</v>
      </c>
      <c r="V280" s="3">
        <v>2146</v>
      </c>
    </row>
    <row r="281" spans="1:22" x14ac:dyDescent="0.2">
      <c r="A281" s="3" t="s">
        <v>1311</v>
      </c>
      <c r="B281" s="3"/>
      <c r="C281" s="3" t="s">
        <v>68</v>
      </c>
      <c r="D281" s="3" t="s">
        <v>52</v>
      </c>
      <c r="E281" s="4">
        <v>34700</v>
      </c>
      <c r="F281" s="3" t="s">
        <v>1264</v>
      </c>
      <c r="G281" s="3" t="s">
        <v>26</v>
      </c>
      <c r="H281" s="3" t="s">
        <v>68</v>
      </c>
      <c r="I281" s="3">
        <v>0.17763157900000001</v>
      </c>
      <c r="J281" s="3">
        <v>0.153409091</v>
      </c>
      <c r="K281" s="3">
        <v>0.86363636399999999</v>
      </c>
      <c r="L281" s="3">
        <v>152</v>
      </c>
      <c r="M281" s="3" t="s">
        <v>1312</v>
      </c>
      <c r="N281" s="3" t="s">
        <v>1313</v>
      </c>
      <c r="O281" s="3" t="s">
        <v>799</v>
      </c>
      <c r="P281" s="3"/>
      <c r="Q281" s="3"/>
      <c r="R281" s="3">
        <v>125</v>
      </c>
      <c r="S281" s="3">
        <v>1995</v>
      </c>
      <c r="T281" s="3" t="s">
        <v>406</v>
      </c>
      <c r="U281" s="3">
        <v>27</v>
      </c>
      <c r="V281" s="3">
        <v>2146</v>
      </c>
    </row>
    <row r="282" spans="1:22" x14ac:dyDescent="0.2">
      <c r="A282" s="3" t="s">
        <v>1314</v>
      </c>
      <c r="B282" s="3" t="s">
        <v>1315</v>
      </c>
      <c r="C282" s="3" t="s">
        <v>75</v>
      </c>
      <c r="D282" s="3" t="s">
        <v>802</v>
      </c>
      <c r="E282" s="4">
        <v>33604</v>
      </c>
      <c r="F282" s="3" t="s">
        <v>116</v>
      </c>
      <c r="G282" s="3" t="s">
        <v>26</v>
      </c>
      <c r="H282" s="3" t="s">
        <v>79</v>
      </c>
      <c r="I282" s="3">
        <v>0.19354838699999999</v>
      </c>
      <c r="J282" s="3">
        <v>0.16759776500000001</v>
      </c>
      <c r="K282" s="3">
        <v>0.86592178799999997</v>
      </c>
      <c r="L282" s="3">
        <v>155</v>
      </c>
      <c r="M282" s="3" t="s">
        <v>1316</v>
      </c>
      <c r="N282" s="3" t="s">
        <v>38</v>
      </c>
      <c r="O282" s="3" t="s">
        <v>1317</v>
      </c>
      <c r="P282" s="3"/>
      <c r="Q282" s="3"/>
      <c r="R282" s="3">
        <v>125</v>
      </c>
      <c r="S282" s="3">
        <v>1992</v>
      </c>
      <c r="T282" s="3" t="s">
        <v>406</v>
      </c>
      <c r="U282" s="3">
        <v>30</v>
      </c>
      <c r="V282" s="3">
        <v>2146</v>
      </c>
    </row>
    <row r="283" spans="1:22" x14ac:dyDescent="0.2">
      <c r="A283" s="3" t="s">
        <v>291</v>
      </c>
      <c r="B283" s="3"/>
      <c r="C283" s="3" t="s">
        <v>244</v>
      </c>
      <c r="D283" s="3" t="s">
        <v>52</v>
      </c>
      <c r="E283" s="4">
        <v>40179</v>
      </c>
      <c r="F283" s="3" t="s">
        <v>225</v>
      </c>
      <c r="G283" s="3" t="s">
        <v>78</v>
      </c>
      <c r="H283" s="3" t="s">
        <v>27</v>
      </c>
      <c r="I283" s="3">
        <v>8.7591241E-2</v>
      </c>
      <c r="J283" s="3">
        <v>7.4534161000000002E-2</v>
      </c>
      <c r="K283" s="3">
        <v>0.85093167700000005</v>
      </c>
      <c r="L283" s="3">
        <v>137</v>
      </c>
      <c r="M283" s="3" t="s">
        <v>1318</v>
      </c>
      <c r="N283" s="3"/>
      <c r="O283" s="3" t="s">
        <v>764</v>
      </c>
      <c r="P283" s="3" t="s">
        <v>228</v>
      </c>
      <c r="Q283" s="3" t="s">
        <v>319</v>
      </c>
      <c r="R283" s="3">
        <v>125</v>
      </c>
      <c r="S283" s="3">
        <v>2010</v>
      </c>
      <c r="T283" s="3" t="s">
        <v>401</v>
      </c>
      <c r="U283" s="3">
        <v>12</v>
      </c>
      <c r="V283" s="3">
        <v>2146</v>
      </c>
    </row>
    <row r="284" spans="1:22" x14ac:dyDescent="0.2">
      <c r="A284" s="3" t="s">
        <v>1319</v>
      </c>
      <c r="B284" s="3"/>
      <c r="C284" s="3" t="s">
        <v>345</v>
      </c>
      <c r="D284" s="3" t="s">
        <v>1320</v>
      </c>
      <c r="E284" s="4">
        <v>41640</v>
      </c>
      <c r="F284" s="3" t="s">
        <v>25</v>
      </c>
      <c r="G284" s="3" t="s">
        <v>26</v>
      </c>
      <c r="H284" s="3" t="s">
        <v>27</v>
      </c>
      <c r="I284" s="3">
        <v>6.0150375999999998E-2</v>
      </c>
      <c r="J284" s="3">
        <v>5.0955413999999997E-2</v>
      </c>
      <c r="K284" s="3">
        <v>0.84713375800000001</v>
      </c>
      <c r="L284" s="3">
        <v>133</v>
      </c>
      <c r="M284" s="3" t="s">
        <v>1321</v>
      </c>
      <c r="N284" s="3" t="s">
        <v>55</v>
      </c>
      <c r="O284" s="3" t="s">
        <v>1322</v>
      </c>
      <c r="P284" s="3" t="s">
        <v>1323</v>
      </c>
      <c r="Q284" s="3" t="s">
        <v>1324</v>
      </c>
      <c r="R284" s="3">
        <v>125</v>
      </c>
      <c r="S284" s="3">
        <v>2014</v>
      </c>
      <c r="T284" s="3" t="s">
        <v>406</v>
      </c>
      <c r="U284" s="3">
        <v>8</v>
      </c>
      <c r="V284" s="3">
        <v>2146</v>
      </c>
    </row>
    <row r="285" spans="1:22" x14ac:dyDescent="0.2">
      <c r="A285" s="3" t="s">
        <v>1325</v>
      </c>
      <c r="B285" s="3" t="s">
        <v>1326</v>
      </c>
      <c r="C285" s="3" t="s">
        <v>43</v>
      </c>
      <c r="D285" s="3" t="s">
        <v>52</v>
      </c>
      <c r="E285" s="4">
        <v>42005</v>
      </c>
      <c r="F285" s="3" t="s">
        <v>25</v>
      </c>
      <c r="G285" s="3" t="s">
        <v>26</v>
      </c>
      <c r="H285" s="3" t="s">
        <v>27</v>
      </c>
      <c r="I285" s="3">
        <v>5.3030303000000001E-2</v>
      </c>
      <c r="J285" s="3">
        <v>4.4871794999999999E-2</v>
      </c>
      <c r="K285" s="3">
        <v>0.84615384599999999</v>
      </c>
      <c r="L285" s="3">
        <v>132</v>
      </c>
      <c r="M285" s="3" t="s">
        <v>1327</v>
      </c>
      <c r="N285" s="3" t="s">
        <v>55</v>
      </c>
      <c r="O285" s="3" t="s">
        <v>1328</v>
      </c>
      <c r="P285" s="3" t="s">
        <v>289</v>
      </c>
      <c r="Q285" s="3" t="s">
        <v>1329</v>
      </c>
      <c r="R285" s="3">
        <v>125</v>
      </c>
      <c r="S285" s="3">
        <v>2015</v>
      </c>
      <c r="T285" s="3" t="s">
        <v>406</v>
      </c>
      <c r="U285" s="3">
        <v>7</v>
      </c>
      <c r="V285" s="3">
        <v>2146</v>
      </c>
    </row>
    <row r="286" spans="1:22" x14ac:dyDescent="0.2">
      <c r="A286" s="3" t="s">
        <v>1330</v>
      </c>
      <c r="B286" s="3"/>
      <c r="C286" s="3" t="s">
        <v>68</v>
      </c>
      <c r="D286" s="3" t="s">
        <v>1331</v>
      </c>
      <c r="E286" s="4">
        <v>24108</v>
      </c>
      <c r="F286" s="3" t="s">
        <v>676</v>
      </c>
      <c r="G286" s="3" t="s">
        <v>26</v>
      </c>
      <c r="H286" s="3" t="s">
        <v>68</v>
      </c>
      <c r="I286" s="3">
        <v>0.309392265</v>
      </c>
      <c r="J286" s="3">
        <v>0.27317073200000003</v>
      </c>
      <c r="K286" s="3">
        <v>0.88292682899999997</v>
      </c>
      <c r="L286" s="3">
        <v>181</v>
      </c>
      <c r="M286" s="3" t="s">
        <v>1332</v>
      </c>
      <c r="N286" s="3"/>
      <c r="O286" s="3" t="s">
        <v>1333</v>
      </c>
      <c r="P286" s="3" t="s">
        <v>856</v>
      </c>
      <c r="Q286" s="3" t="s">
        <v>856</v>
      </c>
      <c r="R286" s="3">
        <v>125</v>
      </c>
      <c r="S286" s="3">
        <v>1966</v>
      </c>
      <c r="T286" s="3" t="s">
        <v>406</v>
      </c>
      <c r="U286" s="3">
        <v>56</v>
      </c>
      <c r="V286" s="3">
        <v>2146</v>
      </c>
    </row>
    <row r="287" spans="1:22" x14ac:dyDescent="0.2">
      <c r="A287" s="3" t="s">
        <v>1334</v>
      </c>
      <c r="B287" s="3"/>
      <c r="C287" s="3" t="s">
        <v>68</v>
      </c>
      <c r="D287" s="3" t="s">
        <v>52</v>
      </c>
      <c r="E287" s="4">
        <v>35065</v>
      </c>
      <c r="F287" s="3" t="s">
        <v>61</v>
      </c>
      <c r="G287" s="3" t="s">
        <v>26</v>
      </c>
      <c r="H287" s="3" t="s">
        <v>68</v>
      </c>
      <c r="I287" s="3">
        <v>0.17218543</v>
      </c>
      <c r="J287" s="3">
        <v>0.148571429</v>
      </c>
      <c r="K287" s="3">
        <v>0.86285714300000005</v>
      </c>
      <c r="L287" s="3">
        <v>151</v>
      </c>
      <c r="M287" s="3" t="s">
        <v>1335</v>
      </c>
      <c r="N287" s="3"/>
      <c r="O287" s="3" t="s">
        <v>1336</v>
      </c>
      <c r="P287" s="3"/>
      <c r="Q287" s="3" t="s">
        <v>1337</v>
      </c>
      <c r="R287" s="3">
        <v>125</v>
      </c>
      <c r="S287" s="3">
        <v>1996</v>
      </c>
      <c r="T287" s="3" t="s">
        <v>406</v>
      </c>
      <c r="U287" s="3">
        <v>26</v>
      </c>
      <c r="V287" s="3">
        <v>2146</v>
      </c>
    </row>
    <row r="288" spans="1:22" x14ac:dyDescent="0.2">
      <c r="A288" s="3" t="s">
        <v>1338</v>
      </c>
      <c r="B288" s="3"/>
      <c r="C288" s="3" t="s">
        <v>68</v>
      </c>
      <c r="D288" s="3" t="s">
        <v>52</v>
      </c>
      <c r="E288" s="4">
        <v>34335</v>
      </c>
      <c r="F288" s="3" t="s">
        <v>61</v>
      </c>
      <c r="G288" s="3" t="s">
        <v>26</v>
      </c>
      <c r="H288" s="3" t="s">
        <v>68</v>
      </c>
      <c r="I288" s="3">
        <v>0.183006536</v>
      </c>
      <c r="J288" s="3">
        <v>0.15819209000000001</v>
      </c>
      <c r="K288" s="3">
        <v>0.86440678000000004</v>
      </c>
      <c r="L288" s="3">
        <v>153</v>
      </c>
      <c r="M288" s="3" t="s">
        <v>1339</v>
      </c>
      <c r="N288" s="3"/>
      <c r="O288" s="3" t="s">
        <v>1336</v>
      </c>
      <c r="P288" s="3"/>
      <c r="Q288" s="3" t="s">
        <v>1340</v>
      </c>
      <c r="R288" s="3">
        <v>125</v>
      </c>
      <c r="S288" s="3">
        <v>1994</v>
      </c>
      <c r="T288" s="3" t="s">
        <v>406</v>
      </c>
      <c r="U288" s="3">
        <v>28</v>
      </c>
      <c r="V288" s="3">
        <v>2146</v>
      </c>
    </row>
    <row r="289" spans="1:22" x14ac:dyDescent="0.2">
      <c r="A289" s="3" t="s">
        <v>1341</v>
      </c>
      <c r="B289" s="3"/>
      <c r="C289" s="3" t="s">
        <v>68</v>
      </c>
      <c r="D289" s="3" t="s">
        <v>52</v>
      </c>
      <c r="E289" s="4">
        <v>29587</v>
      </c>
      <c r="F289" s="3" t="s">
        <v>116</v>
      </c>
      <c r="G289" s="3" t="s">
        <v>26</v>
      </c>
      <c r="H289" s="3" t="s">
        <v>68</v>
      </c>
      <c r="I289" s="3">
        <v>0.29078014200000002</v>
      </c>
      <c r="J289" s="3">
        <v>0.21578947400000001</v>
      </c>
      <c r="K289" s="3">
        <v>0.74210526300000001</v>
      </c>
      <c r="L289" s="3">
        <v>141</v>
      </c>
      <c r="M289" s="3" t="s">
        <v>1342</v>
      </c>
      <c r="N289" s="3" t="s">
        <v>55</v>
      </c>
      <c r="O289" s="3" t="s">
        <v>1090</v>
      </c>
      <c r="P289" s="3"/>
      <c r="Q289" s="3"/>
      <c r="R289" s="3">
        <v>100</v>
      </c>
      <c r="S289" s="3">
        <v>1981</v>
      </c>
      <c r="T289" s="3" t="s">
        <v>406</v>
      </c>
      <c r="U289" s="3">
        <v>41</v>
      </c>
      <c r="V289" s="3">
        <v>2121</v>
      </c>
    </row>
    <row r="290" spans="1:22" x14ac:dyDescent="0.2">
      <c r="A290" s="3" t="s">
        <v>1343</v>
      </c>
      <c r="B290" s="3" t="s">
        <v>1344</v>
      </c>
      <c r="C290" s="3" t="s">
        <v>68</v>
      </c>
      <c r="D290" s="3" t="s">
        <v>52</v>
      </c>
      <c r="E290" s="4">
        <v>31048</v>
      </c>
      <c r="F290" s="3" t="s">
        <v>116</v>
      </c>
      <c r="G290" s="3" t="s">
        <v>26</v>
      </c>
      <c r="H290" s="3" t="s">
        <v>68</v>
      </c>
      <c r="I290" s="3">
        <v>0.22839506200000001</v>
      </c>
      <c r="J290" s="3">
        <v>0.19892473099999999</v>
      </c>
      <c r="K290" s="3">
        <v>0.87096774200000004</v>
      </c>
      <c r="L290" s="3">
        <v>162</v>
      </c>
      <c r="M290" s="3" t="s">
        <v>1345</v>
      </c>
      <c r="N290" s="3"/>
      <c r="O290" s="3" t="s">
        <v>1346</v>
      </c>
      <c r="P290" s="3"/>
      <c r="Q290" s="3"/>
      <c r="R290" s="3">
        <v>125</v>
      </c>
      <c r="S290" s="3">
        <v>1985</v>
      </c>
      <c r="T290" s="3" t="s">
        <v>406</v>
      </c>
      <c r="U290" s="3">
        <v>37</v>
      </c>
      <c r="V290" s="3">
        <v>2146</v>
      </c>
    </row>
    <row r="291" spans="1:22" x14ac:dyDescent="0.2">
      <c r="A291" s="3" t="s">
        <v>1347</v>
      </c>
      <c r="B291" s="3" t="s">
        <v>1348</v>
      </c>
      <c r="C291" s="3" t="s">
        <v>43</v>
      </c>
      <c r="D291" s="3" t="s">
        <v>52</v>
      </c>
      <c r="E291" s="4">
        <v>39814</v>
      </c>
      <c r="F291" s="3" t="s">
        <v>225</v>
      </c>
      <c r="G291" s="3" t="s">
        <v>26</v>
      </c>
      <c r="H291" s="3" t="s">
        <v>27</v>
      </c>
      <c r="I291" s="3">
        <v>0.115044248</v>
      </c>
      <c r="J291" s="3">
        <v>8.0246914000000003E-2</v>
      </c>
      <c r="K291" s="3">
        <v>0.69753086399999997</v>
      </c>
      <c r="L291" s="3">
        <v>113</v>
      </c>
      <c r="M291" s="3" t="s">
        <v>1349</v>
      </c>
      <c r="N291" s="3"/>
      <c r="O291" s="3" t="s">
        <v>336</v>
      </c>
      <c r="P291" s="3" t="s">
        <v>825</v>
      </c>
      <c r="Q291" s="3" t="s">
        <v>1350</v>
      </c>
      <c r="R291" s="3">
        <v>100</v>
      </c>
      <c r="S291" s="3">
        <v>2009</v>
      </c>
      <c r="T291" s="3" t="s">
        <v>406</v>
      </c>
      <c r="U291" s="3">
        <v>13</v>
      </c>
      <c r="V291" s="3">
        <v>2121</v>
      </c>
    </row>
    <row r="292" spans="1:22" x14ac:dyDescent="0.2">
      <c r="A292" s="3" t="s">
        <v>1351</v>
      </c>
      <c r="B292" s="3"/>
      <c r="C292" s="3" t="s">
        <v>75</v>
      </c>
      <c r="D292" s="3" t="s">
        <v>1352</v>
      </c>
      <c r="E292" s="4">
        <v>34700</v>
      </c>
      <c r="F292" s="3" t="s">
        <v>25</v>
      </c>
      <c r="G292" s="3" t="s">
        <v>69</v>
      </c>
      <c r="H292" s="3" t="s">
        <v>79</v>
      </c>
      <c r="I292" s="3">
        <v>0.350649351</v>
      </c>
      <c r="J292" s="3">
        <v>0.153409091</v>
      </c>
      <c r="K292" s="3">
        <v>0.4375</v>
      </c>
      <c r="L292" s="3">
        <v>77</v>
      </c>
      <c r="M292" s="3" t="s">
        <v>1353</v>
      </c>
      <c r="N292" s="3" t="s">
        <v>38</v>
      </c>
      <c r="O292" s="3" t="s">
        <v>1354</v>
      </c>
      <c r="P292" s="3" t="s">
        <v>1355</v>
      </c>
      <c r="Q292" s="3" t="s">
        <v>1356</v>
      </c>
      <c r="R292" s="3">
        <v>50</v>
      </c>
      <c r="S292" s="3">
        <v>1995</v>
      </c>
      <c r="T292" s="3" t="s">
        <v>401</v>
      </c>
      <c r="U292" s="3">
        <v>27</v>
      </c>
      <c r="V292" s="3">
        <v>2071</v>
      </c>
    </row>
    <row r="293" spans="1:22" x14ac:dyDescent="0.2">
      <c r="A293" s="3" t="s">
        <v>1357</v>
      </c>
      <c r="B293" s="3" t="s">
        <v>1358</v>
      </c>
      <c r="C293" s="3" t="s">
        <v>75</v>
      </c>
      <c r="D293" s="3" t="s">
        <v>493</v>
      </c>
      <c r="E293" s="4">
        <v>35065</v>
      </c>
      <c r="F293" s="3" t="s">
        <v>1359</v>
      </c>
      <c r="G293" s="3" t="s">
        <v>26</v>
      </c>
      <c r="H293" s="3" t="s">
        <v>79</v>
      </c>
      <c r="I293" s="3">
        <v>0.20634920600000001</v>
      </c>
      <c r="J293" s="3">
        <v>0.148571429</v>
      </c>
      <c r="K293" s="3">
        <v>0.72</v>
      </c>
      <c r="L293" s="3">
        <v>126</v>
      </c>
      <c r="M293" s="3" t="s">
        <v>1360</v>
      </c>
      <c r="N293" s="3"/>
      <c r="O293" s="3" t="s">
        <v>789</v>
      </c>
      <c r="P293" s="3" t="s">
        <v>308</v>
      </c>
      <c r="Q293" s="3" t="s">
        <v>308</v>
      </c>
      <c r="R293" s="3">
        <v>100</v>
      </c>
      <c r="S293" s="3">
        <v>1996</v>
      </c>
      <c r="T293" s="3" t="s">
        <v>406</v>
      </c>
      <c r="U293" s="3">
        <v>26</v>
      </c>
      <c r="V293" s="3">
        <v>2121</v>
      </c>
    </row>
    <row r="294" spans="1:22" x14ac:dyDescent="0.2">
      <c r="A294" s="3" t="s">
        <v>1361</v>
      </c>
      <c r="B294" s="3" t="s">
        <v>1362</v>
      </c>
      <c r="C294" s="3" t="s">
        <v>75</v>
      </c>
      <c r="D294" s="3" t="s">
        <v>1363</v>
      </c>
      <c r="E294" s="4">
        <v>40909</v>
      </c>
      <c r="F294" s="3" t="s">
        <v>1364</v>
      </c>
      <c r="G294" s="3" t="s">
        <v>26</v>
      </c>
      <c r="H294" s="3" t="s">
        <v>79</v>
      </c>
      <c r="I294" s="3">
        <v>9.0909090999999997E-2</v>
      </c>
      <c r="J294" s="3">
        <v>6.2893082000000003E-2</v>
      </c>
      <c r="K294" s="3">
        <v>0.69182389899999996</v>
      </c>
      <c r="L294" s="3">
        <v>110</v>
      </c>
      <c r="M294" s="3" t="s">
        <v>1365</v>
      </c>
      <c r="N294" s="3"/>
      <c r="O294" s="3" t="s">
        <v>1366</v>
      </c>
      <c r="P294" s="3" t="s">
        <v>1367</v>
      </c>
      <c r="Q294" s="3" t="s">
        <v>1368</v>
      </c>
      <c r="R294" s="3">
        <v>100</v>
      </c>
      <c r="S294" s="3">
        <v>2012</v>
      </c>
      <c r="T294" s="3" t="s">
        <v>406</v>
      </c>
      <c r="U294" s="3">
        <v>10</v>
      </c>
      <c r="V294" s="3">
        <v>2121</v>
      </c>
    </row>
    <row r="295" spans="1:22" x14ac:dyDescent="0.2">
      <c r="A295" s="3" t="s">
        <v>1369</v>
      </c>
      <c r="B295" s="3" t="s">
        <v>1370</v>
      </c>
      <c r="C295" s="3" t="s">
        <v>75</v>
      </c>
      <c r="D295" s="3" t="s">
        <v>1243</v>
      </c>
      <c r="E295" s="4">
        <v>37257</v>
      </c>
      <c r="F295" s="3" t="s">
        <v>578</v>
      </c>
      <c r="G295" s="3" t="s">
        <v>26</v>
      </c>
      <c r="H295" s="3" t="s">
        <v>79</v>
      </c>
      <c r="I295" s="3">
        <v>0.16666666699999999</v>
      </c>
      <c r="J295" s="3">
        <v>0.118343195</v>
      </c>
      <c r="K295" s="3">
        <v>0.71005917200000002</v>
      </c>
      <c r="L295" s="3">
        <v>120</v>
      </c>
      <c r="M295" s="3" t="s">
        <v>1371</v>
      </c>
      <c r="N295" s="3" t="s">
        <v>55</v>
      </c>
      <c r="O295" s="3" t="s">
        <v>1372</v>
      </c>
      <c r="P295" s="3" t="s">
        <v>381</v>
      </c>
      <c r="Q295" s="3" t="s">
        <v>1373</v>
      </c>
      <c r="R295" s="3">
        <v>100</v>
      </c>
      <c r="S295" s="3">
        <v>2002</v>
      </c>
      <c r="T295" s="3" t="s">
        <v>406</v>
      </c>
      <c r="U295" s="3">
        <v>20</v>
      </c>
      <c r="V295" s="3">
        <v>2121</v>
      </c>
    </row>
    <row r="296" spans="1:22" x14ac:dyDescent="0.2">
      <c r="A296" s="3" t="s">
        <v>1374</v>
      </c>
      <c r="B296" s="3" t="s">
        <v>1375</v>
      </c>
      <c r="C296" s="3" t="s">
        <v>68</v>
      </c>
      <c r="D296" s="3" t="s">
        <v>1376</v>
      </c>
      <c r="E296" s="4">
        <v>27395</v>
      </c>
      <c r="F296" s="3" t="s">
        <v>116</v>
      </c>
      <c r="G296" s="3" t="s">
        <v>26</v>
      </c>
      <c r="H296" s="3" t="s">
        <v>68</v>
      </c>
      <c r="I296" s="3">
        <v>0.824561404</v>
      </c>
      <c r="J296" s="3">
        <v>0.239795918</v>
      </c>
      <c r="K296" s="3">
        <v>0.29081632699999999</v>
      </c>
      <c r="L296" s="3">
        <v>57</v>
      </c>
      <c r="M296" s="3" t="s">
        <v>1377</v>
      </c>
      <c r="N296" s="3" t="s">
        <v>493</v>
      </c>
      <c r="O296" s="3" t="s">
        <v>1378</v>
      </c>
      <c r="P296" s="3"/>
      <c r="Q296" s="3"/>
      <c r="R296" s="3">
        <v>10</v>
      </c>
      <c r="S296" s="3">
        <v>1975</v>
      </c>
      <c r="T296" s="3" t="s">
        <v>401</v>
      </c>
      <c r="U296" s="3">
        <v>47</v>
      </c>
      <c r="V296" s="3">
        <v>2031</v>
      </c>
    </row>
    <row r="297" spans="1:22" x14ac:dyDescent="0.2">
      <c r="A297" s="3" t="s">
        <v>1379</v>
      </c>
      <c r="B297" s="3"/>
      <c r="C297" s="3" t="s">
        <v>1380</v>
      </c>
      <c r="D297" s="3" t="s">
        <v>493</v>
      </c>
      <c r="E297" s="4">
        <v>41275</v>
      </c>
      <c r="F297" s="3" t="s">
        <v>25</v>
      </c>
      <c r="G297" s="3" t="s">
        <v>26</v>
      </c>
      <c r="H297" s="3" t="s">
        <v>117</v>
      </c>
      <c r="I297" s="3">
        <v>0.15254237300000001</v>
      </c>
      <c r="J297" s="3">
        <v>5.6962024999999999E-2</v>
      </c>
      <c r="K297" s="3">
        <v>0.37341772200000001</v>
      </c>
      <c r="L297" s="3">
        <v>59</v>
      </c>
      <c r="M297" s="3" t="s">
        <v>1381</v>
      </c>
      <c r="N297" s="3" t="s">
        <v>493</v>
      </c>
      <c r="O297" s="3" t="s">
        <v>1328</v>
      </c>
      <c r="P297" s="3" t="s">
        <v>289</v>
      </c>
      <c r="Q297" s="3" t="s">
        <v>1382</v>
      </c>
      <c r="R297" s="3">
        <v>50</v>
      </c>
      <c r="S297" s="3">
        <v>2013</v>
      </c>
      <c r="T297" s="3" t="s">
        <v>406</v>
      </c>
      <c r="U297" s="3">
        <v>9</v>
      </c>
      <c r="V297" s="3">
        <v>2071</v>
      </c>
    </row>
    <row r="298" spans="1:22" x14ac:dyDescent="0.2">
      <c r="A298" s="3" t="s">
        <v>1383</v>
      </c>
      <c r="B298" s="3" t="s">
        <v>1384</v>
      </c>
      <c r="C298" s="3" t="s">
        <v>68</v>
      </c>
      <c r="D298" s="3" t="s">
        <v>1385</v>
      </c>
      <c r="E298" s="4">
        <v>20821</v>
      </c>
      <c r="F298" s="3" t="s">
        <v>116</v>
      </c>
      <c r="G298" s="3" t="s">
        <v>26</v>
      </c>
      <c r="H298" s="3" t="s">
        <v>68</v>
      </c>
      <c r="I298" s="3">
        <v>0.393939394</v>
      </c>
      <c r="J298" s="3">
        <v>0.30373831800000001</v>
      </c>
      <c r="K298" s="3">
        <v>0.771028037</v>
      </c>
      <c r="L298" s="3">
        <v>165</v>
      </c>
      <c r="M298" s="3" t="s">
        <v>1386</v>
      </c>
      <c r="N298" s="3"/>
      <c r="O298" s="3" t="s">
        <v>1387</v>
      </c>
      <c r="P298" s="3"/>
      <c r="Q298" s="3"/>
      <c r="R298" s="3">
        <v>100</v>
      </c>
      <c r="S298" s="3">
        <v>1957</v>
      </c>
      <c r="T298" s="3" t="s">
        <v>406</v>
      </c>
      <c r="U298" s="3">
        <v>65</v>
      </c>
      <c r="V298" s="3">
        <v>2121</v>
      </c>
    </row>
    <row r="299" spans="1:22" x14ac:dyDescent="0.2">
      <c r="A299" s="3" t="s">
        <v>1388</v>
      </c>
      <c r="B299" s="3" t="s">
        <v>1389</v>
      </c>
      <c r="C299" s="3" t="s">
        <v>68</v>
      </c>
      <c r="D299" s="3" t="s">
        <v>91</v>
      </c>
      <c r="E299" s="4">
        <v>20821</v>
      </c>
      <c r="F299" s="3" t="s">
        <v>116</v>
      </c>
      <c r="G299" s="3" t="s">
        <v>78</v>
      </c>
      <c r="H299" s="3" t="s">
        <v>68</v>
      </c>
      <c r="I299" s="3">
        <v>0.34210526299999999</v>
      </c>
      <c r="J299" s="3">
        <v>0.30373831800000001</v>
      </c>
      <c r="K299" s="3">
        <v>0.88785046700000003</v>
      </c>
      <c r="L299" s="3">
        <v>190</v>
      </c>
      <c r="M299" s="3" t="s">
        <v>1390</v>
      </c>
      <c r="N299" s="3" t="s">
        <v>643</v>
      </c>
      <c r="O299" s="3" t="s">
        <v>1391</v>
      </c>
      <c r="P299" s="3"/>
      <c r="Q299" s="3"/>
      <c r="R299" s="3">
        <v>125</v>
      </c>
      <c r="S299" s="3">
        <v>1957</v>
      </c>
      <c r="T299" s="3" t="s">
        <v>401</v>
      </c>
      <c r="U299" s="3">
        <v>65</v>
      </c>
      <c r="V299" s="3">
        <v>2146</v>
      </c>
    </row>
    <row r="300" spans="1:22" x14ac:dyDescent="0.2">
      <c r="A300" s="3" t="s">
        <v>1392</v>
      </c>
      <c r="B300" s="3" t="s">
        <v>1393</v>
      </c>
      <c r="C300" s="3" t="s">
        <v>68</v>
      </c>
      <c r="D300" s="3" t="s">
        <v>91</v>
      </c>
      <c r="E300" s="4">
        <v>39448</v>
      </c>
      <c r="F300" s="3" t="s">
        <v>116</v>
      </c>
      <c r="G300" s="3" t="s">
        <v>26</v>
      </c>
      <c r="H300" s="3" t="s">
        <v>68</v>
      </c>
      <c r="I300" s="3">
        <v>0.41176470599999998</v>
      </c>
      <c r="J300" s="3">
        <v>8.5889570999999998E-2</v>
      </c>
      <c r="K300" s="3">
        <v>0.20858895699999999</v>
      </c>
      <c r="L300" s="3">
        <v>34</v>
      </c>
      <c r="M300" s="3" t="s">
        <v>1394</v>
      </c>
      <c r="N300" s="3" t="s">
        <v>1395</v>
      </c>
      <c r="O300" s="3" t="s">
        <v>1396</v>
      </c>
      <c r="P300" s="3"/>
      <c r="Q300" s="3"/>
      <c r="R300" s="3">
        <v>20</v>
      </c>
      <c r="S300" s="3">
        <v>2008</v>
      </c>
      <c r="T300" s="3" t="s">
        <v>406</v>
      </c>
      <c r="U300" s="3">
        <v>14</v>
      </c>
      <c r="V300" s="3">
        <v>2041</v>
      </c>
    </row>
    <row r="301" spans="1:22" x14ac:dyDescent="0.2">
      <c r="A301" s="3" t="s">
        <v>673</v>
      </c>
      <c r="B301" s="3" t="s">
        <v>1397</v>
      </c>
      <c r="C301" s="3" t="s">
        <v>43</v>
      </c>
      <c r="D301" s="3" t="s">
        <v>91</v>
      </c>
      <c r="E301" s="4">
        <v>24838</v>
      </c>
      <c r="F301" s="3" t="s">
        <v>687</v>
      </c>
      <c r="G301" s="3" t="s">
        <v>69</v>
      </c>
      <c r="H301" s="3" t="s">
        <v>27</v>
      </c>
      <c r="I301" s="3">
        <v>0.350649351</v>
      </c>
      <c r="J301" s="3">
        <v>0.26600985199999999</v>
      </c>
      <c r="K301" s="3">
        <v>0.75862068999999999</v>
      </c>
      <c r="L301" s="3">
        <v>154</v>
      </c>
      <c r="M301" s="3" t="s">
        <v>1398</v>
      </c>
      <c r="N301" s="3" t="s">
        <v>1260</v>
      </c>
      <c r="O301" s="3" t="s">
        <v>678</v>
      </c>
      <c r="P301" s="3" t="s">
        <v>679</v>
      </c>
      <c r="Q301" s="3" t="s">
        <v>680</v>
      </c>
      <c r="R301" s="3">
        <v>100</v>
      </c>
      <c r="S301" s="3">
        <v>1968</v>
      </c>
      <c r="T301" s="3" t="s">
        <v>427</v>
      </c>
      <c r="U301" s="3">
        <v>54</v>
      </c>
      <c r="V301" s="3">
        <v>2121</v>
      </c>
    </row>
    <row r="302" spans="1:22" x14ac:dyDescent="0.2">
      <c r="A302" s="3" t="s">
        <v>1399</v>
      </c>
      <c r="B302" s="3" t="s">
        <v>1400</v>
      </c>
      <c r="C302" s="3" t="s">
        <v>244</v>
      </c>
      <c r="D302" s="3" t="s">
        <v>91</v>
      </c>
      <c r="E302" s="4">
        <v>20455</v>
      </c>
      <c r="F302" s="3" t="s">
        <v>116</v>
      </c>
      <c r="G302" s="3" t="s">
        <v>26</v>
      </c>
      <c r="H302" s="3" t="s">
        <v>27</v>
      </c>
      <c r="I302" s="3">
        <v>0.397590361</v>
      </c>
      <c r="J302" s="3">
        <v>0.30697674400000002</v>
      </c>
      <c r="K302" s="3">
        <v>0.77209302300000004</v>
      </c>
      <c r="L302" s="3">
        <v>166</v>
      </c>
      <c r="M302" s="3" t="s">
        <v>1401</v>
      </c>
      <c r="N302" s="3" t="s">
        <v>643</v>
      </c>
      <c r="O302" s="3" t="s">
        <v>1402</v>
      </c>
      <c r="P302" s="3" t="s">
        <v>897</v>
      </c>
      <c r="Q302" s="3" t="s">
        <v>897</v>
      </c>
      <c r="R302" s="3">
        <v>100</v>
      </c>
      <c r="S302" s="3">
        <v>1956</v>
      </c>
      <c r="T302" s="3" t="s">
        <v>406</v>
      </c>
      <c r="U302" s="3">
        <v>66</v>
      </c>
      <c r="V302" s="3">
        <v>2121</v>
      </c>
    </row>
    <row r="303" spans="1:22" x14ac:dyDescent="0.2">
      <c r="A303" s="3" t="s">
        <v>715</v>
      </c>
      <c r="B303" s="3" t="s">
        <v>1403</v>
      </c>
      <c r="C303" s="3" t="s">
        <v>75</v>
      </c>
      <c r="D303" s="3" t="s">
        <v>1404</v>
      </c>
      <c r="E303" s="4">
        <v>30682</v>
      </c>
      <c r="F303" s="3" t="s">
        <v>717</v>
      </c>
      <c r="G303" s="3" t="s">
        <v>26</v>
      </c>
      <c r="H303" s="3" t="s">
        <v>79</v>
      </c>
      <c r="I303" s="3">
        <v>0.65517241400000004</v>
      </c>
      <c r="J303" s="3">
        <v>0.20320855600000001</v>
      </c>
      <c r="K303" s="3">
        <v>0.31016042799999999</v>
      </c>
      <c r="L303" s="3">
        <v>58</v>
      </c>
      <c r="M303" s="3" t="s">
        <v>1405</v>
      </c>
      <c r="N303" s="3"/>
      <c r="O303" s="3" t="s">
        <v>710</v>
      </c>
      <c r="P303" s="3"/>
      <c r="Q303" s="3"/>
      <c r="R303" s="3">
        <v>20</v>
      </c>
      <c r="S303" s="3">
        <v>1984</v>
      </c>
      <c r="T303" s="3" t="s">
        <v>406</v>
      </c>
      <c r="U303" s="3">
        <v>38</v>
      </c>
      <c r="V303" s="3">
        <v>2041</v>
      </c>
    </row>
    <row r="304" spans="1:22" x14ac:dyDescent="0.2">
      <c r="A304" s="3" t="s">
        <v>1406</v>
      </c>
      <c r="B304" s="3" t="s">
        <v>1407</v>
      </c>
      <c r="C304" s="3" t="s">
        <v>68</v>
      </c>
      <c r="D304" s="3" t="s">
        <v>1408</v>
      </c>
      <c r="E304" s="4">
        <v>31778</v>
      </c>
      <c r="F304" s="3" t="s">
        <v>116</v>
      </c>
      <c r="G304" s="3" t="s">
        <v>26</v>
      </c>
      <c r="H304" s="3" t="s">
        <v>68</v>
      </c>
      <c r="I304" s="3">
        <v>0.25925925900000002</v>
      </c>
      <c r="J304" s="3">
        <v>0.19021739100000001</v>
      </c>
      <c r="K304" s="3">
        <v>0.73369565199999998</v>
      </c>
      <c r="L304" s="3">
        <v>135</v>
      </c>
      <c r="M304" s="3" t="s">
        <v>1409</v>
      </c>
      <c r="N304" s="3"/>
      <c r="O304" s="3" t="s">
        <v>1410</v>
      </c>
      <c r="P304" s="3"/>
      <c r="Q304" s="3"/>
      <c r="R304" s="3">
        <v>100</v>
      </c>
      <c r="S304" s="3">
        <v>1987</v>
      </c>
      <c r="T304" s="3" t="s">
        <v>406</v>
      </c>
      <c r="U304" s="3">
        <v>35</v>
      </c>
      <c r="V304" s="3">
        <v>2121</v>
      </c>
    </row>
    <row r="305" spans="1:22" x14ac:dyDescent="0.2">
      <c r="A305" s="3" t="s">
        <v>1411</v>
      </c>
      <c r="B305" s="3"/>
      <c r="C305" s="3" t="s">
        <v>75</v>
      </c>
      <c r="D305" s="3" t="s">
        <v>91</v>
      </c>
      <c r="E305" s="4">
        <v>42005</v>
      </c>
      <c r="F305" s="3" t="s">
        <v>116</v>
      </c>
      <c r="G305" s="3" t="s">
        <v>26</v>
      </c>
      <c r="H305" s="3" t="s">
        <v>79</v>
      </c>
      <c r="I305" s="3">
        <v>6.5420561000000002E-2</v>
      </c>
      <c r="J305" s="3">
        <v>4.4871794999999999E-2</v>
      </c>
      <c r="K305" s="3">
        <v>0.68589743599999997</v>
      </c>
      <c r="L305" s="3">
        <v>107</v>
      </c>
      <c r="M305" s="3" t="s">
        <v>1412</v>
      </c>
      <c r="N305" s="3" t="s">
        <v>643</v>
      </c>
      <c r="O305" s="3" t="s">
        <v>1413</v>
      </c>
      <c r="P305" s="3"/>
      <c r="Q305" s="3"/>
      <c r="R305" s="3">
        <v>100</v>
      </c>
      <c r="S305" s="3">
        <v>2015</v>
      </c>
      <c r="T305" s="3" t="s">
        <v>406</v>
      </c>
      <c r="U305" s="3">
        <v>7</v>
      </c>
      <c r="V305" s="3">
        <v>2121</v>
      </c>
    </row>
    <row r="306" spans="1:22" x14ac:dyDescent="0.2">
      <c r="A306" s="3" t="s">
        <v>1414</v>
      </c>
      <c r="B306" s="3"/>
      <c r="C306" s="3" t="s">
        <v>68</v>
      </c>
      <c r="D306" s="3" t="s">
        <v>1415</v>
      </c>
      <c r="E306" s="4">
        <v>30682</v>
      </c>
      <c r="F306" s="3" t="s">
        <v>116</v>
      </c>
      <c r="G306" s="3" t="s">
        <v>26</v>
      </c>
      <c r="H306" s="3" t="s">
        <v>68</v>
      </c>
      <c r="I306" s="3">
        <v>0.27536231900000002</v>
      </c>
      <c r="J306" s="3">
        <v>0.20320855600000001</v>
      </c>
      <c r="K306" s="3">
        <v>0.73796791399999995</v>
      </c>
      <c r="L306" s="3">
        <v>138</v>
      </c>
      <c r="M306" s="3" t="s">
        <v>1416</v>
      </c>
      <c r="N306" s="3" t="s">
        <v>1260</v>
      </c>
      <c r="O306" s="3" t="s">
        <v>1417</v>
      </c>
      <c r="P306" s="3"/>
      <c r="Q306" s="3"/>
      <c r="R306" s="3">
        <v>100</v>
      </c>
      <c r="S306" s="3">
        <v>1984</v>
      </c>
      <c r="T306" s="3" t="s">
        <v>406</v>
      </c>
      <c r="U306" s="3">
        <v>38</v>
      </c>
      <c r="V306" s="3">
        <v>2121</v>
      </c>
    </row>
    <row r="307" spans="1:22" x14ac:dyDescent="0.2">
      <c r="A307" s="3" t="s">
        <v>1418</v>
      </c>
      <c r="B307" s="3" t="s">
        <v>1419</v>
      </c>
      <c r="C307" s="3" t="s">
        <v>75</v>
      </c>
      <c r="D307" s="3" t="s">
        <v>245</v>
      </c>
      <c r="E307" s="4">
        <v>43101</v>
      </c>
      <c r="F307" s="3" t="s">
        <v>158</v>
      </c>
      <c r="G307" s="3" t="s">
        <v>26</v>
      </c>
      <c r="H307" s="3" t="s">
        <v>79</v>
      </c>
      <c r="I307" s="3">
        <v>5.0632911000000003E-2</v>
      </c>
      <c r="J307" s="3">
        <v>2.6143791E-2</v>
      </c>
      <c r="K307" s="3">
        <v>0.51633986899999995</v>
      </c>
      <c r="L307" s="3">
        <v>79</v>
      </c>
      <c r="M307" s="3" t="s">
        <v>1420</v>
      </c>
      <c r="N307" s="3" t="s">
        <v>211</v>
      </c>
      <c r="O307" s="3" t="s">
        <v>1421</v>
      </c>
      <c r="P307" s="3" t="s">
        <v>1014</v>
      </c>
      <c r="Q307" s="3" t="s">
        <v>1015</v>
      </c>
      <c r="R307" s="3">
        <v>75</v>
      </c>
      <c r="S307" s="3">
        <v>2018</v>
      </c>
      <c r="T307" s="3" t="s">
        <v>401</v>
      </c>
      <c r="U307" s="3">
        <v>4</v>
      </c>
      <c r="V307" s="3">
        <v>2096</v>
      </c>
    </row>
    <row r="308" spans="1:22" x14ac:dyDescent="0.2">
      <c r="A308" s="3" t="s">
        <v>1422</v>
      </c>
      <c r="B308" s="3" t="s">
        <v>1423</v>
      </c>
      <c r="C308" s="3" t="s">
        <v>244</v>
      </c>
      <c r="D308" s="3" t="s">
        <v>245</v>
      </c>
      <c r="E308" s="4">
        <v>39083</v>
      </c>
      <c r="F308" s="3" t="s">
        <v>61</v>
      </c>
      <c r="G308" s="3" t="s">
        <v>69</v>
      </c>
      <c r="H308" s="3" t="s">
        <v>27</v>
      </c>
      <c r="I308" s="3">
        <v>0.130434783</v>
      </c>
      <c r="J308" s="3">
        <v>9.1463415000000006E-2</v>
      </c>
      <c r="K308" s="3">
        <v>0.70121951199999999</v>
      </c>
      <c r="L308" s="3">
        <v>115</v>
      </c>
      <c r="M308" s="3" t="s">
        <v>1424</v>
      </c>
      <c r="N308" s="3" t="s">
        <v>1425</v>
      </c>
      <c r="O308" s="3"/>
      <c r="P308" s="3"/>
      <c r="Q308" s="3"/>
      <c r="R308" s="3">
        <v>100</v>
      </c>
      <c r="S308" s="3">
        <v>2007</v>
      </c>
      <c r="T308" s="3" t="s">
        <v>406</v>
      </c>
      <c r="U308" s="3">
        <v>15</v>
      </c>
      <c r="V308" s="3">
        <v>2121</v>
      </c>
    </row>
    <row r="309" spans="1:22" x14ac:dyDescent="0.2">
      <c r="A309" s="3" t="s">
        <v>1357</v>
      </c>
      <c r="B309" s="3" t="s">
        <v>1426</v>
      </c>
      <c r="C309" s="3" t="s">
        <v>244</v>
      </c>
      <c r="D309" s="3" t="s">
        <v>839</v>
      </c>
      <c r="E309" s="4">
        <v>35065</v>
      </c>
      <c r="F309" s="3" t="s">
        <v>1359</v>
      </c>
      <c r="G309" s="3" t="s">
        <v>78</v>
      </c>
      <c r="H309" s="3" t="s">
        <v>328</v>
      </c>
      <c r="I309" s="3">
        <v>0.20634920600000001</v>
      </c>
      <c r="J309" s="3">
        <v>0.148571429</v>
      </c>
      <c r="K309" s="3">
        <v>0.72</v>
      </c>
      <c r="L309" s="3">
        <v>126</v>
      </c>
      <c r="M309" s="3" t="s">
        <v>1427</v>
      </c>
      <c r="N309" s="3" t="s">
        <v>669</v>
      </c>
      <c r="O309" s="3" t="s">
        <v>789</v>
      </c>
      <c r="P309" s="3" t="s">
        <v>308</v>
      </c>
      <c r="Q309" s="3" t="s">
        <v>308</v>
      </c>
      <c r="R309" s="3">
        <v>100</v>
      </c>
      <c r="S309" s="3">
        <v>1996</v>
      </c>
      <c r="T309" s="3" t="s">
        <v>401</v>
      </c>
      <c r="U309" s="3">
        <v>26</v>
      </c>
      <c r="V309" s="3">
        <v>2121</v>
      </c>
    </row>
    <row r="310" spans="1:22" x14ac:dyDescent="0.2">
      <c r="A310" s="3" t="s">
        <v>903</v>
      </c>
      <c r="B310" s="3" t="s">
        <v>1428</v>
      </c>
      <c r="C310" s="3" t="s">
        <v>244</v>
      </c>
      <c r="D310" s="3" t="s">
        <v>245</v>
      </c>
      <c r="E310" s="4">
        <v>35796</v>
      </c>
      <c r="F310" s="3" t="s">
        <v>687</v>
      </c>
      <c r="G310" s="3" t="s">
        <v>78</v>
      </c>
      <c r="H310" s="3" t="s">
        <v>27</v>
      </c>
      <c r="I310" s="3">
        <v>0.24242424200000001</v>
      </c>
      <c r="J310" s="3">
        <v>0.13872832399999999</v>
      </c>
      <c r="K310" s="3">
        <v>0.572254335</v>
      </c>
      <c r="L310" s="3">
        <v>99</v>
      </c>
      <c r="M310" s="3" t="s">
        <v>1429</v>
      </c>
      <c r="N310" s="3" t="s">
        <v>1430</v>
      </c>
      <c r="O310" s="3" t="s">
        <v>775</v>
      </c>
      <c r="P310" s="3" t="s">
        <v>308</v>
      </c>
      <c r="Q310" s="3" t="s">
        <v>706</v>
      </c>
      <c r="R310" s="3">
        <v>75</v>
      </c>
      <c r="S310" s="3">
        <v>1998</v>
      </c>
      <c r="T310" s="3" t="s">
        <v>401</v>
      </c>
      <c r="U310" s="3">
        <v>24</v>
      </c>
      <c r="V310" s="3">
        <v>2096</v>
      </c>
    </row>
    <row r="311" spans="1:22" x14ac:dyDescent="0.2">
      <c r="A311" s="3" t="s">
        <v>1431</v>
      </c>
      <c r="B311" s="3" t="s">
        <v>1432</v>
      </c>
      <c r="C311" s="3" t="s">
        <v>244</v>
      </c>
      <c r="D311" s="3" t="s">
        <v>245</v>
      </c>
      <c r="E311" s="4">
        <v>43466</v>
      </c>
      <c r="F311" s="3" t="s">
        <v>158</v>
      </c>
      <c r="G311" s="3" t="s">
        <v>26</v>
      </c>
      <c r="H311" s="3" t="s">
        <v>27</v>
      </c>
      <c r="I311" s="3">
        <v>2.9126214000000001E-2</v>
      </c>
      <c r="J311" s="3">
        <v>1.9736842000000001E-2</v>
      </c>
      <c r="K311" s="3">
        <v>0.67763157900000004</v>
      </c>
      <c r="L311" s="3">
        <v>103</v>
      </c>
      <c r="M311" s="3" t="s">
        <v>1433</v>
      </c>
      <c r="N311" s="3" t="s">
        <v>211</v>
      </c>
      <c r="O311" s="3" t="s">
        <v>1434</v>
      </c>
      <c r="P311" s="3" t="s">
        <v>1435</v>
      </c>
      <c r="Q311" s="3" t="s">
        <v>1436</v>
      </c>
      <c r="R311" s="3">
        <v>100</v>
      </c>
      <c r="S311" s="3">
        <v>2019</v>
      </c>
      <c r="T311" s="3" t="s">
        <v>401</v>
      </c>
      <c r="U311" s="3">
        <v>3</v>
      </c>
      <c r="V311" s="3">
        <v>2121</v>
      </c>
    </row>
    <row r="312" spans="1:22" x14ac:dyDescent="0.2">
      <c r="A312" s="3" t="s">
        <v>1437</v>
      </c>
      <c r="B312" s="3" t="s">
        <v>1437</v>
      </c>
      <c r="C312" s="3" t="s">
        <v>68</v>
      </c>
      <c r="D312" s="3" t="s">
        <v>245</v>
      </c>
      <c r="E312" s="4">
        <v>40544</v>
      </c>
      <c r="F312" s="3" t="s">
        <v>25</v>
      </c>
      <c r="G312" s="3" t="s">
        <v>78</v>
      </c>
      <c r="H312" s="3" t="s">
        <v>68</v>
      </c>
      <c r="I312" s="3">
        <v>9.9099098999999996E-2</v>
      </c>
      <c r="J312" s="3">
        <v>6.8750000000000006E-2</v>
      </c>
      <c r="K312" s="3">
        <v>0.69374999999999998</v>
      </c>
      <c r="L312" s="3">
        <v>111</v>
      </c>
      <c r="M312" s="3" t="s">
        <v>1438</v>
      </c>
      <c r="N312" s="3" t="s">
        <v>615</v>
      </c>
      <c r="O312" s="3" t="s">
        <v>1439</v>
      </c>
      <c r="P312" s="3" t="s">
        <v>31</v>
      </c>
      <c r="Q312" s="3" t="s">
        <v>1440</v>
      </c>
      <c r="R312" s="3">
        <v>100</v>
      </c>
      <c r="S312" s="3">
        <v>2011</v>
      </c>
      <c r="T312" s="3" t="s">
        <v>401</v>
      </c>
      <c r="U312" s="3">
        <v>11</v>
      </c>
      <c r="V312" s="3">
        <v>2121</v>
      </c>
    </row>
    <row r="313" spans="1:22" x14ac:dyDescent="0.2">
      <c r="A313" s="3" t="s">
        <v>1441</v>
      </c>
      <c r="B313" s="3" t="s">
        <v>1442</v>
      </c>
      <c r="C313" s="3" t="s">
        <v>75</v>
      </c>
      <c r="D313" s="3" t="s">
        <v>245</v>
      </c>
      <c r="E313" s="4">
        <v>32874</v>
      </c>
      <c r="F313" s="3" t="s">
        <v>25</v>
      </c>
      <c r="G313" s="3" t="s">
        <v>78</v>
      </c>
      <c r="H313" s="3" t="s">
        <v>79</v>
      </c>
      <c r="I313" s="3">
        <v>0.39024390199999998</v>
      </c>
      <c r="J313" s="3">
        <v>0.17679558000000001</v>
      </c>
      <c r="K313" s="3">
        <v>0.45303867399999997</v>
      </c>
      <c r="L313" s="3">
        <v>82</v>
      </c>
      <c r="M313" s="3" t="s">
        <v>1443</v>
      </c>
      <c r="N313" s="3" t="s">
        <v>437</v>
      </c>
      <c r="O313" s="3" t="s">
        <v>1444</v>
      </c>
      <c r="P313" s="3" t="s">
        <v>1355</v>
      </c>
      <c r="Q313" s="3" t="s">
        <v>1445</v>
      </c>
      <c r="R313" s="3">
        <v>50</v>
      </c>
      <c r="S313" s="3">
        <v>1990</v>
      </c>
      <c r="T313" s="3" t="s">
        <v>401</v>
      </c>
      <c r="U313" s="3">
        <v>32</v>
      </c>
      <c r="V313" s="3">
        <v>2071</v>
      </c>
    </row>
    <row r="314" spans="1:22" x14ac:dyDescent="0.2">
      <c r="A314" s="3" t="s">
        <v>1441</v>
      </c>
      <c r="B314" s="3" t="s">
        <v>1442</v>
      </c>
      <c r="C314" s="3" t="s">
        <v>75</v>
      </c>
      <c r="D314" s="3" t="s">
        <v>245</v>
      </c>
      <c r="E314" s="4">
        <v>40909</v>
      </c>
      <c r="F314" s="3" t="s">
        <v>25</v>
      </c>
      <c r="G314" s="3" t="s">
        <v>78</v>
      </c>
      <c r="H314" s="3" t="s">
        <v>79</v>
      </c>
      <c r="I314" s="3">
        <v>0.16666666699999999</v>
      </c>
      <c r="J314" s="3">
        <v>6.2893082000000003E-2</v>
      </c>
      <c r="K314" s="3">
        <v>0.37735849100000002</v>
      </c>
      <c r="L314" s="3">
        <v>60</v>
      </c>
      <c r="M314" s="3" t="s">
        <v>1443</v>
      </c>
      <c r="N314" s="3" t="s">
        <v>437</v>
      </c>
      <c r="O314" s="3" t="s">
        <v>1446</v>
      </c>
      <c r="P314" s="3" t="s">
        <v>1355</v>
      </c>
      <c r="Q314" s="3" t="s">
        <v>1445</v>
      </c>
      <c r="R314" s="3">
        <v>50</v>
      </c>
      <c r="S314" s="3">
        <v>2012</v>
      </c>
      <c r="T314" s="3" t="s">
        <v>401</v>
      </c>
      <c r="U314" s="3">
        <v>10</v>
      </c>
      <c r="V314" s="3">
        <v>2071</v>
      </c>
    </row>
    <row r="315" spans="1:22" x14ac:dyDescent="0.2">
      <c r="A315" s="3" t="s">
        <v>1447</v>
      </c>
      <c r="B315" s="3"/>
      <c r="C315" s="3" t="s">
        <v>68</v>
      </c>
      <c r="D315" s="3" t="s">
        <v>245</v>
      </c>
      <c r="E315" s="4">
        <v>43466</v>
      </c>
      <c r="F315" s="3" t="s">
        <v>116</v>
      </c>
      <c r="G315" s="3" t="s">
        <v>26</v>
      </c>
      <c r="H315" s="3" t="s">
        <v>68</v>
      </c>
      <c r="I315" s="3">
        <v>2.9126214000000001E-2</v>
      </c>
      <c r="J315" s="3">
        <v>1.9736842000000001E-2</v>
      </c>
      <c r="K315" s="3">
        <v>0.67763157900000004</v>
      </c>
      <c r="L315" s="3">
        <v>103</v>
      </c>
      <c r="M315" s="3" t="s">
        <v>1448</v>
      </c>
      <c r="N315" s="3" t="s">
        <v>1430</v>
      </c>
      <c r="O315" s="3" t="s">
        <v>1449</v>
      </c>
      <c r="P315" s="3"/>
      <c r="Q315" s="3"/>
      <c r="R315" s="3">
        <v>100</v>
      </c>
      <c r="S315" s="3">
        <v>2019</v>
      </c>
      <c r="T315" s="3" t="s">
        <v>406</v>
      </c>
      <c r="U315" s="3">
        <v>3</v>
      </c>
      <c r="V315" s="3">
        <v>2121</v>
      </c>
    </row>
    <row r="316" spans="1:22" x14ac:dyDescent="0.2">
      <c r="A316" s="3" t="s">
        <v>387</v>
      </c>
      <c r="B316" s="3"/>
      <c r="C316" s="3" t="s">
        <v>43</v>
      </c>
      <c r="D316" s="3" t="s">
        <v>245</v>
      </c>
      <c r="E316" s="4">
        <v>42736</v>
      </c>
      <c r="F316" s="3" t="s">
        <v>454</v>
      </c>
      <c r="G316" s="3" t="s">
        <v>78</v>
      </c>
      <c r="H316" s="3" t="s">
        <v>27</v>
      </c>
      <c r="I316" s="3">
        <v>4.7619047999999997E-2</v>
      </c>
      <c r="J316" s="3">
        <v>3.2467532E-2</v>
      </c>
      <c r="K316" s="3">
        <v>0.68181818199999999</v>
      </c>
      <c r="L316" s="3">
        <v>105</v>
      </c>
      <c r="M316" s="3" t="s">
        <v>1450</v>
      </c>
      <c r="N316" s="3" t="s">
        <v>211</v>
      </c>
      <c r="O316" s="3" t="s">
        <v>393</v>
      </c>
      <c r="P316" s="3" t="s">
        <v>394</v>
      </c>
      <c r="Q316" s="3" t="s">
        <v>395</v>
      </c>
      <c r="R316" s="3">
        <v>100</v>
      </c>
      <c r="S316" s="3">
        <v>2017</v>
      </c>
      <c r="T316" s="3" t="s">
        <v>401</v>
      </c>
      <c r="U316" s="3">
        <v>5</v>
      </c>
      <c r="V316" s="3">
        <v>2121</v>
      </c>
    </row>
    <row r="317" spans="1:22" x14ac:dyDescent="0.2">
      <c r="A317" s="3" t="s">
        <v>387</v>
      </c>
      <c r="B317" s="3" t="s">
        <v>1451</v>
      </c>
      <c r="C317" s="3" t="s">
        <v>244</v>
      </c>
      <c r="D317" s="3" t="s">
        <v>245</v>
      </c>
      <c r="E317" s="4">
        <v>42736</v>
      </c>
      <c r="F317" s="3" t="s">
        <v>454</v>
      </c>
      <c r="G317" s="3" t="s">
        <v>78</v>
      </c>
      <c r="H317" s="3" t="s">
        <v>27</v>
      </c>
      <c r="I317" s="3">
        <v>4.7619047999999997E-2</v>
      </c>
      <c r="J317" s="3">
        <v>3.2467532E-2</v>
      </c>
      <c r="K317" s="3">
        <v>0.68181818199999999</v>
      </c>
      <c r="L317" s="3">
        <v>105</v>
      </c>
      <c r="M317" s="3" t="s">
        <v>1452</v>
      </c>
      <c r="N317" s="3" t="s">
        <v>211</v>
      </c>
      <c r="O317" s="3" t="s">
        <v>393</v>
      </c>
      <c r="P317" s="3" t="s">
        <v>394</v>
      </c>
      <c r="Q317" s="3" t="s">
        <v>395</v>
      </c>
      <c r="R317" s="3">
        <v>100</v>
      </c>
      <c r="S317" s="3">
        <v>2017</v>
      </c>
      <c r="T317" s="3" t="s">
        <v>401</v>
      </c>
      <c r="U317" s="3">
        <v>5</v>
      </c>
      <c r="V317" s="3">
        <v>2121</v>
      </c>
    </row>
    <row r="318" spans="1:22" x14ac:dyDescent="0.2">
      <c r="A318" s="3" t="s">
        <v>387</v>
      </c>
      <c r="B318" s="3"/>
      <c r="C318" s="3" t="s">
        <v>415</v>
      </c>
      <c r="D318" s="3" t="s">
        <v>245</v>
      </c>
      <c r="E318" s="4">
        <v>42005</v>
      </c>
      <c r="F318" s="3" t="s">
        <v>454</v>
      </c>
      <c r="G318" s="3" t="s">
        <v>78</v>
      </c>
      <c r="H318" s="3" t="s">
        <v>27</v>
      </c>
      <c r="I318" s="3">
        <v>6.5420561000000002E-2</v>
      </c>
      <c r="J318" s="3">
        <v>4.4871794999999999E-2</v>
      </c>
      <c r="K318" s="3">
        <v>0.68589743599999997</v>
      </c>
      <c r="L318" s="3">
        <v>107</v>
      </c>
      <c r="M318" s="3" t="s">
        <v>1453</v>
      </c>
      <c r="N318" s="3" t="s">
        <v>211</v>
      </c>
      <c r="O318" s="3" t="s">
        <v>393</v>
      </c>
      <c r="P318" s="3" t="s">
        <v>394</v>
      </c>
      <c r="Q318" s="3" t="s">
        <v>395</v>
      </c>
      <c r="R318" s="3">
        <v>100</v>
      </c>
      <c r="S318" s="3">
        <v>2015</v>
      </c>
      <c r="T318" s="3" t="s">
        <v>401</v>
      </c>
      <c r="U318" s="3">
        <v>7</v>
      </c>
      <c r="V318" s="3">
        <v>2121</v>
      </c>
    </row>
    <row r="319" spans="1:22" x14ac:dyDescent="0.2">
      <c r="A319" s="3" t="s">
        <v>938</v>
      </c>
      <c r="B319" s="3" t="s">
        <v>1454</v>
      </c>
      <c r="C319" s="3" t="s">
        <v>68</v>
      </c>
      <c r="D319" s="3" t="s">
        <v>839</v>
      </c>
      <c r="E319" s="4">
        <v>41275</v>
      </c>
      <c r="F319" s="3" t="s">
        <v>940</v>
      </c>
      <c r="G319" s="3" t="s">
        <v>78</v>
      </c>
      <c r="H319" s="3" t="s">
        <v>68</v>
      </c>
      <c r="I319" s="3">
        <v>8.2568806999999994E-2</v>
      </c>
      <c r="J319" s="3">
        <v>5.6962024999999999E-2</v>
      </c>
      <c r="K319" s="3">
        <v>0.68987341800000002</v>
      </c>
      <c r="L319" s="3">
        <v>109</v>
      </c>
      <c r="M319" s="3" t="s">
        <v>1455</v>
      </c>
      <c r="N319" s="3" t="s">
        <v>1456</v>
      </c>
      <c r="O319" s="3" t="s">
        <v>943</v>
      </c>
      <c r="P319" s="3" t="s">
        <v>282</v>
      </c>
      <c r="Q319" s="3" t="s">
        <v>944</v>
      </c>
      <c r="R319" s="3">
        <v>100</v>
      </c>
      <c r="S319" s="3">
        <v>2013</v>
      </c>
      <c r="T319" s="3" t="s">
        <v>401</v>
      </c>
      <c r="U319" s="3">
        <v>9</v>
      </c>
      <c r="V319" s="3">
        <v>2121</v>
      </c>
    </row>
    <row r="320" spans="1:22" x14ac:dyDescent="0.2">
      <c r="A320" s="3" t="s">
        <v>1457</v>
      </c>
      <c r="B320" s="3" t="s">
        <v>1458</v>
      </c>
      <c r="C320" s="3" t="s">
        <v>68</v>
      </c>
      <c r="D320" s="3" t="s">
        <v>1459</v>
      </c>
      <c r="E320" s="4">
        <v>20455</v>
      </c>
      <c r="F320" s="3" t="s">
        <v>116</v>
      </c>
      <c r="G320" s="3" t="s">
        <v>69</v>
      </c>
      <c r="H320" s="3" t="s">
        <v>68</v>
      </c>
      <c r="I320" s="3">
        <v>0.345549738</v>
      </c>
      <c r="J320" s="3">
        <v>0.30697674400000002</v>
      </c>
      <c r="K320" s="3">
        <v>0.88837209299999997</v>
      </c>
      <c r="L320" s="3">
        <v>191</v>
      </c>
      <c r="M320" s="3" t="s">
        <v>1460</v>
      </c>
      <c r="N320" s="3" t="s">
        <v>211</v>
      </c>
      <c r="O320" s="3" t="s">
        <v>994</v>
      </c>
      <c r="P320" s="3"/>
      <c r="Q320" s="3"/>
      <c r="R320" s="3">
        <v>125</v>
      </c>
      <c r="S320" s="3">
        <v>1956</v>
      </c>
      <c r="T320" s="3" t="s">
        <v>406</v>
      </c>
      <c r="U320" s="3">
        <v>66</v>
      </c>
      <c r="V320" s="3">
        <v>2146</v>
      </c>
    </row>
    <row r="321" spans="1:22" x14ac:dyDescent="0.2">
      <c r="A321" s="3" t="s">
        <v>1461</v>
      </c>
      <c r="B321" s="3"/>
      <c r="C321" s="3" t="s">
        <v>43</v>
      </c>
      <c r="D321" s="3" t="s">
        <v>245</v>
      </c>
      <c r="E321" s="4">
        <v>37987</v>
      </c>
      <c r="F321" s="3" t="s">
        <v>25</v>
      </c>
      <c r="G321" s="3" t="s">
        <v>26</v>
      </c>
      <c r="H321" s="3" t="s">
        <v>27</v>
      </c>
      <c r="I321" s="3">
        <v>0.15254237300000001</v>
      </c>
      <c r="J321" s="3">
        <v>0.107784431</v>
      </c>
      <c r="K321" s="3">
        <v>0.706586826</v>
      </c>
      <c r="L321" s="3">
        <v>118</v>
      </c>
      <c r="M321" s="3" t="s">
        <v>1462</v>
      </c>
      <c r="N321" s="3" t="s">
        <v>211</v>
      </c>
      <c r="O321" s="3" t="s">
        <v>1463</v>
      </c>
      <c r="P321" s="3" t="s">
        <v>598</v>
      </c>
      <c r="Q321" s="3" t="s">
        <v>1464</v>
      </c>
      <c r="R321" s="3">
        <v>100</v>
      </c>
      <c r="S321" s="3">
        <v>2004</v>
      </c>
      <c r="T321" s="3" t="s">
        <v>406</v>
      </c>
      <c r="U321" s="3">
        <v>18</v>
      </c>
      <c r="V321" s="3">
        <v>2121</v>
      </c>
    </row>
    <row r="322" spans="1:22" x14ac:dyDescent="0.2">
      <c r="A322" s="3" t="s">
        <v>1465</v>
      </c>
      <c r="B322" s="3"/>
      <c r="C322" s="3" t="s">
        <v>75</v>
      </c>
      <c r="D322" s="3" t="s">
        <v>245</v>
      </c>
      <c r="E322" s="4">
        <v>37987</v>
      </c>
      <c r="F322" s="3" t="s">
        <v>25</v>
      </c>
      <c r="G322" s="3" t="s">
        <v>69</v>
      </c>
      <c r="H322" s="3" t="s">
        <v>79</v>
      </c>
      <c r="I322" s="3">
        <v>0.15254237300000001</v>
      </c>
      <c r="J322" s="3">
        <v>0.107784431</v>
      </c>
      <c r="K322" s="3">
        <v>0.706586826</v>
      </c>
      <c r="L322" s="3">
        <v>118</v>
      </c>
      <c r="M322" s="3" t="s">
        <v>1466</v>
      </c>
      <c r="N322" s="3" t="s">
        <v>211</v>
      </c>
      <c r="O322" s="3" t="s">
        <v>1467</v>
      </c>
      <c r="P322" s="3" t="s">
        <v>609</v>
      </c>
      <c r="Q322" s="3" t="s">
        <v>1468</v>
      </c>
      <c r="R322" s="3">
        <v>100</v>
      </c>
      <c r="S322" s="3">
        <v>2004</v>
      </c>
      <c r="T322" s="3" t="s">
        <v>427</v>
      </c>
      <c r="U322" s="3">
        <v>18</v>
      </c>
      <c r="V322" s="3">
        <v>2121</v>
      </c>
    </row>
    <row r="323" spans="1:22" x14ac:dyDescent="0.2">
      <c r="A323" s="3" t="s">
        <v>1469</v>
      </c>
      <c r="B323" s="3" t="s">
        <v>1470</v>
      </c>
      <c r="C323" s="3" t="s">
        <v>68</v>
      </c>
      <c r="D323" s="3" t="s">
        <v>245</v>
      </c>
      <c r="E323" s="4">
        <v>20455</v>
      </c>
      <c r="F323" s="3" t="s">
        <v>116</v>
      </c>
      <c r="G323" s="3" t="s">
        <v>78</v>
      </c>
      <c r="H323" s="3" t="s">
        <v>68</v>
      </c>
      <c r="I323" s="3">
        <v>0.56896551699999998</v>
      </c>
      <c r="J323" s="3">
        <v>0.30697674400000002</v>
      </c>
      <c r="K323" s="3">
        <v>0.53953488400000005</v>
      </c>
      <c r="L323" s="3">
        <v>116</v>
      </c>
      <c r="M323" s="3" t="s">
        <v>1471</v>
      </c>
      <c r="N323" s="3"/>
      <c r="O323" s="3" t="s">
        <v>1472</v>
      </c>
      <c r="P323" s="3"/>
      <c r="Q323" s="3"/>
      <c r="R323" s="3">
        <v>50</v>
      </c>
      <c r="S323" s="3">
        <v>1956</v>
      </c>
      <c r="T323" s="3" t="s">
        <v>401</v>
      </c>
      <c r="U323" s="3">
        <v>66</v>
      </c>
      <c r="V323" s="3">
        <v>2071</v>
      </c>
    </row>
    <row r="324" spans="1:22" x14ac:dyDescent="0.2">
      <c r="A324" s="3" t="s">
        <v>1473</v>
      </c>
      <c r="B324" s="3"/>
      <c r="C324" s="3" t="s">
        <v>114</v>
      </c>
      <c r="D324" s="3" t="s">
        <v>1474</v>
      </c>
      <c r="E324" s="4">
        <v>43466</v>
      </c>
      <c r="F324" s="3" t="s">
        <v>25</v>
      </c>
      <c r="G324" s="3" t="s">
        <v>78</v>
      </c>
      <c r="H324" s="3" t="s">
        <v>117</v>
      </c>
      <c r="I324" s="3">
        <v>2.9126214000000001E-2</v>
      </c>
      <c r="J324" s="3">
        <v>1.9736842000000001E-2</v>
      </c>
      <c r="K324" s="3">
        <v>0.67763157900000004</v>
      </c>
      <c r="L324" s="3">
        <v>103</v>
      </c>
      <c r="M324" s="3" t="s">
        <v>1475</v>
      </c>
      <c r="N324" s="3" t="s">
        <v>211</v>
      </c>
      <c r="O324" s="3" t="s">
        <v>1476</v>
      </c>
      <c r="P324" s="3" t="s">
        <v>474</v>
      </c>
      <c r="Q324" s="3" t="s">
        <v>475</v>
      </c>
      <c r="R324" s="3">
        <v>100</v>
      </c>
      <c r="S324" s="3">
        <v>2019</v>
      </c>
      <c r="T324" s="3" t="s">
        <v>401</v>
      </c>
      <c r="U324" s="3">
        <v>3</v>
      </c>
      <c r="V324" s="3">
        <v>2121</v>
      </c>
    </row>
    <row r="325" spans="1:22" x14ac:dyDescent="0.2">
      <c r="A325" s="3" t="s">
        <v>1477</v>
      </c>
      <c r="B325" s="3" t="s">
        <v>1478</v>
      </c>
      <c r="C325" s="3" t="s">
        <v>244</v>
      </c>
      <c r="D325" s="3" t="s">
        <v>245</v>
      </c>
      <c r="E325" s="4">
        <v>35431</v>
      </c>
      <c r="F325" s="3" t="s">
        <v>410</v>
      </c>
      <c r="G325" s="3" t="s">
        <v>78</v>
      </c>
      <c r="H325" s="3" t="s">
        <v>27</v>
      </c>
      <c r="I325" s="3">
        <v>0.16666666699999999</v>
      </c>
      <c r="J325" s="3">
        <v>0.143678161</v>
      </c>
      <c r="K325" s="3">
        <v>0.86206896600000005</v>
      </c>
      <c r="L325" s="3">
        <v>150</v>
      </c>
      <c r="M325" s="3" t="s">
        <v>1479</v>
      </c>
      <c r="N325" s="3" t="s">
        <v>211</v>
      </c>
      <c r="O325" s="3" t="s">
        <v>1480</v>
      </c>
      <c r="P325" s="3" t="s">
        <v>289</v>
      </c>
      <c r="Q325" s="3" t="s">
        <v>1481</v>
      </c>
      <c r="R325" s="3">
        <v>125</v>
      </c>
      <c r="S325" s="3">
        <v>1997</v>
      </c>
      <c r="T325" s="3" t="s">
        <v>401</v>
      </c>
      <c r="U325" s="3">
        <v>25</v>
      </c>
      <c r="V325" s="3">
        <v>2146</v>
      </c>
    </row>
    <row r="326" spans="1:22" x14ac:dyDescent="0.2">
      <c r="A326" s="3" t="s">
        <v>1477</v>
      </c>
      <c r="B326" s="3" t="s">
        <v>1482</v>
      </c>
      <c r="C326" s="3" t="s">
        <v>244</v>
      </c>
      <c r="D326" s="3" t="s">
        <v>1483</v>
      </c>
      <c r="E326" s="4">
        <v>32874</v>
      </c>
      <c r="F326" s="3" t="s">
        <v>410</v>
      </c>
      <c r="G326" s="3" t="s">
        <v>78</v>
      </c>
      <c r="H326" s="3" t="s">
        <v>27</v>
      </c>
      <c r="I326" s="3">
        <v>0.20382165599999999</v>
      </c>
      <c r="J326" s="3">
        <v>0.17679558000000001</v>
      </c>
      <c r="K326" s="3">
        <v>0.86740331500000001</v>
      </c>
      <c r="L326" s="3">
        <v>157</v>
      </c>
      <c r="M326" s="3" t="s">
        <v>1484</v>
      </c>
      <c r="N326" s="3" t="s">
        <v>211</v>
      </c>
      <c r="O326" s="3" t="s">
        <v>1480</v>
      </c>
      <c r="P326" s="3" t="s">
        <v>289</v>
      </c>
      <c r="Q326" s="3" t="s">
        <v>1481</v>
      </c>
      <c r="R326" s="3">
        <v>125</v>
      </c>
      <c r="S326" s="3">
        <v>1990</v>
      </c>
      <c r="T326" s="3" t="s">
        <v>401</v>
      </c>
      <c r="U326" s="3">
        <v>32</v>
      </c>
      <c r="V326" s="3">
        <v>2146</v>
      </c>
    </row>
    <row r="327" spans="1:22" x14ac:dyDescent="0.2">
      <c r="A327" s="3" t="s">
        <v>1477</v>
      </c>
      <c r="B327" s="3" t="s">
        <v>1485</v>
      </c>
      <c r="C327" s="3" t="s">
        <v>244</v>
      </c>
      <c r="D327" s="3" t="s">
        <v>245</v>
      </c>
      <c r="E327" s="4">
        <v>35431</v>
      </c>
      <c r="F327" s="3" t="s">
        <v>410</v>
      </c>
      <c r="G327" s="3" t="s">
        <v>78</v>
      </c>
      <c r="H327" s="3" t="s">
        <v>27</v>
      </c>
      <c r="I327" s="3">
        <v>0.16666666699999999</v>
      </c>
      <c r="J327" s="3">
        <v>0.143678161</v>
      </c>
      <c r="K327" s="3">
        <v>0.86206896600000005</v>
      </c>
      <c r="L327" s="3">
        <v>150</v>
      </c>
      <c r="M327" s="3" t="s">
        <v>1486</v>
      </c>
      <c r="N327" s="3" t="s">
        <v>211</v>
      </c>
      <c r="O327" s="3" t="s">
        <v>1480</v>
      </c>
      <c r="P327" s="3" t="s">
        <v>289</v>
      </c>
      <c r="Q327" s="3" t="s">
        <v>1481</v>
      </c>
      <c r="R327" s="3">
        <v>125</v>
      </c>
      <c r="S327" s="3">
        <v>1997</v>
      </c>
      <c r="T327" s="3" t="s">
        <v>401</v>
      </c>
      <c r="U327" s="3">
        <v>25</v>
      </c>
      <c r="V327" s="3">
        <v>2146</v>
      </c>
    </row>
    <row r="328" spans="1:22" x14ac:dyDescent="0.2">
      <c r="A328" s="3" t="s">
        <v>1487</v>
      </c>
      <c r="B328" s="3" t="s">
        <v>1488</v>
      </c>
      <c r="C328" s="3" t="s">
        <v>75</v>
      </c>
      <c r="D328" s="3" t="s">
        <v>1489</v>
      </c>
      <c r="E328" s="4">
        <v>40544</v>
      </c>
      <c r="F328" s="3" t="s">
        <v>158</v>
      </c>
      <c r="G328" s="3" t="s">
        <v>26</v>
      </c>
      <c r="H328" s="3" t="s">
        <v>79</v>
      </c>
      <c r="I328" s="3">
        <v>0.180327869</v>
      </c>
      <c r="J328" s="3">
        <v>6.8750000000000006E-2</v>
      </c>
      <c r="K328" s="3">
        <v>0.38124999999999998</v>
      </c>
      <c r="L328" s="3">
        <v>61</v>
      </c>
      <c r="M328" s="3" t="s">
        <v>1490</v>
      </c>
      <c r="N328" s="3"/>
      <c r="O328" s="3" t="s">
        <v>1491</v>
      </c>
      <c r="P328" s="3" t="s">
        <v>1014</v>
      </c>
      <c r="Q328" s="3" t="s">
        <v>1015</v>
      </c>
      <c r="R328" s="3">
        <v>50</v>
      </c>
      <c r="S328" s="3">
        <v>2011</v>
      </c>
      <c r="T328" s="3" t="s">
        <v>406</v>
      </c>
      <c r="U328" s="3">
        <v>11</v>
      </c>
      <c r="V328" s="3">
        <v>2071</v>
      </c>
    </row>
    <row r="329" spans="1:22" x14ac:dyDescent="0.2">
      <c r="A329" s="3" t="s">
        <v>387</v>
      </c>
      <c r="B329" s="3"/>
      <c r="C329" s="3" t="s">
        <v>43</v>
      </c>
      <c r="D329" s="3" t="s">
        <v>245</v>
      </c>
      <c r="E329" s="4">
        <v>42736</v>
      </c>
      <c r="F329" s="3" t="s">
        <v>454</v>
      </c>
      <c r="G329" s="3" t="s">
        <v>78</v>
      </c>
      <c r="H329" s="3" t="s">
        <v>27</v>
      </c>
      <c r="I329" s="3">
        <v>3.8461538000000003E-2</v>
      </c>
      <c r="J329" s="3">
        <v>3.2467532E-2</v>
      </c>
      <c r="K329" s="3">
        <v>0.84415584399999999</v>
      </c>
      <c r="L329" s="3">
        <v>130</v>
      </c>
      <c r="M329" s="3" t="s">
        <v>1492</v>
      </c>
      <c r="N329" s="3" t="s">
        <v>211</v>
      </c>
      <c r="O329" s="3" t="s">
        <v>393</v>
      </c>
      <c r="P329" s="3" t="s">
        <v>394</v>
      </c>
      <c r="Q329" s="3" t="s">
        <v>395</v>
      </c>
      <c r="R329" s="3">
        <v>125</v>
      </c>
      <c r="S329" s="3">
        <v>2017</v>
      </c>
      <c r="T329" s="3" t="s">
        <v>406</v>
      </c>
      <c r="U329" s="3">
        <v>5</v>
      </c>
      <c r="V329" s="3">
        <v>2146</v>
      </c>
    </row>
    <row r="330" spans="1:22" x14ac:dyDescent="0.2">
      <c r="A330" s="3" t="s">
        <v>387</v>
      </c>
      <c r="B330" s="3"/>
      <c r="C330" s="3" t="s">
        <v>43</v>
      </c>
      <c r="D330" s="3" t="s">
        <v>839</v>
      </c>
      <c r="E330" s="4">
        <v>41640</v>
      </c>
      <c r="F330" s="3" t="s">
        <v>454</v>
      </c>
      <c r="G330" s="3" t="s">
        <v>78</v>
      </c>
      <c r="H330" s="3" t="s">
        <v>27</v>
      </c>
      <c r="I330" s="3">
        <v>6.0150375999999998E-2</v>
      </c>
      <c r="J330" s="3">
        <v>5.0955413999999997E-2</v>
      </c>
      <c r="K330" s="3">
        <v>0.84713375800000001</v>
      </c>
      <c r="L330" s="3">
        <v>133</v>
      </c>
      <c r="M330" s="3" t="s">
        <v>1493</v>
      </c>
      <c r="N330" s="3" t="s">
        <v>115</v>
      </c>
      <c r="O330" s="3" t="s">
        <v>393</v>
      </c>
      <c r="P330" s="3" t="s">
        <v>394</v>
      </c>
      <c r="Q330" s="3" t="s">
        <v>395</v>
      </c>
      <c r="R330" s="3">
        <v>125</v>
      </c>
      <c r="S330" s="3">
        <v>2014</v>
      </c>
      <c r="T330" s="3" t="s">
        <v>406</v>
      </c>
      <c r="U330" s="3">
        <v>8</v>
      </c>
      <c r="V330" s="3">
        <v>2146</v>
      </c>
    </row>
    <row r="331" spans="1:22" x14ac:dyDescent="0.2">
      <c r="A331" s="3" t="s">
        <v>1494</v>
      </c>
      <c r="B331" s="3" t="s">
        <v>1495</v>
      </c>
      <c r="C331" s="3" t="s">
        <v>1496</v>
      </c>
      <c r="D331" s="3" t="s">
        <v>1497</v>
      </c>
      <c r="E331" s="4">
        <v>15342</v>
      </c>
      <c r="F331" s="3" t="s">
        <v>419</v>
      </c>
      <c r="G331" s="3" t="s">
        <v>69</v>
      </c>
      <c r="H331" s="3" t="s">
        <v>27</v>
      </c>
      <c r="I331" s="3">
        <v>1</v>
      </c>
      <c r="J331" s="3">
        <v>0.34934497799999997</v>
      </c>
      <c r="K331" s="3">
        <v>0.34934497799999997</v>
      </c>
      <c r="L331" s="3">
        <v>80</v>
      </c>
      <c r="M331" s="3" t="s">
        <v>1498</v>
      </c>
      <c r="N331" s="3"/>
      <c r="O331" s="3" t="s">
        <v>1499</v>
      </c>
      <c r="P331" s="3" t="s">
        <v>282</v>
      </c>
      <c r="Q331" s="3" t="s">
        <v>282</v>
      </c>
      <c r="R331" s="3">
        <v>0</v>
      </c>
      <c r="S331" s="3">
        <v>1942</v>
      </c>
      <c r="T331" s="3" t="s">
        <v>427</v>
      </c>
      <c r="U331" s="3">
        <v>80</v>
      </c>
      <c r="V331" s="3">
        <v>2021</v>
      </c>
    </row>
    <row r="332" spans="1:22" x14ac:dyDescent="0.2">
      <c r="A332" s="3"/>
      <c r="B332" s="3"/>
      <c r="C332" s="3"/>
      <c r="D332" s="3"/>
      <c r="E332" s="3"/>
      <c r="F332" s="3"/>
      <c r="G332" s="3"/>
      <c r="H332" s="3"/>
      <c r="I332" s="3">
        <v>1</v>
      </c>
      <c r="J332" s="3">
        <v>0.93136803300000004</v>
      </c>
      <c r="K332" s="3">
        <v>0.93136803300000004</v>
      </c>
      <c r="L332" s="3">
        <v>2022</v>
      </c>
      <c r="M332" s="3"/>
      <c r="N332" s="3"/>
      <c r="O332" s="3"/>
      <c r="P332" s="3"/>
      <c r="Q332" s="3"/>
      <c r="R332" s="3"/>
      <c r="S332" s="3"/>
      <c r="T332" s="3"/>
      <c r="U332" s="3">
        <v>2022</v>
      </c>
      <c r="V332" s="3">
        <v>2021</v>
      </c>
    </row>
    <row r="333" spans="1:22" x14ac:dyDescent="0.2">
      <c r="A333" s="3" t="s">
        <v>1500</v>
      </c>
      <c r="B333" s="3"/>
      <c r="C333" s="3" t="s">
        <v>43</v>
      </c>
      <c r="D333" s="3" t="s">
        <v>1497</v>
      </c>
      <c r="E333" s="4">
        <v>29952</v>
      </c>
      <c r="F333" s="3" t="s">
        <v>152</v>
      </c>
      <c r="G333" s="3" t="s">
        <v>78</v>
      </c>
      <c r="H333" s="3" t="s">
        <v>27</v>
      </c>
      <c r="I333" s="3">
        <v>0.8</v>
      </c>
      <c r="J333" s="3">
        <v>0.21164021199999999</v>
      </c>
      <c r="K333" s="3">
        <v>0.26455026500000001</v>
      </c>
      <c r="L333" s="3">
        <v>50</v>
      </c>
      <c r="M333" s="3" t="s">
        <v>1501</v>
      </c>
      <c r="N333" s="3"/>
      <c r="O333" s="3" t="s">
        <v>1502</v>
      </c>
      <c r="P333" s="3" t="s">
        <v>282</v>
      </c>
      <c r="Q333" s="3" t="s">
        <v>1503</v>
      </c>
      <c r="R333" s="3">
        <v>10</v>
      </c>
      <c r="S333" s="3">
        <v>1982</v>
      </c>
      <c r="T333" s="3" t="s">
        <v>401</v>
      </c>
      <c r="U333" s="3">
        <v>40</v>
      </c>
      <c r="V333" s="3">
        <v>2031</v>
      </c>
    </row>
    <row r="334" spans="1:22" x14ac:dyDescent="0.2">
      <c r="A334" s="3" t="s">
        <v>1504</v>
      </c>
      <c r="B334" s="3"/>
      <c r="C334" s="3" t="s">
        <v>1505</v>
      </c>
      <c r="D334" s="3" t="s">
        <v>286</v>
      </c>
      <c r="E334" s="4">
        <v>23012</v>
      </c>
      <c r="F334" s="3" t="s">
        <v>773</v>
      </c>
      <c r="G334" s="3" t="s">
        <v>69</v>
      </c>
      <c r="H334" s="3" t="s">
        <v>117</v>
      </c>
      <c r="I334" s="3">
        <v>0.921875</v>
      </c>
      <c r="J334" s="3">
        <v>0.28365384599999999</v>
      </c>
      <c r="K334" s="3">
        <v>0.30769230800000003</v>
      </c>
      <c r="L334" s="3">
        <v>64</v>
      </c>
      <c r="M334" s="3" t="s">
        <v>1506</v>
      </c>
      <c r="N334" s="3" t="s">
        <v>1507</v>
      </c>
      <c r="O334" s="3" t="s">
        <v>1508</v>
      </c>
      <c r="P334" s="3" t="s">
        <v>289</v>
      </c>
      <c r="Q334" s="3" t="s">
        <v>1509</v>
      </c>
      <c r="R334" s="3">
        <v>5</v>
      </c>
      <c r="S334" s="3">
        <v>1963</v>
      </c>
      <c r="T334" s="3" t="s">
        <v>406</v>
      </c>
      <c r="U334" s="3">
        <v>59</v>
      </c>
      <c r="V334" s="3">
        <v>2026</v>
      </c>
    </row>
    <row r="335" spans="1:22" x14ac:dyDescent="0.2">
      <c r="A335" s="3" t="s">
        <v>1510</v>
      </c>
      <c r="B335" s="3" t="s">
        <v>1511</v>
      </c>
      <c r="C335" s="3" t="s">
        <v>75</v>
      </c>
      <c r="D335" s="3" t="s">
        <v>1497</v>
      </c>
      <c r="E335" s="4">
        <v>36892</v>
      </c>
      <c r="F335" s="3" t="s">
        <v>687</v>
      </c>
      <c r="G335" s="3" t="s">
        <v>26</v>
      </c>
      <c r="H335" s="3" t="s">
        <v>79</v>
      </c>
      <c r="I335" s="3">
        <v>1</v>
      </c>
      <c r="J335" s="3">
        <v>0.12352941200000001</v>
      </c>
      <c r="K335" s="3">
        <v>0.12352941200000001</v>
      </c>
      <c r="L335" s="3">
        <v>21</v>
      </c>
      <c r="M335" s="3" t="s">
        <v>1512</v>
      </c>
      <c r="N335" s="3" t="s">
        <v>323</v>
      </c>
      <c r="O335" s="3" t="s">
        <v>1125</v>
      </c>
      <c r="P335" s="3" t="s">
        <v>308</v>
      </c>
      <c r="Q335" s="3" t="s">
        <v>706</v>
      </c>
      <c r="R335" s="3">
        <v>0</v>
      </c>
      <c r="S335" s="3">
        <v>2001</v>
      </c>
      <c r="T335" s="3" t="s">
        <v>406</v>
      </c>
      <c r="U335" s="3">
        <v>21</v>
      </c>
      <c r="V335" s="3">
        <v>2021</v>
      </c>
    </row>
    <row r="336" spans="1:22" x14ac:dyDescent="0.2">
      <c r="A336" s="3" t="s">
        <v>899</v>
      </c>
      <c r="B336" s="3" t="s">
        <v>1513</v>
      </c>
      <c r="C336" s="3" t="s">
        <v>244</v>
      </c>
      <c r="D336" s="3" t="s">
        <v>1497</v>
      </c>
      <c r="E336" s="4">
        <v>33970</v>
      </c>
      <c r="F336" s="3" t="s">
        <v>687</v>
      </c>
      <c r="G336" s="3" t="s">
        <v>69</v>
      </c>
      <c r="H336" s="3" t="s">
        <v>27</v>
      </c>
      <c r="I336" s="3">
        <v>1</v>
      </c>
      <c r="J336" s="3">
        <v>0.16292134799999999</v>
      </c>
      <c r="K336" s="3">
        <v>0.16292134799999999</v>
      </c>
      <c r="L336" s="3">
        <v>29</v>
      </c>
      <c r="M336" s="3" t="s">
        <v>1514</v>
      </c>
      <c r="N336" s="3" t="s">
        <v>1515</v>
      </c>
      <c r="O336" s="3" t="s">
        <v>678</v>
      </c>
      <c r="P336" s="3" t="s">
        <v>308</v>
      </c>
      <c r="Q336" s="3" t="s">
        <v>706</v>
      </c>
      <c r="R336" s="3">
        <v>0</v>
      </c>
      <c r="S336" s="3">
        <v>1993</v>
      </c>
      <c r="T336" s="3" t="s">
        <v>427</v>
      </c>
      <c r="U336" s="3">
        <v>29</v>
      </c>
      <c r="V336" s="3">
        <v>2021</v>
      </c>
    </row>
    <row r="337" spans="1:22" x14ac:dyDescent="0.2">
      <c r="A337" s="3" t="s">
        <v>1516</v>
      </c>
      <c r="B337" s="3"/>
      <c r="C337" s="3" t="s">
        <v>68</v>
      </c>
      <c r="D337" s="3" t="s">
        <v>1517</v>
      </c>
      <c r="E337" s="4">
        <v>24108</v>
      </c>
      <c r="F337" s="3" t="s">
        <v>158</v>
      </c>
      <c r="G337" s="3" t="s">
        <v>69</v>
      </c>
      <c r="H337" s="3" t="s">
        <v>68</v>
      </c>
      <c r="I337" s="3">
        <v>1</v>
      </c>
      <c r="J337" s="3">
        <v>0.27317073200000003</v>
      </c>
      <c r="K337" s="3">
        <v>0.27317073200000003</v>
      </c>
      <c r="L337" s="3">
        <v>56</v>
      </c>
      <c r="M337" s="3" t="s">
        <v>1518</v>
      </c>
      <c r="N337" s="3" t="s">
        <v>1519</v>
      </c>
      <c r="O337" s="3" t="s">
        <v>678</v>
      </c>
      <c r="P337" s="3" t="s">
        <v>679</v>
      </c>
      <c r="Q337" s="3" t="s">
        <v>680</v>
      </c>
      <c r="R337" s="3">
        <v>0</v>
      </c>
      <c r="S337" s="3">
        <v>1966</v>
      </c>
      <c r="T337" s="3" t="s">
        <v>427</v>
      </c>
      <c r="U337" s="3">
        <v>56</v>
      </c>
      <c r="V337" s="3">
        <v>2021</v>
      </c>
    </row>
    <row r="338" spans="1:22" x14ac:dyDescent="0.2">
      <c r="A338" s="3" t="s">
        <v>1520</v>
      </c>
      <c r="B338" s="3" t="s">
        <v>1521</v>
      </c>
      <c r="C338" s="3" t="s">
        <v>415</v>
      </c>
      <c r="D338" s="3" t="s">
        <v>286</v>
      </c>
      <c r="E338" s="4">
        <v>29221</v>
      </c>
      <c r="F338" s="3" t="s">
        <v>773</v>
      </c>
      <c r="G338" s="3" t="s">
        <v>69</v>
      </c>
      <c r="H338" s="3" t="s">
        <v>915</v>
      </c>
      <c r="I338" s="3">
        <v>0.25149700600000002</v>
      </c>
      <c r="J338" s="3">
        <v>0.21989528799999999</v>
      </c>
      <c r="K338" s="3">
        <v>0.87434555000000003</v>
      </c>
      <c r="L338" s="3">
        <v>167</v>
      </c>
      <c r="M338" s="3" t="s">
        <v>1522</v>
      </c>
      <c r="N338" s="3"/>
      <c r="O338" s="3" t="s">
        <v>1523</v>
      </c>
      <c r="P338" s="3" t="s">
        <v>294</v>
      </c>
      <c r="Q338" s="3" t="s">
        <v>1524</v>
      </c>
      <c r="R338" s="3">
        <v>125</v>
      </c>
      <c r="S338" s="3">
        <v>1980</v>
      </c>
      <c r="T338" s="3" t="s">
        <v>427</v>
      </c>
      <c r="U338" s="3">
        <v>42</v>
      </c>
      <c r="V338" s="3">
        <v>2146</v>
      </c>
    </row>
    <row r="339" spans="1:22" x14ac:dyDescent="0.2">
      <c r="A339" s="3" t="s">
        <v>1525</v>
      </c>
      <c r="B339" s="3" t="s">
        <v>1526</v>
      </c>
      <c r="C339" s="3" t="s">
        <v>68</v>
      </c>
      <c r="D339" s="3" t="s">
        <v>286</v>
      </c>
      <c r="E339" s="4">
        <v>37987</v>
      </c>
      <c r="F339" s="3" t="s">
        <v>25</v>
      </c>
      <c r="G339" s="3" t="s">
        <v>26</v>
      </c>
      <c r="H339" s="3" t="s">
        <v>68</v>
      </c>
      <c r="I339" s="3">
        <v>0.15254237300000001</v>
      </c>
      <c r="J339" s="3">
        <v>0.107784431</v>
      </c>
      <c r="K339" s="3">
        <v>0.706586826</v>
      </c>
      <c r="L339" s="3">
        <v>118</v>
      </c>
      <c r="M339" s="3" t="s">
        <v>1527</v>
      </c>
      <c r="N339" s="3" t="s">
        <v>1528</v>
      </c>
      <c r="O339" s="3" t="s">
        <v>1529</v>
      </c>
      <c r="P339" s="3" t="s">
        <v>1530</v>
      </c>
      <c r="Q339" s="3" t="s">
        <v>1531</v>
      </c>
      <c r="R339" s="3">
        <v>100</v>
      </c>
      <c r="S339" s="3">
        <v>2004</v>
      </c>
      <c r="T339" s="3" t="s">
        <v>401</v>
      </c>
      <c r="U339" s="3">
        <v>18</v>
      </c>
      <c r="V339" s="3">
        <v>2121</v>
      </c>
    </row>
    <row r="340" spans="1:22" x14ac:dyDescent="0.2">
      <c r="A340" s="3" t="s">
        <v>1532</v>
      </c>
      <c r="B340" s="3"/>
      <c r="C340" s="3" t="s">
        <v>68</v>
      </c>
      <c r="D340" s="3" t="s">
        <v>1533</v>
      </c>
      <c r="E340" s="4">
        <v>42370</v>
      </c>
      <c r="F340" s="3" t="s">
        <v>158</v>
      </c>
      <c r="G340" s="3" t="s">
        <v>26</v>
      </c>
      <c r="H340" s="3" t="s">
        <v>68</v>
      </c>
      <c r="I340" s="3">
        <v>5.6603774000000003E-2</v>
      </c>
      <c r="J340" s="3">
        <v>3.8709676999999998E-2</v>
      </c>
      <c r="K340" s="3">
        <v>0.68387096800000002</v>
      </c>
      <c r="L340" s="3">
        <v>106</v>
      </c>
      <c r="M340" s="3" t="s">
        <v>1534</v>
      </c>
      <c r="N340" s="3" t="s">
        <v>261</v>
      </c>
      <c r="O340" s="3" t="s">
        <v>1535</v>
      </c>
      <c r="P340" s="3" t="s">
        <v>381</v>
      </c>
      <c r="Q340" s="3" t="s">
        <v>1536</v>
      </c>
      <c r="R340" s="3">
        <v>100</v>
      </c>
      <c r="S340" s="3">
        <v>2016</v>
      </c>
      <c r="T340" s="3" t="s">
        <v>406</v>
      </c>
      <c r="U340" s="3">
        <v>6</v>
      </c>
      <c r="V340" s="3">
        <v>2121</v>
      </c>
    </row>
    <row r="341" spans="1:22" x14ac:dyDescent="0.2">
      <c r="A341" s="3" t="s">
        <v>387</v>
      </c>
      <c r="B341" s="3"/>
      <c r="C341" s="3" t="s">
        <v>357</v>
      </c>
      <c r="D341" s="3" t="s">
        <v>1497</v>
      </c>
      <c r="E341" s="4">
        <v>42736</v>
      </c>
      <c r="F341" s="3" t="s">
        <v>454</v>
      </c>
      <c r="G341" s="3" t="s">
        <v>69</v>
      </c>
      <c r="H341" s="3" t="s">
        <v>27</v>
      </c>
      <c r="I341" s="3">
        <v>1</v>
      </c>
      <c r="J341" s="3">
        <v>3.2467532E-2</v>
      </c>
      <c r="K341" s="3">
        <v>3.2467532E-2</v>
      </c>
      <c r="L341" s="3">
        <v>5</v>
      </c>
      <c r="M341" s="3" t="s">
        <v>1537</v>
      </c>
      <c r="N341" s="3"/>
      <c r="O341" s="3" t="s">
        <v>393</v>
      </c>
      <c r="P341" s="3" t="s">
        <v>394</v>
      </c>
      <c r="Q341" s="3" t="s">
        <v>395</v>
      </c>
      <c r="R341" s="3">
        <v>0</v>
      </c>
      <c r="S341" s="3">
        <v>2017</v>
      </c>
      <c r="T341" s="3" t="s">
        <v>427</v>
      </c>
      <c r="U341" s="3">
        <v>5</v>
      </c>
      <c r="V341" s="3">
        <v>2021</v>
      </c>
    </row>
    <row r="342" spans="1:22" x14ac:dyDescent="0.2">
      <c r="A342" s="3" t="s">
        <v>1538</v>
      </c>
      <c r="B342" s="3" t="s">
        <v>1539</v>
      </c>
      <c r="C342" s="3" t="s">
        <v>43</v>
      </c>
      <c r="D342" s="3" t="s">
        <v>1497</v>
      </c>
      <c r="E342" s="4">
        <v>41640</v>
      </c>
      <c r="F342" s="3" t="s">
        <v>578</v>
      </c>
      <c r="G342" s="3" t="s">
        <v>26</v>
      </c>
      <c r="H342" s="3" t="s">
        <v>27</v>
      </c>
      <c r="I342" s="3">
        <v>0.61538461499999997</v>
      </c>
      <c r="J342" s="3">
        <v>5.0955413999999997E-2</v>
      </c>
      <c r="K342" s="3">
        <v>8.2802548000000004E-2</v>
      </c>
      <c r="L342" s="3">
        <v>13</v>
      </c>
      <c r="M342" s="3" t="s">
        <v>1540</v>
      </c>
      <c r="N342" s="3" t="s">
        <v>1541</v>
      </c>
      <c r="O342" s="3" t="s">
        <v>710</v>
      </c>
      <c r="P342" s="3" t="s">
        <v>394</v>
      </c>
      <c r="Q342" s="3" t="s">
        <v>1542</v>
      </c>
      <c r="R342" s="3">
        <v>5</v>
      </c>
      <c r="S342" s="3">
        <v>2014</v>
      </c>
      <c r="T342" s="3" t="s">
        <v>406</v>
      </c>
      <c r="U342" s="3">
        <v>8</v>
      </c>
      <c r="V342" s="3">
        <v>2026</v>
      </c>
    </row>
    <row r="343" spans="1:22" x14ac:dyDescent="0.2">
      <c r="A343" s="3" t="s">
        <v>1543</v>
      </c>
      <c r="B343" s="3"/>
      <c r="C343" s="3" t="s">
        <v>606</v>
      </c>
      <c r="D343" s="3" t="s">
        <v>1497</v>
      </c>
      <c r="E343" s="4">
        <v>41640</v>
      </c>
      <c r="F343" s="3" t="s">
        <v>152</v>
      </c>
      <c r="G343" s="3" t="s">
        <v>69</v>
      </c>
      <c r="H343" s="3" t="s">
        <v>27</v>
      </c>
      <c r="I343" s="3">
        <v>1</v>
      </c>
      <c r="J343" s="3">
        <v>5.0955413999999997E-2</v>
      </c>
      <c r="K343" s="3">
        <v>5.0955413999999997E-2</v>
      </c>
      <c r="L343" s="3">
        <v>8</v>
      </c>
      <c r="M343" s="3" t="s">
        <v>1544</v>
      </c>
      <c r="N343" s="3" t="s">
        <v>1541</v>
      </c>
      <c r="O343" s="3" t="s">
        <v>980</v>
      </c>
      <c r="P343" s="3" t="s">
        <v>981</v>
      </c>
      <c r="Q343" s="3" t="s">
        <v>982</v>
      </c>
      <c r="R343" s="3">
        <v>0</v>
      </c>
      <c r="S343" s="3">
        <v>2014</v>
      </c>
      <c r="T343" s="3" t="s">
        <v>427</v>
      </c>
      <c r="U343" s="3">
        <v>8</v>
      </c>
      <c r="V343" s="3">
        <v>2021</v>
      </c>
    </row>
    <row r="344" spans="1:22" x14ac:dyDescent="0.2">
      <c r="A344" s="3" t="s">
        <v>1545</v>
      </c>
      <c r="B344" s="3"/>
      <c r="C344" s="3" t="s">
        <v>68</v>
      </c>
      <c r="D344" s="3" t="s">
        <v>1497</v>
      </c>
      <c r="E344" s="4">
        <v>33604</v>
      </c>
      <c r="F344" s="3" t="s">
        <v>116</v>
      </c>
      <c r="G344" s="3" t="s">
        <v>26</v>
      </c>
      <c r="H344" s="3" t="s">
        <v>68</v>
      </c>
      <c r="I344" s="3">
        <v>0.85714285700000004</v>
      </c>
      <c r="J344" s="3">
        <v>0.16759776500000001</v>
      </c>
      <c r="K344" s="3">
        <v>0.19553072599999999</v>
      </c>
      <c r="L344" s="3">
        <v>35</v>
      </c>
      <c r="M344" s="3" t="s">
        <v>1546</v>
      </c>
      <c r="N344" s="3" t="s">
        <v>615</v>
      </c>
      <c r="O344" s="3" t="s">
        <v>1547</v>
      </c>
      <c r="P344" s="3"/>
      <c r="Q344" s="3"/>
      <c r="R344" s="3">
        <v>5</v>
      </c>
      <c r="S344" s="3">
        <v>1992</v>
      </c>
      <c r="T344" s="3" t="s">
        <v>406</v>
      </c>
      <c r="U344" s="3">
        <v>30</v>
      </c>
      <c r="V344" s="3">
        <v>2026</v>
      </c>
    </row>
    <row r="345" spans="1:22" x14ac:dyDescent="0.2">
      <c r="A345" s="3" t="s">
        <v>1548</v>
      </c>
      <c r="B345" s="3"/>
      <c r="C345" s="3" t="s">
        <v>75</v>
      </c>
      <c r="D345" s="3" t="s">
        <v>1497</v>
      </c>
      <c r="E345" s="4">
        <v>36892</v>
      </c>
      <c r="F345" s="3" t="s">
        <v>25</v>
      </c>
      <c r="G345" s="3" t="s">
        <v>69</v>
      </c>
      <c r="H345" s="3" t="s">
        <v>79</v>
      </c>
      <c r="I345" s="3">
        <v>1</v>
      </c>
      <c r="J345" s="3">
        <v>0.12352941200000001</v>
      </c>
      <c r="K345" s="3">
        <v>0.12352941200000001</v>
      </c>
      <c r="L345" s="3">
        <v>21</v>
      </c>
      <c r="M345" s="3" t="s">
        <v>1549</v>
      </c>
      <c r="N345" s="3"/>
      <c r="O345" s="3" t="s">
        <v>1550</v>
      </c>
      <c r="P345" s="3"/>
      <c r="Q345" s="3"/>
      <c r="R345" s="3">
        <v>0</v>
      </c>
      <c r="S345" s="3">
        <v>2001</v>
      </c>
      <c r="T345" s="3" t="s">
        <v>406</v>
      </c>
      <c r="U345" s="3">
        <v>21</v>
      </c>
      <c r="V345" s="3">
        <v>2021</v>
      </c>
    </row>
    <row r="346" spans="1:22" x14ac:dyDescent="0.2">
      <c r="A346" s="3" t="s">
        <v>1551</v>
      </c>
      <c r="B346" s="3"/>
      <c r="C346" s="3" t="s">
        <v>68</v>
      </c>
      <c r="D346" s="3" t="s">
        <v>1497</v>
      </c>
      <c r="E346" s="4">
        <v>36161</v>
      </c>
      <c r="F346" s="3" t="s">
        <v>1552</v>
      </c>
      <c r="G346" s="3" t="s">
        <v>26</v>
      </c>
      <c r="H346" s="3" t="s">
        <v>68</v>
      </c>
      <c r="I346" s="3">
        <v>0.821428571</v>
      </c>
      <c r="J346" s="3">
        <v>0.13372092999999999</v>
      </c>
      <c r="K346" s="3">
        <v>0.16279069800000001</v>
      </c>
      <c r="L346" s="3">
        <v>28</v>
      </c>
      <c r="M346" s="3" t="s">
        <v>1553</v>
      </c>
      <c r="N346" s="3"/>
      <c r="O346" s="3" t="s">
        <v>1554</v>
      </c>
      <c r="P346" s="3"/>
      <c r="Q346" s="3" t="s">
        <v>1555</v>
      </c>
      <c r="R346" s="3">
        <v>5</v>
      </c>
      <c r="S346" s="3">
        <v>1999</v>
      </c>
      <c r="T346" s="3" t="s">
        <v>406</v>
      </c>
      <c r="U346" s="3">
        <v>23</v>
      </c>
      <c r="V346" s="3">
        <v>2026</v>
      </c>
    </row>
    <row r="347" spans="1:22" x14ac:dyDescent="0.2">
      <c r="A347" s="3" t="s">
        <v>1556</v>
      </c>
      <c r="B347" s="3"/>
      <c r="C347" s="3" t="s">
        <v>68</v>
      </c>
      <c r="D347" s="3" t="s">
        <v>1497</v>
      </c>
      <c r="E347" s="4">
        <v>20821</v>
      </c>
      <c r="F347" s="3" t="s">
        <v>116</v>
      </c>
      <c r="G347" s="3" t="s">
        <v>26</v>
      </c>
      <c r="H347" s="3" t="s">
        <v>27</v>
      </c>
      <c r="I347" s="3">
        <v>0.34210526299999999</v>
      </c>
      <c r="J347" s="3">
        <v>0.30373831800000001</v>
      </c>
      <c r="K347" s="3">
        <v>0.88785046700000003</v>
      </c>
      <c r="L347" s="3">
        <v>190</v>
      </c>
      <c r="M347" s="3" t="s">
        <v>1557</v>
      </c>
      <c r="N347" s="3" t="s">
        <v>1558</v>
      </c>
      <c r="O347" s="3" t="s">
        <v>1559</v>
      </c>
      <c r="P347" s="3"/>
      <c r="Q347" s="3"/>
      <c r="R347" s="3">
        <v>125</v>
      </c>
      <c r="S347" s="3">
        <v>1957</v>
      </c>
      <c r="T347" s="3" t="s">
        <v>406</v>
      </c>
      <c r="U347" s="3">
        <v>65</v>
      </c>
      <c r="V347" s="3">
        <v>2146</v>
      </c>
    </row>
    <row r="348" spans="1:22" x14ac:dyDescent="0.2">
      <c r="A348" s="3" t="s">
        <v>771</v>
      </c>
      <c r="B348" s="3" t="s">
        <v>1560</v>
      </c>
      <c r="C348" s="3" t="s">
        <v>43</v>
      </c>
      <c r="D348" s="3" t="s">
        <v>311</v>
      </c>
      <c r="E348" s="4">
        <v>36161</v>
      </c>
      <c r="F348" s="3" t="s">
        <v>687</v>
      </c>
      <c r="G348" s="3" t="s">
        <v>69</v>
      </c>
      <c r="H348" s="3" t="s">
        <v>27</v>
      </c>
      <c r="I348" s="3">
        <v>0.696969697</v>
      </c>
      <c r="J348" s="3">
        <v>0.13372092999999999</v>
      </c>
      <c r="K348" s="3">
        <v>0.19186046500000001</v>
      </c>
      <c r="L348" s="3">
        <v>33</v>
      </c>
      <c r="M348" s="3" t="s">
        <v>1561</v>
      </c>
      <c r="N348" s="3"/>
      <c r="O348" s="3" t="s">
        <v>775</v>
      </c>
      <c r="P348" s="3" t="s">
        <v>308</v>
      </c>
      <c r="Q348" s="3" t="s">
        <v>706</v>
      </c>
      <c r="R348" s="3">
        <v>10</v>
      </c>
      <c r="S348" s="3">
        <v>1999</v>
      </c>
      <c r="T348" s="3" t="s">
        <v>406</v>
      </c>
      <c r="U348" s="3">
        <v>23</v>
      </c>
      <c r="V348" s="3">
        <v>2031</v>
      </c>
    </row>
    <row r="349" spans="1:22" x14ac:dyDescent="0.2">
      <c r="A349" s="3" t="s">
        <v>1562</v>
      </c>
      <c r="B349" s="3" t="s">
        <v>1036</v>
      </c>
      <c r="C349" s="3" t="s">
        <v>43</v>
      </c>
      <c r="D349" s="3" t="s">
        <v>311</v>
      </c>
      <c r="E349" s="4">
        <v>34700</v>
      </c>
      <c r="F349" s="3" t="s">
        <v>25</v>
      </c>
      <c r="G349" s="3" t="s">
        <v>69</v>
      </c>
      <c r="H349" s="3" t="s">
        <v>27</v>
      </c>
      <c r="I349" s="3">
        <v>0.84375</v>
      </c>
      <c r="J349" s="3">
        <v>0.153409091</v>
      </c>
      <c r="K349" s="3">
        <v>0.18181818199999999</v>
      </c>
      <c r="L349" s="3">
        <v>32</v>
      </c>
      <c r="M349" s="3" t="s">
        <v>1563</v>
      </c>
      <c r="N349" s="3"/>
      <c r="O349" s="3" t="s">
        <v>1564</v>
      </c>
      <c r="P349" s="3" t="s">
        <v>294</v>
      </c>
      <c r="Q349" s="3" t="s">
        <v>1565</v>
      </c>
      <c r="R349" s="3">
        <v>5</v>
      </c>
      <c r="S349" s="3">
        <v>1995</v>
      </c>
      <c r="T349" s="3" t="s">
        <v>406</v>
      </c>
      <c r="U349" s="3">
        <v>27</v>
      </c>
      <c r="V349" s="3">
        <v>2026</v>
      </c>
    </row>
    <row r="350" spans="1:22" x14ac:dyDescent="0.2">
      <c r="A350" s="3" t="s">
        <v>1566</v>
      </c>
      <c r="B350" s="3" t="s">
        <v>1567</v>
      </c>
      <c r="C350" s="3" t="s">
        <v>68</v>
      </c>
      <c r="D350" s="3" t="s">
        <v>311</v>
      </c>
      <c r="E350" s="4">
        <v>35431</v>
      </c>
      <c r="F350" s="3" t="s">
        <v>116</v>
      </c>
      <c r="G350" s="3" t="s">
        <v>26</v>
      </c>
      <c r="H350" s="3" t="s">
        <v>68</v>
      </c>
      <c r="I350" s="3">
        <v>0.55555555599999995</v>
      </c>
      <c r="J350" s="3">
        <v>0.143678161</v>
      </c>
      <c r="K350" s="3">
        <v>0.25862068999999999</v>
      </c>
      <c r="L350" s="3">
        <v>45</v>
      </c>
      <c r="M350" s="3" t="s">
        <v>1568</v>
      </c>
      <c r="N350" s="3"/>
      <c r="O350" s="3" t="s">
        <v>799</v>
      </c>
      <c r="P350" s="3"/>
      <c r="Q350" s="3"/>
      <c r="R350" s="3">
        <v>20</v>
      </c>
      <c r="S350" s="3">
        <v>1997</v>
      </c>
      <c r="T350" s="3" t="s">
        <v>427</v>
      </c>
      <c r="U350" s="3">
        <v>25</v>
      </c>
      <c r="V350" s="3">
        <v>2041</v>
      </c>
    </row>
    <row r="351" spans="1:22" x14ac:dyDescent="0.2">
      <c r="A351" s="3" t="s">
        <v>1569</v>
      </c>
      <c r="B351" s="3" t="s">
        <v>1570</v>
      </c>
      <c r="C351" s="3" t="s">
        <v>68</v>
      </c>
      <c r="D351" s="3" t="s">
        <v>1571</v>
      </c>
      <c r="E351" s="4">
        <v>17168</v>
      </c>
      <c r="F351" s="3" t="s">
        <v>116</v>
      </c>
      <c r="G351" s="3" t="s">
        <v>26</v>
      </c>
      <c r="H351" s="3" t="s">
        <v>68</v>
      </c>
      <c r="I351" s="3">
        <v>0.375</v>
      </c>
      <c r="J351" s="3">
        <v>0.334821429</v>
      </c>
      <c r="K351" s="3">
        <v>0.89285714299999996</v>
      </c>
      <c r="L351" s="3">
        <v>200</v>
      </c>
      <c r="M351" s="3" t="s">
        <v>1572</v>
      </c>
      <c r="N351" s="3"/>
      <c r="O351" s="3" t="s">
        <v>1573</v>
      </c>
      <c r="P351" s="3"/>
      <c r="Q351" s="3"/>
      <c r="R351" s="3">
        <v>125</v>
      </c>
      <c r="S351" s="3">
        <v>1947</v>
      </c>
      <c r="T351" s="3" t="s">
        <v>406</v>
      </c>
      <c r="U351" s="3">
        <v>75</v>
      </c>
      <c r="V351" s="3">
        <v>2146</v>
      </c>
    </row>
    <row r="352" spans="1:22" x14ac:dyDescent="0.2">
      <c r="A352" s="3" t="s">
        <v>1574</v>
      </c>
      <c r="B352" s="3" t="s">
        <v>1575</v>
      </c>
      <c r="C352" s="3" t="s">
        <v>244</v>
      </c>
      <c r="D352" s="3" t="s">
        <v>311</v>
      </c>
      <c r="E352" s="4">
        <v>28126</v>
      </c>
      <c r="F352" s="3" t="s">
        <v>152</v>
      </c>
      <c r="G352" s="3" t="s">
        <v>69</v>
      </c>
      <c r="H352" s="3" t="s">
        <v>68</v>
      </c>
      <c r="I352" s="3">
        <v>1</v>
      </c>
      <c r="J352" s="3">
        <v>0.23195876300000001</v>
      </c>
      <c r="K352" s="3">
        <v>0.23195876300000001</v>
      </c>
      <c r="L352" s="3">
        <v>45</v>
      </c>
      <c r="M352" s="3" t="s">
        <v>1576</v>
      </c>
      <c r="N352" s="3"/>
      <c r="O352" s="3" t="s">
        <v>1577</v>
      </c>
      <c r="P352" s="3" t="s">
        <v>282</v>
      </c>
      <c r="Q352" s="3" t="s">
        <v>1578</v>
      </c>
      <c r="R352" s="3">
        <v>0</v>
      </c>
      <c r="S352" s="3">
        <v>1977</v>
      </c>
      <c r="T352" s="3" t="s">
        <v>427</v>
      </c>
      <c r="U352" s="3">
        <v>45</v>
      </c>
      <c r="V352" s="3">
        <v>2021</v>
      </c>
    </row>
    <row r="353" spans="1:22" x14ac:dyDescent="0.2">
      <c r="A353" s="3" t="s">
        <v>1579</v>
      </c>
      <c r="B353" s="3"/>
      <c r="C353" s="3" t="s">
        <v>43</v>
      </c>
      <c r="D353" s="3" t="s">
        <v>311</v>
      </c>
      <c r="E353" s="4">
        <v>40179</v>
      </c>
      <c r="F353" s="3" t="s">
        <v>158</v>
      </c>
      <c r="G353" s="3" t="s">
        <v>26</v>
      </c>
      <c r="H353" s="3" t="s">
        <v>27</v>
      </c>
      <c r="I353" s="3">
        <v>0.54545454500000001</v>
      </c>
      <c r="J353" s="3">
        <v>7.4534161000000002E-2</v>
      </c>
      <c r="K353" s="3">
        <v>0.13664596300000001</v>
      </c>
      <c r="L353" s="3">
        <v>22</v>
      </c>
      <c r="M353" s="3" t="s">
        <v>1580</v>
      </c>
      <c r="N353" s="3" t="s">
        <v>1581</v>
      </c>
      <c r="O353" s="3" t="s">
        <v>1582</v>
      </c>
      <c r="P353" s="3" t="s">
        <v>1019</v>
      </c>
      <c r="Q353" s="3" t="s">
        <v>1020</v>
      </c>
      <c r="R353" s="3">
        <v>10</v>
      </c>
      <c r="S353" s="3">
        <v>2010</v>
      </c>
      <c r="T353" s="3" t="s">
        <v>427</v>
      </c>
      <c r="U353" s="3">
        <v>12</v>
      </c>
      <c r="V353" s="3">
        <v>2031</v>
      </c>
    </row>
    <row r="354" spans="1:22" x14ac:dyDescent="0.2">
      <c r="A354" s="3" t="s">
        <v>903</v>
      </c>
      <c r="B354" s="3" t="s">
        <v>1583</v>
      </c>
      <c r="C354" s="3" t="s">
        <v>75</v>
      </c>
      <c r="D354" s="3" t="s">
        <v>497</v>
      </c>
      <c r="E354" s="4">
        <v>35796</v>
      </c>
      <c r="F354" s="3" t="s">
        <v>687</v>
      </c>
      <c r="G354" s="3" t="s">
        <v>26</v>
      </c>
      <c r="H354" s="3" t="s">
        <v>79</v>
      </c>
      <c r="I354" s="3">
        <v>0.70588235300000002</v>
      </c>
      <c r="J354" s="3">
        <v>0.13872832399999999</v>
      </c>
      <c r="K354" s="3">
        <v>0.19653179200000001</v>
      </c>
      <c r="L354" s="3">
        <v>34</v>
      </c>
      <c r="M354" s="3" t="s">
        <v>1584</v>
      </c>
      <c r="N354" s="3" t="s">
        <v>1255</v>
      </c>
      <c r="O354" s="3" t="s">
        <v>775</v>
      </c>
      <c r="P354" s="3" t="s">
        <v>308</v>
      </c>
      <c r="Q354" s="3" t="s">
        <v>308</v>
      </c>
      <c r="R354" s="3">
        <v>10</v>
      </c>
      <c r="S354" s="3">
        <v>1998</v>
      </c>
      <c r="T354" s="3" t="s">
        <v>406</v>
      </c>
      <c r="U354" s="3">
        <v>24</v>
      </c>
      <c r="V354" s="3">
        <v>2031</v>
      </c>
    </row>
    <row r="355" spans="1:22" x14ac:dyDescent="0.2">
      <c r="A355" s="3" t="s">
        <v>1585</v>
      </c>
      <c r="B355" s="3" t="s">
        <v>1586</v>
      </c>
      <c r="C355" s="3" t="s">
        <v>68</v>
      </c>
      <c r="D355" s="3" t="s">
        <v>497</v>
      </c>
      <c r="E355" s="4">
        <v>23377</v>
      </c>
      <c r="F355" s="3" t="s">
        <v>116</v>
      </c>
      <c r="G355" s="3" t="s">
        <v>78</v>
      </c>
      <c r="H355" s="3" t="s">
        <v>68</v>
      </c>
      <c r="I355" s="3">
        <v>0.743589744</v>
      </c>
      <c r="J355" s="3">
        <v>0.28019323699999998</v>
      </c>
      <c r="K355" s="3">
        <v>0.37681159400000003</v>
      </c>
      <c r="L355" s="3">
        <v>78</v>
      </c>
      <c r="M355" s="3" t="s">
        <v>1587</v>
      </c>
      <c r="N355" s="3" t="s">
        <v>1255</v>
      </c>
      <c r="O355" s="3" t="s">
        <v>661</v>
      </c>
      <c r="P355" s="3"/>
      <c r="Q355" s="3"/>
      <c r="R355" s="3">
        <v>20</v>
      </c>
      <c r="S355" s="3">
        <v>1964</v>
      </c>
      <c r="T355" s="3" t="s">
        <v>401</v>
      </c>
      <c r="U355" s="3">
        <v>58</v>
      </c>
      <c r="V355" s="3">
        <v>2041</v>
      </c>
    </row>
    <row r="356" spans="1:22" x14ac:dyDescent="0.2">
      <c r="A356" s="3" t="s">
        <v>1588</v>
      </c>
      <c r="B356" s="3" t="s">
        <v>1589</v>
      </c>
      <c r="C356" s="3" t="s">
        <v>68</v>
      </c>
      <c r="D356" s="3" t="s">
        <v>497</v>
      </c>
      <c r="E356" s="4">
        <v>24473</v>
      </c>
      <c r="F356" s="3" t="s">
        <v>116</v>
      </c>
      <c r="G356" s="3" t="s">
        <v>78</v>
      </c>
      <c r="H356" s="3" t="s">
        <v>68</v>
      </c>
      <c r="I356" s="3">
        <v>0.73333333300000003</v>
      </c>
      <c r="J356" s="3">
        <v>0.26960784300000001</v>
      </c>
      <c r="K356" s="3">
        <v>0.367647059</v>
      </c>
      <c r="L356" s="3">
        <v>75</v>
      </c>
      <c r="M356" s="3" t="s">
        <v>1590</v>
      </c>
      <c r="N356" s="3" t="s">
        <v>1255</v>
      </c>
      <c r="O356" s="3" t="s">
        <v>665</v>
      </c>
      <c r="P356" s="3"/>
      <c r="Q356" s="3"/>
      <c r="R356" s="3">
        <v>20</v>
      </c>
      <c r="S356" s="3">
        <v>1967</v>
      </c>
      <c r="T356" s="3" t="s">
        <v>401</v>
      </c>
      <c r="U356" s="3">
        <v>55</v>
      </c>
      <c r="V356" s="3">
        <v>2041</v>
      </c>
    </row>
    <row r="357" spans="1:22" x14ac:dyDescent="0.2">
      <c r="A357" s="3" t="s">
        <v>1591</v>
      </c>
      <c r="B357" s="3" t="s">
        <v>1592</v>
      </c>
      <c r="C357" s="3" t="s">
        <v>68</v>
      </c>
      <c r="D357" s="3" t="s">
        <v>1593</v>
      </c>
      <c r="E357" s="4">
        <v>40179</v>
      </c>
      <c r="F357" s="3" t="s">
        <v>25</v>
      </c>
      <c r="G357" s="3" t="s">
        <v>78</v>
      </c>
      <c r="H357" s="3" t="s">
        <v>27</v>
      </c>
      <c r="I357" s="3">
        <v>0.19354838699999999</v>
      </c>
      <c r="J357" s="3">
        <v>7.4534161000000002E-2</v>
      </c>
      <c r="K357" s="3">
        <v>0.38509316799999999</v>
      </c>
      <c r="L357" s="3">
        <v>62</v>
      </c>
      <c r="M357" s="3" t="s">
        <v>1594</v>
      </c>
      <c r="N357" s="3" t="s">
        <v>46</v>
      </c>
      <c r="O357" s="3" t="s">
        <v>1595</v>
      </c>
      <c r="P357" s="3" t="s">
        <v>282</v>
      </c>
      <c r="Q357" s="3" t="s">
        <v>1596</v>
      </c>
      <c r="R357" s="3">
        <v>50</v>
      </c>
      <c r="S357" s="3">
        <v>2010</v>
      </c>
      <c r="T357" s="3" t="s">
        <v>401</v>
      </c>
      <c r="U357" s="3">
        <v>12</v>
      </c>
      <c r="V357" s="3">
        <v>2071</v>
      </c>
    </row>
    <row r="358" spans="1:22" x14ac:dyDescent="0.2">
      <c r="A358" s="3" t="s">
        <v>731</v>
      </c>
      <c r="B358" s="3"/>
      <c r="C358" s="3" t="s">
        <v>75</v>
      </c>
      <c r="D358" s="3" t="s">
        <v>1593</v>
      </c>
      <c r="E358" s="4">
        <v>39814</v>
      </c>
      <c r="F358" s="3" t="s">
        <v>158</v>
      </c>
      <c r="G358" s="3" t="s">
        <v>78</v>
      </c>
      <c r="H358" s="3" t="s">
        <v>79</v>
      </c>
      <c r="I358" s="3">
        <v>0.393939394</v>
      </c>
      <c r="J358" s="3">
        <v>8.0246914000000003E-2</v>
      </c>
      <c r="K358" s="3">
        <v>0.20370370400000001</v>
      </c>
      <c r="L358" s="3">
        <v>33</v>
      </c>
      <c r="M358" s="3" t="s">
        <v>1597</v>
      </c>
      <c r="N358" s="3" t="s">
        <v>46</v>
      </c>
      <c r="O358" s="3" t="s">
        <v>734</v>
      </c>
      <c r="P358" s="3" t="s">
        <v>394</v>
      </c>
      <c r="Q358" s="3" t="s">
        <v>735</v>
      </c>
      <c r="R358" s="3">
        <v>20</v>
      </c>
      <c r="S358" s="3">
        <v>2009</v>
      </c>
      <c r="T358" s="3" t="s">
        <v>401</v>
      </c>
      <c r="U358" s="3">
        <v>13</v>
      </c>
      <c r="V358" s="3">
        <v>2041</v>
      </c>
    </row>
    <row r="359" spans="1:22" x14ac:dyDescent="0.2">
      <c r="A359" s="3" t="s">
        <v>1598</v>
      </c>
      <c r="B359" s="3" t="s">
        <v>1599</v>
      </c>
      <c r="C359" s="3" t="s">
        <v>464</v>
      </c>
      <c r="D359" s="3" t="s">
        <v>1593</v>
      </c>
      <c r="E359" s="4">
        <v>39083</v>
      </c>
      <c r="F359" s="3" t="s">
        <v>25</v>
      </c>
      <c r="G359" s="3" t="s">
        <v>26</v>
      </c>
      <c r="H359" s="3" t="s">
        <v>27</v>
      </c>
      <c r="I359" s="3">
        <v>0.16666666699999999</v>
      </c>
      <c r="J359" s="3">
        <v>9.1463415000000006E-2</v>
      </c>
      <c r="K359" s="3">
        <v>0.54878048800000001</v>
      </c>
      <c r="L359" s="3">
        <v>90</v>
      </c>
      <c r="M359" s="3" t="s">
        <v>1600</v>
      </c>
      <c r="N359" s="3" t="s">
        <v>46</v>
      </c>
      <c r="O359" s="3" t="s">
        <v>1601</v>
      </c>
      <c r="P359" s="3" t="s">
        <v>1602</v>
      </c>
      <c r="Q359" s="3" t="s">
        <v>41</v>
      </c>
      <c r="R359" s="3">
        <v>75</v>
      </c>
      <c r="S359" s="3">
        <v>2007</v>
      </c>
      <c r="T359" s="3" t="s">
        <v>406</v>
      </c>
      <c r="U359" s="3">
        <v>15</v>
      </c>
      <c r="V359" s="3">
        <v>2096</v>
      </c>
    </row>
    <row r="360" spans="1:22" x14ac:dyDescent="0.2">
      <c r="A360" s="3" t="s">
        <v>662</v>
      </c>
      <c r="B360" s="3" t="s">
        <v>1603</v>
      </c>
      <c r="C360" s="3" t="s">
        <v>43</v>
      </c>
      <c r="D360" s="3" t="s">
        <v>1604</v>
      </c>
      <c r="E360" s="4">
        <v>24108</v>
      </c>
      <c r="F360" s="3" t="s">
        <v>116</v>
      </c>
      <c r="G360" s="3" t="s">
        <v>26</v>
      </c>
      <c r="H360" s="3" t="s">
        <v>27</v>
      </c>
      <c r="I360" s="3">
        <v>0.35897435900000002</v>
      </c>
      <c r="J360" s="3">
        <v>0.27317073200000003</v>
      </c>
      <c r="K360" s="3">
        <v>0.76097561000000002</v>
      </c>
      <c r="L360" s="3">
        <v>156</v>
      </c>
      <c r="M360" s="3" t="s">
        <v>1605</v>
      </c>
      <c r="N360" s="3" t="s">
        <v>1606</v>
      </c>
      <c r="O360" s="3" t="s">
        <v>665</v>
      </c>
      <c r="P360" s="3"/>
      <c r="Q360" s="3"/>
      <c r="R360" s="3">
        <v>100</v>
      </c>
      <c r="S360" s="3">
        <v>1966</v>
      </c>
      <c r="T360" s="3" t="s">
        <v>406</v>
      </c>
      <c r="U360" s="3">
        <v>56</v>
      </c>
      <c r="V360" s="3">
        <v>2121</v>
      </c>
    </row>
    <row r="361" spans="1:22" x14ac:dyDescent="0.2">
      <c r="A361" s="3" t="s">
        <v>1607</v>
      </c>
      <c r="B361" s="3" t="s">
        <v>1608</v>
      </c>
      <c r="C361" s="3" t="s">
        <v>1609</v>
      </c>
      <c r="D361" s="3" t="s">
        <v>1610</v>
      </c>
      <c r="E361" s="4">
        <v>42736</v>
      </c>
      <c r="F361" s="3" t="s">
        <v>116</v>
      </c>
      <c r="G361" s="3" t="s">
        <v>26</v>
      </c>
      <c r="H361" s="3" t="s">
        <v>27</v>
      </c>
      <c r="I361" s="3">
        <v>0.2</v>
      </c>
      <c r="J361" s="3">
        <v>3.2467532E-2</v>
      </c>
      <c r="K361" s="3">
        <v>0.16233766199999999</v>
      </c>
      <c r="L361" s="3">
        <v>25</v>
      </c>
      <c r="M361" s="3" t="s">
        <v>1611</v>
      </c>
      <c r="N361" s="3" t="s">
        <v>1612</v>
      </c>
      <c r="O361" s="3" t="s">
        <v>1613</v>
      </c>
      <c r="P361" s="3"/>
      <c r="Q361" s="3"/>
      <c r="R361" s="3">
        <v>20</v>
      </c>
      <c r="S361" s="3">
        <v>2017</v>
      </c>
      <c r="T361" s="3" t="s">
        <v>406</v>
      </c>
      <c r="U361" s="3">
        <v>5</v>
      </c>
      <c r="V361" s="3">
        <v>2041</v>
      </c>
    </row>
    <row r="362" spans="1:22" x14ac:dyDescent="0.2">
      <c r="A362" s="3" t="s">
        <v>1614</v>
      </c>
      <c r="B362" s="3" t="s">
        <v>1615</v>
      </c>
      <c r="C362" s="3" t="s">
        <v>34</v>
      </c>
      <c r="D362" s="3" t="s">
        <v>38</v>
      </c>
      <c r="E362" s="4">
        <v>33970</v>
      </c>
      <c r="F362" s="3" t="s">
        <v>116</v>
      </c>
      <c r="G362" s="3" t="s">
        <v>78</v>
      </c>
      <c r="H362" s="3" t="s">
        <v>27</v>
      </c>
      <c r="I362" s="3">
        <v>0.591836735</v>
      </c>
      <c r="J362" s="3">
        <v>0.16292134799999999</v>
      </c>
      <c r="K362" s="3">
        <v>0.27528089900000002</v>
      </c>
      <c r="L362" s="3">
        <v>49</v>
      </c>
      <c r="M362" s="3" t="s">
        <v>1616</v>
      </c>
      <c r="N362" s="3" t="s">
        <v>38</v>
      </c>
      <c r="O362" s="3" t="s">
        <v>710</v>
      </c>
      <c r="P362" s="3"/>
      <c r="Q362" s="3"/>
      <c r="R362" s="3">
        <v>20</v>
      </c>
      <c r="S362" s="3">
        <v>1993</v>
      </c>
      <c r="T362" s="3" t="s">
        <v>401</v>
      </c>
      <c r="U362" s="3">
        <v>29</v>
      </c>
      <c r="V362" s="3">
        <v>2041</v>
      </c>
    </row>
    <row r="363" spans="1:22" x14ac:dyDescent="0.2">
      <c r="A363" s="3" t="s">
        <v>1617</v>
      </c>
      <c r="B363" s="3" t="s">
        <v>1618</v>
      </c>
      <c r="C363" s="3" t="s">
        <v>68</v>
      </c>
      <c r="D363" s="3" t="s">
        <v>457</v>
      </c>
      <c r="E363" s="4">
        <v>23377</v>
      </c>
      <c r="F363" s="3" t="s">
        <v>116</v>
      </c>
      <c r="G363" s="3" t="s">
        <v>78</v>
      </c>
      <c r="H363" s="3" t="s">
        <v>68</v>
      </c>
      <c r="I363" s="3">
        <v>0.85294117599999997</v>
      </c>
      <c r="J363" s="3">
        <v>0.28019323699999998</v>
      </c>
      <c r="K363" s="3">
        <v>0.32850241499999999</v>
      </c>
      <c r="L363" s="3">
        <v>68</v>
      </c>
      <c r="M363" s="3" t="s">
        <v>1619</v>
      </c>
      <c r="N363" s="3" t="s">
        <v>457</v>
      </c>
      <c r="O363" s="3" t="s">
        <v>661</v>
      </c>
      <c r="P363" s="3"/>
      <c r="Q363" s="3"/>
      <c r="R363" s="3">
        <v>10</v>
      </c>
      <c r="S363" s="3">
        <v>1964</v>
      </c>
      <c r="T363" s="3" t="s">
        <v>401</v>
      </c>
      <c r="U363" s="3">
        <v>58</v>
      </c>
      <c r="V363" s="3">
        <v>2031</v>
      </c>
    </row>
    <row r="364" spans="1:22" x14ac:dyDescent="0.2">
      <c r="A364" s="3" t="s">
        <v>1620</v>
      </c>
      <c r="B364" s="3" t="s">
        <v>1621</v>
      </c>
      <c r="C364" s="3" t="s">
        <v>68</v>
      </c>
      <c r="D364" s="3" t="s">
        <v>457</v>
      </c>
      <c r="E364" s="4">
        <v>23377</v>
      </c>
      <c r="F364" s="3" t="s">
        <v>116</v>
      </c>
      <c r="G364" s="3" t="s">
        <v>78</v>
      </c>
      <c r="H364" s="3" t="s">
        <v>68</v>
      </c>
      <c r="I364" s="3">
        <v>0.85294117599999997</v>
      </c>
      <c r="J364" s="3">
        <v>0.28019323699999998</v>
      </c>
      <c r="K364" s="3">
        <v>0.32850241499999999</v>
      </c>
      <c r="L364" s="3">
        <v>68</v>
      </c>
      <c r="M364" s="3" t="s">
        <v>1622</v>
      </c>
      <c r="N364" s="3" t="s">
        <v>457</v>
      </c>
      <c r="O364" s="3" t="s">
        <v>661</v>
      </c>
      <c r="P364" s="3"/>
      <c r="Q364" s="3"/>
      <c r="R364" s="3">
        <v>10</v>
      </c>
      <c r="S364" s="3">
        <v>1964</v>
      </c>
      <c r="T364" s="3" t="s">
        <v>401</v>
      </c>
      <c r="U364" s="3">
        <v>58</v>
      </c>
      <c r="V364" s="3">
        <v>2031</v>
      </c>
    </row>
    <row r="365" spans="1:22" x14ac:dyDescent="0.2">
      <c r="A365" s="3" t="s">
        <v>1623</v>
      </c>
      <c r="B365" s="3" t="s">
        <v>1624</v>
      </c>
      <c r="C365" s="3" t="s">
        <v>304</v>
      </c>
      <c r="D365" s="3" t="s">
        <v>358</v>
      </c>
      <c r="E365" s="4">
        <v>40544</v>
      </c>
      <c r="F365" s="3" t="s">
        <v>25</v>
      </c>
      <c r="G365" s="3" t="s">
        <v>78</v>
      </c>
      <c r="H365" s="3" t="s">
        <v>68</v>
      </c>
      <c r="I365" s="3">
        <v>0.180327869</v>
      </c>
      <c r="J365" s="3">
        <v>6.8750000000000006E-2</v>
      </c>
      <c r="K365" s="3">
        <v>0.38124999999999998</v>
      </c>
      <c r="L365" s="3">
        <v>61</v>
      </c>
      <c r="M365" s="3" t="s">
        <v>1625</v>
      </c>
      <c r="N365" s="3" t="s">
        <v>1626</v>
      </c>
      <c r="O365" s="3" t="s">
        <v>1627</v>
      </c>
      <c r="P365" s="3" t="s">
        <v>609</v>
      </c>
      <c r="Q365" s="3" t="s">
        <v>1628</v>
      </c>
      <c r="R365" s="3">
        <v>50</v>
      </c>
      <c r="S365" s="3">
        <v>2011</v>
      </c>
      <c r="T365" s="3" t="s">
        <v>401</v>
      </c>
      <c r="U365" s="3">
        <v>11</v>
      </c>
      <c r="V365" s="3">
        <v>2071</v>
      </c>
    </row>
    <row r="366" spans="1:22" x14ac:dyDescent="0.2">
      <c r="A366" s="3" t="s">
        <v>1379</v>
      </c>
      <c r="B366" s="3" t="s">
        <v>1629</v>
      </c>
      <c r="C366" s="3" t="s">
        <v>1630</v>
      </c>
      <c r="D366" s="3" t="s">
        <v>1631</v>
      </c>
      <c r="E366" s="4">
        <v>41275</v>
      </c>
      <c r="F366" s="3" t="s">
        <v>25</v>
      </c>
      <c r="G366" s="3" t="s">
        <v>26</v>
      </c>
      <c r="H366" s="3" t="s">
        <v>79</v>
      </c>
      <c r="I366" s="3">
        <v>0.31034482800000002</v>
      </c>
      <c r="J366" s="3">
        <v>5.6962024999999999E-2</v>
      </c>
      <c r="K366" s="3">
        <v>0.18354430399999999</v>
      </c>
      <c r="L366" s="3">
        <v>29</v>
      </c>
      <c r="M366" s="3" t="s">
        <v>1632</v>
      </c>
      <c r="N366" s="3" t="s">
        <v>1633</v>
      </c>
      <c r="O366" s="3" t="s">
        <v>1328</v>
      </c>
      <c r="P366" s="3" t="s">
        <v>289</v>
      </c>
      <c r="Q366" s="3" t="s">
        <v>1382</v>
      </c>
      <c r="R366" s="3">
        <v>20</v>
      </c>
      <c r="S366" s="3">
        <v>2013</v>
      </c>
      <c r="T366" s="3" t="s">
        <v>401</v>
      </c>
      <c r="U366" s="3">
        <v>9</v>
      </c>
      <c r="V366" s="3">
        <v>2041</v>
      </c>
    </row>
    <row r="367" spans="1:22" x14ac:dyDescent="0.2">
      <c r="A367" s="3" t="s">
        <v>1634</v>
      </c>
      <c r="B367" s="3"/>
      <c r="C367" s="3" t="s">
        <v>75</v>
      </c>
      <c r="D367" s="3" t="s">
        <v>204</v>
      </c>
      <c r="E367" s="4">
        <v>44197</v>
      </c>
      <c r="F367" s="3" t="s">
        <v>61</v>
      </c>
      <c r="G367" s="3" t="s">
        <v>78</v>
      </c>
      <c r="H367" s="3" t="s">
        <v>79</v>
      </c>
      <c r="I367" s="3">
        <v>1.9607843E-2</v>
      </c>
      <c r="J367" s="3">
        <v>6.6666670000000003E-3</v>
      </c>
      <c r="K367" s="3">
        <v>0.34</v>
      </c>
      <c r="L367" s="3">
        <v>51</v>
      </c>
      <c r="M367" s="3" t="s">
        <v>1635</v>
      </c>
      <c r="N367" s="3"/>
      <c r="O367" s="3"/>
      <c r="P367" s="3"/>
      <c r="Q367" s="3" t="s">
        <v>1636</v>
      </c>
      <c r="R367" s="3">
        <v>50</v>
      </c>
      <c r="S367" s="3">
        <v>2021</v>
      </c>
      <c r="T367" s="3" t="s">
        <v>401</v>
      </c>
      <c r="U367" s="3">
        <v>1</v>
      </c>
      <c r="V367" s="3">
        <v>2071</v>
      </c>
    </row>
    <row r="368" spans="1:22" x14ac:dyDescent="0.2">
      <c r="A368" s="3" t="s">
        <v>1637</v>
      </c>
      <c r="B368" s="3" t="s">
        <v>414</v>
      </c>
      <c r="C368" s="3" t="s">
        <v>415</v>
      </c>
      <c r="D368" s="3" t="s">
        <v>1638</v>
      </c>
      <c r="E368" s="4">
        <v>44197</v>
      </c>
      <c r="F368" s="3" t="s">
        <v>25</v>
      </c>
      <c r="G368" s="3" t="s">
        <v>78</v>
      </c>
      <c r="H368" s="3" t="s">
        <v>268</v>
      </c>
      <c r="I368" s="3">
        <v>9.9009900000000001E-3</v>
      </c>
      <c r="J368" s="3">
        <v>6.6666670000000003E-3</v>
      </c>
      <c r="K368" s="3">
        <v>0.67333333299999998</v>
      </c>
      <c r="L368" s="3">
        <v>101</v>
      </c>
      <c r="M368" s="3" t="s">
        <v>1639</v>
      </c>
      <c r="N368" s="3" t="s">
        <v>417</v>
      </c>
      <c r="O368" s="3" t="s">
        <v>1640</v>
      </c>
      <c r="P368" s="3" t="s">
        <v>1641</v>
      </c>
      <c r="Q368" s="3" t="s">
        <v>1642</v>
      </c>
      <c r="R368" s="3">
        <v>100</v>
      </c>
      <c r="S368" s="3">
        <v>2021</v>
      </c>
      <c r="T368" s="3" t="s">
        <v>401</v>
      </c>
      <c r="U368" s="3">
        <v>1</v>
      </c>
      <c r="V368" s="3">
        <v>2121</v>
      </c>
    </row>
    <row r="369" spans="1:22" x14ac:dyDescent="0.2">
      <c r="A369" s="3" t="s">
        <v>1643</v>
      </c>
      <c r="B369" s="3" t="s">
        <v>1644</v>
      </c>
      <c r="C369" s="3" t="s">
        <v>415</v>
      </c>
      <c r="D369" s="3" t="s">
        <v>1645</v>
      </c>
      <c r="E369" s="4">
        <v>21916</v>
      </c>
      <c r="F369" s="3" t="s">
        <v>274</v>
      </c>
      <c r="G369" s="3" t="s">
        <v>78</v>
      </c>
      <c r="H369" s="3" t="s">
        <v>268</v>
      </c>
      <c r="I369" s="3">
        <v>0.382716049</v>
      </c>
      <c r="J369" s="3">
        <v>0.29383886300000001</v>
      </c>
      <c r="K369" s="3">
        <v>0.76777251199999996</v>
      </c>
      <c r="L369" s="3">
        <v>162</v>
      </c>
      <c r="M369" s="3" t="s">
        <v>416</v>
      </c>
      <c r="N369" s="3" t="s">
        <v>417</v>
      </c>
      <c r="O369" s="3" t="s">
        <v>1646</v>
      </c>
      <c r="P369" s="3"/>
      <c r="Q369" s="3"/>
      <c r="R369" s="3">
        <v>100</v>
      </c>
      <c r="S369" s="3">
        <v>1960</v>
      </c>
      <c r="T369" s="3" t="s">
        <v>401</v>
      </c>
      <c r="U369" s="3">
        <v>62</v>
      </c>
      <c r="V369" s="3">
        <v>2121</v>
      </c>
    </row>
    <row r="370" spans="1:22" x14ac:dyDescent="0.2">
      <c r="A370" s="3" t="s">
        <v>1647</v>
      </c>
      <c r="B370" s="3" t="s">
        <v>1648</v>
      </c>
      <c r="C370" s="3" t="s">
        <v>345</v>
      </c>
      <c r="D370" s="3" t="s">
        <v>1649</v>
      </c>
      <c r="E370" s="4">
        <v>41275</v>
      </c>
      <c r="F370" s="3" t="s">
        <v>225</v>
      </c>
      <c r="G370" s="3" t="s">
        <v>26</v>
      </c>
      <c r="H370" s="3" t="s">
        <v>333</v>
      </c>
      <c r="I370" s="3">
        <v>5.6603774000000003E-2</v>
      </c>
      <c r="J370" s="3">
        <v>5.6962024999999999E-2</v>
      </c>
      <c r="K370" s="3">
        <v>1.0063291139999999</v>
      </c>
      <c r="L370" s="3">
        <v>159</v>
      </c>
      <c r="M370" s="3" t="s">
        <v>1650</v>
      </c>
      <c r="N370" s="3"/>
      <c r="O370" s="3" t="s">
        <v>764</v>
      </c>
      <c r="P370" s="3" t="s">
        <v>228</v>
      </c>
      <c r="Q370" s="3" t="s">
        <v>319</v>
      </c>
      <c r="R370" s="3">
        <v>150</v>
      </c>
      <c r="S370" s="3">
        <v>2013</v>
      </c>
      <c r="T370" s="3" t="s">
        <v>406</v>
      </c>
      <c r="U370" s="3">
        <v>9</v>
      </c>
      <c r="V370" s="3">
        <v>2171</v>
      </c>
    </row>
    <row r="371" spans="1:22" x14ac:dyDescent="0.2">
      <c r="A371" s="3" t="s">
        <v>1651</v>
      </c>
      <c r="B371" s="3" t="s">
        <v>1652</v>
      </c>
      <c r="C371" s="3" t="s">
        <v>75</v>
      </c>
      <c r="D371" s="3" t="s">
        <v>240</v>
      </c>
      <c r="E371" s="4">
        <v>43831</v>
      </c>
      <c r="F371" s="3" t="s">
        <v>36</v>
      </c>
      <c r="G371" s="3" t="s">
        <v>78</v>
      </c>
      <c r="H371" s="3" t="s">
        <v>268</v>
      </c>
      <c r="I371" s="3">
        <v>1.9607843E-2</v>
      </c>
      <c r="J371" s="3">
        <v>1.3245033E-2</v>
      </c>
      <c r="K371" s="3">
        <v>0.67549668900000004</v>
      </c>
      <c r="L371" s="3">
        <v>102</v>
      </c>
      <c r="M371" s="3" t="s">
        <v>1653</v>
      </c>
      <c r="N371" s="3"/>
      <c r="O371" s="3" t="s">
        <v>1654</v>
      </c>
      <c r="P371" s="3" t="s">
        <v>254</v>
      </c>
      <c r="Q371" s="3" t="s">
        <v>1655</v>
      </c>
      <c r="R371" s="3">
        <v>100</v>
      </c>
      <c r="S371" s="3">
        <v>2020</v>
      </c>
      <c r="T371" s="3" t="s">
        <v>401</v>
      </c>
      <c r="U371" s="3">
        <v>2</v>
      </c>
      <c r="V371" s="3">
        <v>2121</v>
      </c>
    </row>
    <row r="372" spans="1:22" x14ac:dyDescent="0.2">
      <c r="A372" s="3" t="s">
        <v>1347</v>
      </c>
      <c r="B372" s="3" t="s">
        <v>1656</v>
      </c>
      <c r="C372" s="3" t="s">
        <v>843</v>
      </c>
      <c r="D372" s="3" t="s">
        <v>245</v>
      </c>
      <c r="E372" s="4">
        <v>39083</v>
      </c>
      <c r="F372" s="3" t="s">
        <v>225</v>
      </c>
      <c r="G372" s="3" t="s">
        <v>78</v>
      </c>
      <c r="H372" s="3" t="s">
        <v>27</v>
      </c>
      <c r="I372" s="3">
        <v>9.0909090999999997E-2</v>
      </c>
      <c r="J372" s="3">
        <v>9.1463415000000006E-2</v>
      </c>
      <c r="K372" s="3">
        <v>1.006097561</v>
      </c>
      <c r="L372" s="3">
        <v>165</v>
      </c>
      <c r="M372" s="3" t="s">
        <v>1657</v>
      </c>
      <c r="N372" s="3"/>
      <c r="O372" s="3" t="s">
        <v>336</v>
      </c>
      <c r="P372" s="3" t="s">
        <v>825</v>
      </c>
      <c r="Q372" s="3" t="s">
        <v>1350</v>
      </c>
      <c r="R372" s="3">
        <v>150</v>
      </c>
      <c r="S372" s="3">
        <v>2007</v>
      </c>
      <c r="T372" s="3" t="s">
        <v>401</v>
      </c>
      <c r="U372" s="3">
        <v>15</v>
      </c>
      <c r="V372" s="3">
        <v>2171</v>
      </c>
    </row>
    <row r="373" spans="1:22" x14ac:dyDescent="0.2">
      <c r="A373" s="3" t="s">
        <v>1658</v>
      </c>
      <c r="B373" s="3"/>
      <c r="C373" s="3" t="s">
        <v>43</v>
      </c>
      <c r="D373" s="3" t="s">
        <v>321</v>
      </c>
      <c r="E373" s="4">
        <v>44197</v>
      </c>
      <c r="F373" s="3" t="s">
        <v>25</v>
      </c>
      <c r="G373" s="3" t="s">
        <v>26</v>
      </c>
      <c r="H373" s="3" t="s">
        <v>27</v>
      </c>
      <c r="I373" s="3">
        <v>4.7619047999999997E-2</v>
      </c>
      <c r="J373" s="3">
        <v>6.6666670000000003E-3</v>
      </c>
      <c r="K373" s="3">
        <v>0.14000000000000001</v>
      </c>
      <c r="L373" s="3">
        <v>21</v>
      </c>
      <c r="M373" s="3" t="s">
        <v>1659</v>
      </c>
      <c r="N373" s="3"/>
      <c r="O373" s="3" t="s">
        <v>1660</v>
      </c>
      <c r="P373" s="3" t="s">
        <v>1661</v>
      </c>
      <c r="Q373" s="3" t="s">
        <v>944</v>
      </c>
      <c r="R373" s="3">
        <v>20</v>
      </c>
      <c r="S373" s="3">
        <v>2021</v>
      </c>
      <c r="T373" s="3" t="s">
        <v>406</v>
      </c>
      <c r="U373" s="3">
        <v>1</v>
      </c>
      <c r="V373" s="3">
        <v>2041</v>
      </c>
    </row>
    <row r="374" spans="1:22" x14ac:dyDescent="0.2">
      <c r="A374" s="3" t="s">
        <v>1662</v>
      </c>
      <c r="B374" s="3" t="s">
        <v>1663</v>
      </c>
      <c r="C374" s="3" t="s">
        <v>1178</v>
      </c>
      <c r="D374" s="3" t="s">
        <v>261</v>
      </c>
      <c r="E374" s="4">
        <v>21186</v>
      </c>
      <c r="F374" s="3" t="s">
        <v>77</v>
      </c>
      <c r="G374" s="3" t="s">
        <v>26</v>
      </c>
      <c r="H374" s="3" t="s">
        <v>27</v>
      </c>
      <c r="I374" s="3">
        <v>0.338624339</v>
      </c>
      <c r="J374" s="3">
        <v>0.30046948400000001</v>
      </c>
      <c r="K374" s="3">
        <v>0.88732394400000003</v>
      </c>
      <c r="L374" s="3">
        <v>189</v>
      </c>
      <c r="M374" s="3" t="s">
        <v>1664</v>
      </c>
      <c r="N374" s="3"/>
      <c r="O374" s="3" t="s">
        <v>1665</v>
      </c>
      <c r="P374" s="3"/>
      <c r="Q374" s="3"/>
      <c r="R374" s="3">
        <v>125</v>
      </c>
      <c r="S374" s="3">
        <v>1958</v>
      </c>
      <c r="T374" s="3" t="s">
        <v>406</v>
      </c>
      <c r="U374" s="3">
        <v>64</v>
      </c>
      <c r="V374" s="3">
        <v>2146</v>
      </c>
    </row>
    <row r="375" spans="1:22" x14ac:dyDescent="0.2">
      <c r="A375" s="3" t="s">
        <v>1666</v>
      </c>
      <c r="B375" s="3" t="s">
        <v>1667</v>
      </c>
      <c r="C375" s="3" t="s">
        <v>43</v>
      </c>
      <c r="D375" s="3" t="s">
        <v>358</v>
      </c>
      <c r="E375" s="4">
        <v>13881</v>
      </c>
      <c r="F375" s="3" t="s">
        <v>116</v>
      </c>
      <c r="G375" s="3" t="s">
        <v>78</v>
      </c>
      <c r="H375" s="3" t="s">
        <v>27</v>
      </c>
      <c r="I375" s="3">
        <v>0.401913876</v>
      </c>
      <c r="J375" s="3">
        <v>0.36051502099999999</v>
      </c>
      <c r="K375" s="3">
        <v>0.89699570799999995</v>
      </c>
      <c r="L375" s="3">
        <v>209</v>
      </c>
      <c r="M375" s="3" t="s">
        <v>1668</v>
      </c>
      <c r="N375" s="3"/>
      <c r="O375" s="3" t="s">
        <v>136</v>
      </c>
      <c r="P375" s="3"/>
      <c r="Q375" s="3"/>
      <c r="R375" s="3">
        <v>125</v>
      </c>
      <c r="S375" s="3">
        <v>1938</v>
      </c>
      <c r="T375" s="3" t="s">
        <v>401</v>
      </c>
      <c r="U375" s="3">
        <v>84</v>
      </c>
      <c r="V375" s="3">
        <v>2146</v>
      </c>
    </row>
    <row r="376" spans="1:22" x14ac:dyDescent="0.2">
      <c r="A376" s="3" t="s">
        <v>1669</v>
      </c>
      <c r="B376" s="3"/>
      <c r="C376" s="3" t="s">
        <v>59</v>
      </c>
      <c r="D376" s="3" t="s">
        <v>100</v>
      </c>
      <c r="E376" s="4">
        <v>47119</v>
      </c>
      <c r="F376" s="3" t="s">
        <v>116</v>
      </c>
      <c r="G376" s="3" t="s">
        <v>26</v>
      </c>
      <c r="H376" s="3" t="s">
        <v>68</v>
      </c>
      <c r="I376" s="3">
        <v>0.426605505</v>
      </c>
      <c r="J376" s="3">
        <v>0.38429752099999998</v>
      </c>
      <c r="K376" s="3">
        <v>0.90082644599999995</v>
      </c>
      <c r="L376" s="3">
        <v>218</v>
      </c>
      <c r="M376" s="3" t="s">
        <v>1670</v>
      </c>
      <c r="N376" s="3"/>
      <c r="O376" s="3" t="s">
        <v>136</v>
      </c>
      <c r="P376" s="3"/>
      <c r="Q376" s="3"/>
      <c r="R376" s="3">
        <v>125</v>
      </c>
      <c r="S376" s="3">
        <v>1929</v>
      </c>
      <c r="T376" s="3" t="s">
        <v>406</v>
      </c>
      <c r="U376" s="3">
        <v>93</v>
      </c>
      <c r="V376" s="3">
        <v>2146</v>
      </c>
    </row>
    <row r="377" spans="1:22" x14ac:dyDescent="0.2">
      <c r="A377" s="3" t="s">
        <v>1671</v>
      </c>
      <c r="B377" s="3"/>
      <c r="C377" s="3" t="s">
        <v>68</v>
      </c>
      <c r="D377" s="3" t="s">
        <v>100</v>
      </c>
      <c r="E377" s="4">
        <v>13881</v>
      </c>
      <c r="F377" s="3" t="s">
        <v>116</v>
      </c>
      <c r="G377" s="3" t="s">
        <v>26</v>
      </c>
      <c r="H377" s="3" t="s">
        <v>68</v>
      </c>
      <c r="I377" s="3">
        <v>0.29577464799999997</v>
      </c>
      <c r="J377" s="3">
        <v>0.36051502099999999</v>
      </c>
      <c r="K377" s="3">
        <v>1.21888412</v>
      </c>
      <c r="L377" s="3">
        <v>284</v>
      </c>
      <c r="M377" s="3" t="s">
        <v>1672</v>
      </c>
      <c r="N377" s="3"/>
      <c r="O377" s="3" t="s">
        <v>136</v>
      </c>
      <c r="P377" s="3"/>
      <c r="Q377" s="3"/>
      <c r="R377" s="3">
        <v>200</v>
      </c>
      <c r="S377" s="3">
        <v>1938</v>
      </c>
      <c r="T377" s="3" t="s">
        <v>406</v>
      </c>
      <c r="U377" s="3">
        <v>84</v>
      </c>
      <c r="V377" s="3">
        <v>2221</v>
      </c>
    </row>
    <row r="378" spans="1:22" x14ac:dyDescent="0.2">
      <c r="A378" s="3" t="s">
        <v>1673</v>
      </c>
      <c r="B378" s="3" t="s">
        <v>1674</v>
      </c>
      <c r="C378" s="3" t="s">
        <v>1675</v>
      </c>
      <c r="D378" s="3" t="s">
        <v>1676</v>
      </c>
      <c r="E378" s="4">
        <v>14246</v>
      </c>
      <c r="F378" s="3" t="s">
        <v>116</v>
      </c>
      <c r="G378" s="3" t="s">
        <v>26</v>
      </c>
      <c r="H378" s="3" t="s">
        <v>27</v>
      </c>
      <c r="I378" s="3">
        <v>0.45355191299999997</v>
      </c>
      <c r="J378" s="3">
        <v>0.357758621</v>
      </c>
      <c r="K378" s="3">
        <v>0.78879310300000005</v>
      </c>
      <c r="L378" s="3">
        <v>183</v>
      </c>
      <c r="M378" s="3" t="s">
        <v>1677</v>
      </c>
      <c r="N378" s="3"/>
      <c r="O378" s="3" t="s">
        <v>1678</v>
      </c>
      <c r="P378" s="3"/>
      <c r="Q378" s="3"/>
      <c r="R378" s="3">
        <v>100</v>
      </c>
      <c r="S378" s="3">
        <v>1939</v>
      </c>
      <c r="T378" s="3" t="s">
        <v>406</v>
      </c>
      <c r="U378" s="3">
        <v>83</v>
      </c>
      <c r="V378" s="3">
        <v>2121</v>
      </c>
    </row>
    <row r="379" spans="1:22" x14ac:dyDescent="0.2">
      <c r="A379" s="3" t="s">
        <v>1673</v>
      </c>
      <c r="B379" s="3" t="s">
        <v>1679</v>
      </c>
      <c r="C379" s="3" t="s">
        <v>75</v>
      </c>
      <c r="D379" s="3" t="s">
        <v>1680</v>
      </c>
      <c r="E379" s="4">
        <v>14246</v>
      </c>
      <c r="F379" s="3" t="s">
        <v>116</v>
      </c>
      <c r="G379" s="3" t="s">
        <v>26</v>
      </c>
      <c r="H379" s="3" t="s">
        <v>79</v>
      </c>
      <c r="I379" s="3">
        <v>0.52531645599999999</v>
      </c>
      <c r="J379" s="3">
        <v>0.357758621</v>
      </c>
      <c r="K379" s="3">
        <v>0.68103448300000002</v>
      </c>
      <c r="L379" s="3">
        <v>158</v>
      </c>
      <c r="M379" s="3" t="s">
        <v>1681</v>
      </c>
      <c r="N379" s="3"/>
      <c r="O379" s="3" t="s">
        <v>1678</v>
      </c>
      <c r="P379" s="3"/>
      <c r="Q379" s="3"/>
      <c r="R379" s="3">
        <v>75</v>
      </c>
      <c r="S379" s="3">
        <v>1939</v>
      </c>
      <c r="T379" s="3" t="s">
        <v>406</v>
      </c>
      <c r="U379" s="3">
        <v>83</v>
      </c>
      <c r="V379" s="3">
        <v>2096</v>
      </c>
    </row>
    <row r="380" spans="1:22" x14ac:dyDescent="0.2">
      <c r="A380" s="3" t="s">
        <v>1021</v>
      </c>
      <c r="B380" s="3" t="s">
        <v>1682</v>
      </c>
      <c r="C380" s="3" t="s">
        <v>68</v>
      </c>
      <c r="D380" s="3" t="s">
        <v>447</v>
      </c>
      <c r="E380" s="4">
        <v>14611</v>
      </c>
      <c r="F380" s="3" t="s">
        <v>116</v>
      </c>
      <c r="G380" s="3" t="s">
        <v>26</v>
      </c>
      <c r="H380" s="3" t="s">
        <v>68</v>
      </c>
      <c r="I380" s="3">
        <v>0.45054945099999999</v>
      </c>
      <c r="J380" s="3">
        <v>0.35497835500000002</v>
      </c>
      <c r="K380" s="3">
        <v>0.787878788</v>
      </c>
      <c r="L380" s="3">
        <v>182</v>
      </c>
      <c r="M380" s="3" t="s">
        <v>1683</v>
      </c>
      <c r="N380" s="3"/>
      <c r="O380" s="3" t="s">
        <v>1025</v>
      </c>
      <c r="P380" s="3"/>
      <c r="Q380" s="3"/>
      <c r="R380" s="3">
        <v>100</v>
      </c>
      <c r="S380" s="3">
        <v>1940</v>
      </c>
      <c r="T380" s="3" t="s">
        <v>406</v>
      </c>
      <c r="U380" s="3">
        <v>82</v>
      </c>
      <c r="V380" s="3">
        <v>2121</v>
      </c>
    </row>
    <row r="381" spans="1:22" x14ac:dyDescent="0.2">
      <c r="A381" s="3" t="s">
        <v>1684</v>
      </c>
      <c r="B381" s="3" t="s">
        <v>1685</v>
      </c>
      <c r="C381" s="3" t="s">
        <v>68</v>
      </c>
      <c r="D381" s="3" t="s">
        <v>259</v>
      </c>
      <c r="E381" s="4">
        <v>17899</v>
      </c>
      <c r="F381" s="3" t="s">
        <v>116</v>
      </c>
      <c r="G381" s="3" t="s">
        <v>78</v>
      </c>
      <c r="H381" s="3" t="s">
        <v>68</v>
      </c>
      <c r="I381" s="3">
        <v>0.42196531799999998</v>
      </c>
      <c r="J381" s="3">
        <v>0.32882882899999999</v>
      </c>
      <c r="K381" s="3">
        <v>0.77927927900000005</v>
      </c>
      <c r="L381" s="3">
        <v>173</v>
      </c>
      <c r="M381" s="3" t="s">
        <v>1686</v>
      </c>
      <c r="N381" s="3"/>
      <c r="O381" s="3" t="s">
        <v>1687</v>
      </c>
      <c r="P381" s="3"/>
      <c r="Q381" s="3"/>
      <c r="R381" s="3">
        <v>100</v>
      </c>
      <c r="S381" s="3">
        <v>1949</v>
      </c>
      <c r="T381" s="3" t="s">
        <v>401</v>
      </c>
      <c r="U381" s="3">
        <v>73</v>
      </c>
      <c r="V381" s="3">
        <v>2121</v>
      </c>
    </row>
    <row r="382" spans="1:22" x14ac:dyDescent="0.2">
      <c r="A382" s="3" t="s">
        <v>1684</v>
      </c>
      <c r="B382" s="3" t="s">
        <v>1688</v>
      </c>
      <c r="C382" s="3" t="s">
        <v>415</v>
      </c>
      <c r="D382" s="3" t="s">
        <v>358</v>
      </c>
      <c r="E382" s="4">
        <v>17899</v>
      </c>
      <c r="F382" s="3" t="s">
        <v>116</v>
      </c>
      <c r="G382" s="3" t="s">
        <v>78</v>
      </c>
      <c r="H382" s="3" t="s">
        <v>68</v>
      </c>
      <c r="I382" s="3">
        <v>0.36868686899999997</v>
      </c>
      <c r="J382" s="3">
        <v>0.32882882899999999</v>
      </c>
      <c r="K382" s="3">
        <v>0.89189189199999996</v>
      </c>
      <c r="L382" s="3">
        <v>198</v>
      </c>
      <c r="M382" s="3" t="s">
        <v>1689</v>
      </c>
      <c r="N382" s="3"/>
      <c r="O382" s="3" t="s">
        <v>1687</v>
      </c>
      <c r="P382" s="3"/>
      <c r="Q382" s="3"/>
      <c r="R382" s="3">
        <v>125</v>
      </c>
      <c r="S382" s="3">
        <v>1949</v>
      </c>
      <c r="T382" s="3" t="s">
        <v>401</v>
      </c>
      <c r="U382" s="3">
        <v>73</v>
      </c>
      <c r="V382" s="3">
        <v>2146</v>
      </c>
    </row>
    <row r="383" spans="1:22" x14ac:dyDescent="0.2">
      <c r="A383" s="3" t="s">
        <v>1684</v>
      </c>
      <c r="B383" s="3" t="s">
        <v>1690</v>
      </c>
      <c r="C383" s="3" t="s">
        <v>68</v>
      </c>
      <c r="D383" s="3" t="s">
        <v>261</v>
      </c>
      <c r="E383" s="4">
        <v>17899</v>
      </c>
      <c r="F383" s="3" t="s">
        <v>116</v>
      </c>
      <c r="G383" s="3" t="s">
        <v>26</v>
      </c>
      <c r="H383" s="3" t="s">
        <v>68</v>
      </c>
      <c r="I383" s="3">
        <v>0.36868686899999997</v>
      </c>
      <c r="J383" s="3">
        <v>0.32882882899999999</v>
      </c>
      <c r="K383" s="3">
        <v>0.89189189199999996</v>
      </c>
      <c r="L383" s="3">
        <v>198</v>
      </c>
      <c r="M383" s="3" t="s">
        <v>1691</v>
      </c>
      <c r="N383" s="3"/>
      <c r="O383" s="3" t="s">
        <v>1687</v>
      </c>
      <c r="P383" s="3"/>
      <c r="Q383" s="3"/>
      <c r="R383" s="3">
        <v>125</v>
      </c>
      <c r="S383" s="3">
        <v>1949</v>
      </c>
      <c r="T383" s="3" t="s">
        <v>406</v>
      </c>
      <c r="U383" s="3">
        <v>73</v>
      </c>
      <c r="V383" s="3">
        <v>2146</v>
      </c>
    </row>
    <row r="384" spans="1:22" x14ac:dyDescent="0.2">
      <c r="A384" s="3" t="s">
        <v>1692</v>
      </c>
      <c r="B384" s="3" t="s">
        <v>1693</v>
      </c>
      <c r="C384" s="3" t="s">
        <v>68</v>
      </c>
      <c r="D384" s="3" t="s">
        <v>259</v>
      </c>
      <c r="E384" s="4">
        <v>18994</v>
      </c>
      <c r="F384" s="3" t="s">
        <v>116</v>
      </c>
      <c r="G384" s="3" t="s">
        <v>78</v>
      </c>
      <c r="H384" s="3" t="s">
        <v>68</v>
      </c>
      <c r="I384" s="3">
        <v>0.875</v>
      </c>
      <c r="J384" s="3">
        <v>0.31963470300000002</v>
      </c>
      <c r="K384" s="3">
        <v>0.36529680399999997</v>
      </c>
      <c r="L384" s="3">
        <v>80</v>
      </c>
      <c r="M384" s="3" t="s">
        <v>1694</v>
      </c>
      <c r="N384" s="3"/>
      <c r="O384" s="3" t="s">
        <v>1695</v>
      </c>
      <c r="P384" s="3"/>
      <c r="Q384" s="3"/>
      <c r="R384" s="3">
        <v>10</v>
      </c>
      <c r="S384" s="3">
        <v>1952</v>
      </c>
      <c r="T384" s="3" t="s">
        <v>401</v>
      </c>
      <c r="U384" s="3">
        <v>70</v>
      </c>
      <c r="V384" s="3">
        <v>2031</v>
      </c>
    </row>
    <row r="385" spans="1:22" x14ac:dyDescent="0.2">
      <c r="A385" s="3" t="s">
        <v>1692</v>
      </c>
      <c r="B385" s="3" t="s">
        <v>1696</v>
      </c>
      <c r="C385" s="3" t="s">
        <v>68</v>
      </c>
      <c r="D385" s="3" t="s">
        <v>115</v>
      </c>
      <c r="E385" s="4">
        <v>18994</v>
      </c>
      <c r="F385" s="3" t="s">
        <v>116</v>
      </c>
      <c r="G385" s="3" t="s">
        <v>26</v>
      </c>
      <c r="H385" s="3" t="s">
        <v>68</v>
      </c>
      <c r="I385" s="3">
        <v>0.35897435900000002</v>
      </c>
      <c r="J385" s="3">
        <v>0.31963470300000002</v>
      </c>
      <c r="K385" s="3">
        <v>0.890410959</v>
      </c>
      <c r="L385" s="3">
        <v>195</v>
      </c>
      <c r="M385" s="3" t="s">
        <v>1697</v>
      </c>
      <c r="N385" s="3"/>
      <c r="O385" s="3" t="s">
        <v>1391</v>
      </c>
      <c r="P385" s="3"/>
      <c r="Q385" s="3"/>
      <c r="R385" s="3">
        <v>125</v>
      </c>
      <c r="S385" s="3">
        <v>1952</v>
      </c>
      <c r="T385" s="3" t="s">
        <v>406</v>
      </c>
      <c r="U385" s="3">
        <v>70</v>
      </c>
      <c r="V385" s="3">
        <v>2146</v>
      </c>
    </row>
    <row r="386" spans="1:22" x14ac:dyDescent="0.2">
      <c r="A386" s="3" t="s">
        <v>1698</v>
      </c>
      <c r="B386" s="3" t="s">
        <v>1699</v>
      </c>
      <c r="C386" s="3" t="s">
        <v>68</v>
      </c>
      <c r="D386" s="3" t="s">
        <v>1700</v>
      </c>
      <c r="E386" s="4">
        <v>18994</v>
      </c>
      <c r="F386" s="3" t="s">
        <v>116</v>
      </c>
      <c r="G386" s="3" t="s">
        <v>78</v>
      </c>
      <c r="H386" s="3" t="s">
        <v>68</v>
      </c>
      <c r="I386" s="3">
        <v>0.875</v>
      </c>
      <c r="J386" s="3">
        <v>0.31963470300000002</v>
      </c>
      <c r="K386" s="3">
        <v>0.36529680399999997</v>
      </c>
      <c r="L386" s="3">
        <v>80</v>
      </c>
      <c r="M386" s="3" t="s">
        <v>1701</v>
      </c>
      <c r="N386" s="3"/>
      <c r="O386" s="3" t="s">
        <v>1702</v>
      </c>
      <c r="P386" s="3"/>
      <c r="Q386" s="3"/>
      <c r="R386" s="3">
        <v>10</v>
      </c>
      <c r="S386" s="3">
        <v>1952</v>
      </c>
      <c r="T386" s="3" t="s">
        <v>401</v>
      </c>
      <c r="U386" s="3">
        <v>70</v>
      </c>
      <c r="V386" s="3">
        <v>2031</v>
      </c>
    </row>
    <row r="387" spans="1:22" x14ac:dyDescent="0.2">
      <c r="A387" s="3" t="s">
        <v>1698</v>
      </c>
      <c r="B387" s="3" t="s">
        <v>1703</v>
      </c>
      <c r="C387" s="3" t="s">
        <v>68</v>
      </c>
      <c r="D387" s="3" t="s">
        <v>1593</v>
      </c>
      <c r="E387" s="4">
        <v>18994</v>
      </c>
      <c r="F387" s="3" t="s">
        <v>116</v>
      </c>
      <c r="G387" s="3" t="s">
        <v>26</v>
      </c>
      <c r="H387" s="3" t="s">
        <v>68</v>
      </c>
      <c r="I387" s="3">
        <v>0.875</v>
      </c>
      <c r="J387" s="3">
        <v>0.31963470300000002</v>
      </c>
      <c r="K387" s="3">
        <v>0.36529680399999997</v>
      </c>
      <c r="L387" s="3">
        <v>80</v>
      </c>
      <c r="M387" s="3" t="s">
        <v>1704</v>
      </c>
      <c r="N387" s="3"/>
      <c r="O387" s="3" t="s">
        <v>1702</v>
      </c>
      <c r="P387" s="3"/>
      <c r="Q387" s="3"/>
      <c r="R387" s="3">
        <v>10</v>
      </c>
      <c r="S387" s="3">
        <v>1952</v>
      </c>
      <c r="T387" s="3" t="s">
        <v>406</v>
      </c>
      <c r="U387" s="3">
        <v>70</v>
      </c>
      <c r="V387" s="3">
        <v>2031</v>
      </c>
    </row>
    <row r="388" spans="1:22" x14ac:dyDescent="0.2">
      <c r="A388" s="3" t="s">
        <v>1705</v>
      </c>
      <c r="B388" s="3" t="s">
        <v>1706</v>
      </c>
      <c r="C388" s="3" t="s">
        <v>68</v>
      </c>
      <c r="D388" s="3" t="s">
        <v>751</v>
      </c>
      <c r="E388" s="4">
        <v>19725</v>
      </c>
      <c r="F388" s="3" t="s">
        <v>116</v>
      </c>
      <c r="G388" s="3" t="s">
        <v>78</v>
      </c>
      <c r="H388" s="3" t="s">
        <v>68</v>
      </c>
      <c r="I388" s="3">
        <v>0.87179487200000005</v>
      </c>
      <c r="J388" s="3">
        <v>0.31336405499999997</v>
      </c>
      <c r="K388" s="3">
        <v>0.35944700499999999</v>
      </c>
      <c r="L388" s="3">
        <v>78</v>
      </c>
      <c r="M388" s="3" t="s">
        <v>1707</v>
      </c>
      <c r="N388" s="3"/>
      <c r="O388" s="3" t="s">
        <v>661</v>
      </c>
      <c r="P388" s="3"/>
      <c r="Q388" s="3"/>
      <c r="R388" s="3">
        <v>10</v>
      </c>
      <c r="S388" s="3">
        <v>1954</v>
      </c>
      <c r="T388" s="3" t="s">
        <v>401</v>
      </c>
      <c r="U388" s="3">
        <v>68</v>
      </c>
      <c r="V388" s="3">
        <v>2031</v>
      </c>
    </row>
    <row r="389" spans="1:22" x14ac:dyDescent="0.2">
      <c r="A389" s="3" t="s">
        <v>1708</v>
      </c>
      <c r="B389" s="3" t="s">
        <v>1709</v>
      </c>
      <c r="C389" s="3" t="s">
        <v>1710</v>
      </c>
      <c r="D389" s="3" t="s">
        <v>447</v>
      </c>
      <c r="E389" s="4">
        <v>20090</v>
      </c>
      <c r="F389" s="3" t="s">
        <v>578</v>
      </c>
      <c r="G389" s="3" t="s">
        <v>26</v>
      </c>
      <c r="H389" s="3" t="s">
        <v>27</v>
      </c>
      <c r="I389" s="3">
        <v>0.77011494300000005</v>
      </c>
      <c r="J389" s="3">
        <v>0.31018518499999997</v>
      </c>
      <c r="K389" s="3">
        <v>0.40277777799999998</v>
      </c>
      <c r="L389" s="3">
        <v>87</v>
      </c>
      <c r="M389" s="3" t="s">
        <v>1711</v>
      </c>
      <c r="N389" s="3"/>
      <c r="O389" s="3" t="s">
        <v>661</v>
      </c>
      <c r="P389" s="3" t="s">
        <v>289</v>
      </c>
      <c r="Q389" s="3" t="s">
        <v>1712</v>
      </c>
      <c r="R389" s="3">
        <v>20</v>
      </c>
      <c r="S389" s="3">
        <v>1955</v>
      </c>
      <c r="T389" s="3" t="s">
        <v>406</v>
      </c>
      <c r="U389" s="3">
        <v>67</v>
      </c>
      <c r="V389" s="3">
        <v>2041</v>
      </c>
    </row>
    <row r="390" spans="1:22" x14ac:dyDescent="0.2">
      <c r="A390" s="3" t="s">
        <v>1713</v>
      </c>
      <c r="B390" s="3" t="s">
        <v>1714</v>
      </c>
      <c r="C390" s="3" t="s">
        <v>244</v>
      </c>
      <c r="D390" s="3" t="s">
        <v>259</v>
      </c>
      <c r="E390" s="4">
        <v>20821</v>
      </c>
      <c r="F390" s="3" t="s">
        <v>116</v>
      </c>
      <c r="G390" s="3" t="s">
        <v>26</v>
      </c>
      <c r="H390" s="3" t="s">
        <v>27</v>
      </c>
      <c r="I390" s="3">
        <v>0.86666666699999995</v>
      </c>
      <c r="J390" s="3">
        <v>0.30373831800000001</v>
      </c>
      <c r="K390" s="3">
        <v>0.35046728999999999</v>
      </c>
      <c r="L390" s="3">
        <v>75</v>
      </c>
      <c r="M390" s="3" t="s">
        <v>1715</v>
      </c>
      <c r="N390" s="3"/>
      <c r="O390" s="3" t="s">
        <v>661</v>
      </c>
      <c r="P390" s="3"/>
      <c r="Q390" s="3"/>
      <c r="R390" s="3">
        <v>10</v>
      </c>
      <c r="S390" s="3">
        <v>1957</v>
      </c>
      <c r="T390" s="3" t="s">
        <v>406</v>
      </c>
      <c r="U390" s="3">
        <v>65</v>
      </c>
      <c r="V390" s="3">
        <v>2031</v>
      </c>
    </row>
    <row r="391" spans="1:22" x14ac:dyDescent="0.2">
      <c r="A391" s="3" t="s">
        <v>1716</v>
      </c>
      <c r="B391" s="3" t="s">
        <v>1717</v>
      </c>
      <c r="C391" s="3" t="s">
        <v>244</v>
      </c>
      <c r="D391" s="3" t="s">
        <v>1718</v>
      </c>
      <c r="E391" s="4">
        <v>27030</v>
      </c>
      <c r="F391" s="3" t="s">
        <v>116</v>
      </c>
      <c r="G391" s="3" t="s">
        <v>78</v>
      </c>
      <c r="H391" s="3" t="s">
        <v>27</v>
      </c>
      <c r="I391" s="3">
        <v>0.82758620699999996</v>
      </c>
      <c r="J391" s="3">
        <v>0.24365482199999999</v>
      </c>
      <c r="K391" s="3">
        <v>0.29441624399999999</v>
      </c>
      <c r="L391" s="3">
        <v>58</v>
      </c>
      <c r="M391" s="3" t="s">
        <v>1719</v>
      </c>
      <c r="N391" s="3"/>
      <c r="O391" s="3" t="s">
        <v>661</v>
      </c>
      <c r="P391" s="3"/>
      <c r="Q391" s="3"/>
      <c r="R391" s="3">
        <v>10</v>
      </c>
      <c r="S391" s="3">
        <v>1974</v>
      </c>
      <c r="T391" s="3" t="s">
        <v>406</v>
      </c>
      <c r="U391" s="3">
        <v>48</v>
      </c>
      <c r="V391" s="3">
        <v>2031</v>
      </c>
    </row>
    <row r="392" spans="1:22" x14ac:dyDescent="0.2">
      <c r="A392" s="3" t="s">
        <v>1720</v>
      </c>
      <c r="B392" s="3" t="s">
        <v>1721</v>
      </c>
      <c r="C392" s="3" t="s">
        <v>1722</v>
      </c>
      <c r="D392" s="3" t="s">
        <v>457</v>
      </c>
      <c r="E392" s="4">
        <v>25204</v>
      </c>
      <c r="F392" s="3" t="s">
        <v>116</v>
      </c>
      <c r="G392" s="3" t="s">
        <v>78</v>
      </c>
      <c r="H392" s="3" t="s">
        <v>27</v>
      </c>
      <c r="I392" s="3">
        <v>0.72602739699999996</v>
      </c>
      <c r="J392" s="3">
        <v>0.26237623799999998</v>
      </c>
      <c r="K392" s="3">
        <v>0.361386139</v>
      </c>
      <c r="L392" s="3">
        <v>73</v>
      </c>
      <c r="M392" s="3" t="s">
        <v>1723</v>
      </c>
      <c r="N392" s="3"/>
      <c r="O392" s="3" t="s">
        <v>661</v>
      </c>
      <c r="P392" s="3"/>
      <c r="Q392" s="3"/>
      <c r="R392" s="3">
        <v>20</v>
      </c>
      <c r="S392" s="3">
        <v>1969</v>
      </c>
      <c r="T392" s="3" t="s">
        <v>401</v>
      </c>
      <c r="U392" s="3">
        <v>53</v>
      </c>
      <c r="V392" s="3">
        <v>2041</v>
      </c>
    </row>
    <row r="393" spans="1:22" x14ac:dyDescent="0.2">
      <c r="A393" s="3" t="s">
        <v>1724</v>
      </c>
      <c r="B393" s="3" t="s">
        <v>1725</v>
      </c>
      <c r="C393" s="3" t="s">
        <v>244</v>
      </c>
      <c r="D393" s="3" t="s">
        <v>240</v>
      </c>
      <c r="E393" s="4">
        <v>25204</v>
      </c>
      <c r="F393" s="3" t="s">
        <v>116</v>
      </c>
      <c r="G393" s="3" t="s">
        <v>26</v>
      </c>
      <c r="H393" s="3" t="s">
        <v>27</v>
      </c>
      <c r="I393" s="3">
        <v>0.63855421700000004</v>
      </c>
      <c r="J393" s="3">
        <v>0.26237623799999998</v>
      </c>
      <c r="K393" s="3">
        <v>0.41089108899999999</v>
      </c>
      <c r="L393" s="3">
        <v>83</v>
      </c>
      <c r="M393" s="3" t="s">
        <v>1726</v>
      </c>
      <c r="N393" s="3"/>
      <c r="O393" s="3" t="s">
        <v>661</v>
      </c>
      <c r="P393" s="3"/>
      <c r="Q393" s="3"/>
      <c r="R393" s="3">
        <v>30</v>
      </c>
      <c r="S393" s="3">
        <v>1969</v>
      </c>
      <c r="T393" s="3" t="s">
        <v>401</v>
      </c>
      <c r="U393" s="3">
        <v>53</v>
      </c>
      <c r="V393" s="3">
        <v>2051</v>
      </c>
    </row>
    <row r="394" spans="1:22" x14ac:dyDescent="0.2">
      <c r="A394" s="3" t="s">
        <v>1727</v>
      </c>
      <c r="B394" s="3" t="s">
        <v>1728</v>
      </c>
      <c r="C394" s="3" t="s">
        <v>415</v>
      </c>
      <c r="D394" s="3" t="s">
        <v>259</v>
      </c>
      <c r="E394" s="4">
        <v>20090</v>
      </c>
      <c r="F394" s="3" t="s">
        <v>116</v>
      </c>
      <c r="G394" s="3" t="s">
        <v>78</v>
      </c>
      <c r="H394" s="3" t="s">
        <v>68</v>
      </c>
      <c r="I394" s="3">
        <v>0.34895833300000001</v>
      </c>
      <c r="J394" s="3">
        <v>0.31018518499999997</v>
      </c>
      <c r="K394" s="3">
        <v>0.88888888899999996</v>
      </c>
      <c r="L394" s="3">
        <v>192</v>
      </c>
      <c r="M394" s="3" t="s">
        <v>1729</v>
      </c>
      <c r="N394" s="3"/>
      <c r="O394" s="3" t="s">
        <v>661</v>
      </c>
      <c r="P394" s="3"/>
      <c r="Q394" s="3"/>
      <c r="R394" s="3">
        <v>125</v>
      </c>
      <c r="S394" s="3">
        <v>1955</v>
      </c>
      <c r="T394" s="3" t="s">
        <v>401</v>
      </c>
      <c r="U394" s="3">
        <v>67</v>
      </c>
      <c r="V394" s="3">
        <v>2146</v>
      </c>
    </row>
    <row r="395" spans="1:22" x14ac:dyDescent="0.2">
      <c r="A395" s="3" t="s">
        <v>1457</v>
      </c>
      <c r="B395" s="3" t="s">
        <v>1730</v>
      </c>
      <c r="C395" s="3" t="s">
        <v>68</v>
      </c>
      <c r="D395" s="3" t="s">
        <v>52</v>
      </c>
      <c r="E395" s="4">
        <v>20455</v>
      </c>
      <c r="F395" s="3" t="s">
        <v>116</v>
      </c>
      <c r="G395" s="3" t="s">
        <v>26</v>
      </c>
      <c r="H395" s="3" t="s">
        <v>68</v>
      </c>
      <c r="I395" s="3">
        <v>0.345549738</v>
      </c>
      <c r="J395" s="3">
        <v>0.30697674400000002</v>
      </c>
      <c r="K395" s="3">
        <v>0.88837209299999997</v>
      </c>
      <c r="L395" s="3">
        <v>191</v>
      </c>
      <c r="M395" s="3" t="s">
        <v>1731</v>
      </c>
      <c r="N395" s="3"/>
      <c r="O395" s="3" t="s">
        <v>994</v>
      </c>
      <c r="P395" s="3"/>
      <c r="Q395" s="3"/>
      <c r="R395" s="3">
        <v>125</v>
      </c>
      <c r="S395" s="3">
        <v>1956</v>
      </c>
      <c r="T395" s="3" t="s">
        <v>406</v>
      </c>
      <c r="U395" s="3">
        <v>66</v>
      </c>
      <c r="V395" s="3">
        <v>2146</v>
      </c>
    </row>
    <row r="396" spans="1:22" x14ac:dyDescent="0.2">
      <c r="A396" s="3" t="s">
        <v>1732</v>
      </c>
      <c r="B396" s="3" t="s">
        <v>1733</v>
      </c>
      <c r="C396" s="3" t="s">
        <v>68</v>
      </c>
      <c r="D396" s="3" t="s">
        <v>447</v>
      </c>
      <c r="E396" s="4">
        <v>15342</v>
      </c>
      <c r="F396" s="3" t="s">
        <v>116</v>
      </c>
      <c r="G396" s="3" t="s">
        <v>69</v>
      </c>
      <c r="H396" s="3" t="s">
        <v>68</v>
      </c>
      <c r="I396" s="3">
        <v>0.51612903200000004</v>
      </c>
      <c r="J396" s="3">
        <v>0.34934497799999997</v>
      </c>
      <c r="K396" s="3">
        <v>0.67685589499999999</v>
      </c>
      <c r="L396" s="3">
        <v>155</v>
      </c>
      <c r="M396" s="3" t="s">
        <v>1734</v>
      </c>
      <c r="N396" s="3" t="s">
        <v>447</v>
      </c>
      <c r="O396" s="3" t="s">
        <v>1735</v>
      </c>
      <c r="P396" s="3"/>
      <c r="Q396" s="3"/>
      <c r="R396" s="3">
        <v>75</v>
      </c>
      <c r="S396" s="3">
        <v>1942</v>
      </c>
      <c r="T396" s="3" t="s">
        <v>427</v>
      </c>
      <c r="U396" s="3">
        <v>80</v>
      </c>
      <c r="V396" s="3">
        <v>2096</v>
      </c>
    </row>
    <row r="397" spans="1:22" x14ac:dyDescent="0.2">
      <c r="A397" s="3" t="s">
        <v>1736</v>
      </c>
      <c r="B397" s="3" t="s">
        <v>1737</v>
      </c>
      <c r="C397" s="3" t="s">
        <v>68</v>
      </c>
      <c r="D397" s="3" t="s">
        <v>91</v>
      </c>
      <c r="E397" s="4">
        <v>25204</v>
      </c>
      <c r="F397" s="3" t="s">
        <v>116</v>
      </c>
      <c r="G397" s="3" t="s">
        <v>26</v>
      </c>
      <c r="H397" s="3" t="s">
        <v>68</v>
      </c>
      <c r="I397" s="3">
        <v>0.51456310699999996</v>
      </c>
      <c r="J397" s="3">
        <v>0.26237623799999998</v>
      </c>
      <c r="K397" s="3">
        <v>0.50990099</v>
      </c>
      <c r="L397" s="3">
        <v>103</v>
      </c>
      <c r="M397" s="3" t="s">
        <v>1738</v>
      </c>
      <c r="N397" s="3"/>
      <c r="O397" s="3" t="s">
        <v>1739</v>
      </c>
      <c r="P397" s="3"/>
      <c r="Q397" s="3"/>
      <c r="R397" s="3">
        <v>50</v>
      </c>
      <c r="S397" s="3">
        <v>1969</v>
      </c>
      <c r="T397" s="3" t="s">
        <v>406</v>
      </c>
      <c r="U397" s="3">
        <v>53</v>
      </c>
      <c r="V397" s="3">
        <v>2071</v>
      </c>
    </row>
    <row r="398" spans="1:22" x14ac:dyDescent="0.2">
      <c r="A398" s="3" t="s">
        <v>1740</v>
      </c>
      <c r="B398" s="3" t="s">
        <v>1741</v>
      </c>
      <c r="C398" s="3" t="s">
        <v>68</v>
      </c>
      <c r="D398" s="3" t="s">
        <v>91</v>
      </c>
      <c r="E398" s="4">
        <v>23743</v>
      </c>
      <c r="F398" s="3" t="s">
        <v>116</v>
      </c>
      <c r="G398" s="3" t="s">
        <v>26</v>
      </c>
      <c r="H398" s="3" t="s">
        <v>68</v>
      </c>
      <c r="I398" s="3">
        <v>0.53271027999999998</v>
      </c>
      <c r="J398" s="3">
        <v>0.27669902899999999</v>
      </c>
      <c r="K398" s="3">
        <v>0.51941747599999999</v>
      </c>
      <c r="L398" s="3">
        <v>107</v>
      </c>
      <c r="M398" s="3" t="s">
        <v>1742</v>
      </c>
      <c r="N398" s="3"/>
      <c r="O398" s="3" t="s">
        <v>1739</v>
      </c>
      <c r="P398" s="3"/>
      <c r="Q398" s="3"/>
      <c r="R398" s="3">
        <v>50</v>
      </c>
      <c r="S398" s="3">
        <v>1965</v>
      </c>
      <c r="T398" s="3" t="s">
        <v>406</v>
      </c>
      <c r="U398" s="3">
        <v>57</v>
      </c>
      <c r="V398" s="3">
        <v>2071</v>
      </c>
    </row>
    <row r="399" spans="1:22" x14ac:dyDescent="0.2">
      <c r="A399" s="3" t="s">
        <v>651</v>
      </c>
      <c r="B399" s="3" t="s">
        <v>1743</v>
      </c>
      <c r="C399" s="3" t="s">
        <v>68</v>
      </c>
      <c r="D399" s="3" t="s">
        <v>245</v>
      </c>
      <c r="E399" s="4">
        <v>22282</v>
      </c>
      <c r="F399" s="3" t="s">
        <v>116</v>
      </c>
      <c r="G399" s="3" t="s">
        <v>78</v>
      </c>
      <c r="H399" s="3" t="s">
        <v>68</v>
      </c>
      <c r="I399" s="3">
        <v>0.44852941200000002</v>
      </c>
      <c r="J399" s="3">
        <v>0.29047619000000002</v>
      </c>
      <c r="K399" s="3">
        <v>0.64761904800000003</v>
      </c>
      <c r="L399" s="3">
        <v>136</v>
      </c>
      <c r="M399" s="3" t="s">
        <v>1744</v>
      </c>
      <c r="N399" s="3"/>
      <c r="O399" s="3" t="s">
        <v>654</v>
      </c>
      <c r="P399" s="3"/>
      <c r="Q399" s="3"/>
      <c r="R399" s="3">
        <v>75</v>
      </c>
      <c r="S399" s="3">
        <v>1961</v>
      </c>
      <c r="T399" s="3" t="s">
        <v>401</v>
      </c>
      <c r="U399" s="3">
        <v>61</v>
      </c>
      <c r="V399" s="3">
        <v>2096</v>
      </c>
    </row>
    <row r="400" spans="1:22" x14ac:dyDescent="0.2">
      <c r="A400" s="3" t="s">
        <v>121</v>
      </c>
      <c r="B400" s="3" t="s">
        <v>1745</v>
      </c>
      <c r="C400" s="3" t="s">
        <v>68</v>
      </c>
      <c r="D400" s="3" t="s">
        <v>245</v>
      </c>
      <c r="E400" s="4">
        <v>29952</v>
      </c>
      <c r="F400" s="3" t="s">
        <v>152</v>
      </c>
      <c r="G400" s="3" t="s">
        <v>78</v>
      </c>
      <c r="H400" s="3" t="s">
        <v>68</v>
      </c>
      <c r="I400" s="3">
        <v>0.34782608700000001</v>
      </c>
      <c r="J400" s="3">
        <v>0.21164021199999999</v>
      </c>
      <c r="K400" s="3">
        <v>0.60846560800000005</v>
      </c>
      <c r="L400" s="3">
        <v>115</v>
      </c>
      <c r="M400" s="3" t="s">
        <v>1746</v>
      </c>
      <c r="N400" s="3"/>
      <c r="O400" s="3" t="s">
        <v>125</v>
      </c>
      <c r="P400" s="3"/>
      <c r="Q400" s="3" t="s">
        <v>1747</v>
      </c>
      <c r="R400" s="3">
        <v>75</v>
      </c>
      <c r="S400" s="3">
        <v>1982</v>
      </c>
      <c r="T400" s="3" t="s">
        <v>401</v>
      </c>
      <c r="U400" s="3">
        <v>40</v>
      </c>
      <c r="V400" s="3">
        <v>2096</v>
      </c>
    </row>
    <row r="401" spans="1:22" x14ac:dyDescent="0.2">
      <c r="A401" s="3" t="s">
        <v>1748</v>
      </c>
      <c r="B401" s="3" t="s">
        <v>1749</v>
      </c>
      <c r="C401" s="3" t="s">
        <v>68</v>
      </c>
      <c r="D401" s="3" t="s">
        <v>245</v>
      </c>
      <c r="E401" s="4">
        <v>30682</v>
      </c>
      <c r="F401" s="3" t="s">
        <v>116</v>
      </c>
      <c r="G401" s="3" t="s">
        <v>26</v>
      </c>
      <c r="H401" s="3" t="s">
        <v>68</v>
      </c>
      <c r="I401" s="3">
        <v>0.15966386599999999</v>
      </c>
      <c r="J401" s="3">
        <v>0.20320855600000001</v>
      </c>
      <c r="K401" s="3">
        <v>1.2727272730000001</v>
      </c>
      <c r="L401" s="3">
        <v>238</v>
      </c>
      <c r="M401" s="3" t="s">
        <v>1750</v>
      </c>
      <c r="N401" s="3"/>
      <c r="O401" s="3" t="s">
        <v>1739</v>
      </c>
      <c r="P401" s="3"/>
      <c r="Q401" s="3"/>
      <c r="R401" s="3">
        <v>200</v>
      </c>
      <c r="S401" s="3">
        <v>1984</v>
      </c>
      <c r="T401" s="3" t="s">
        <v>406</v>
      </c>
      <c r="U401" s="3">
        <v>38</v>
      </c>
      <c r="V401" s="3">
        <v>2221</v>
      </c>
    </row>
    <row r="402" spans="1:22" x14ac:dyDescent="0.2">
      <c r="A402" s="3" t="s">
        <v>1751</v>
      </c>
      <c r="B402" s="3" t="s">
        <v>1752</v>
      </c>
      <c r="C402" s="3" t="s">
        <v>75</v>
      </c>
      <c r="D402" s="3" t="s">
        <v>240</v>
      </c>
      <c r="E402" s="4">
        <v>22282</v>
      </c>
      <c r="F402" s="3" t="s">
        <v>116</v>
      </c>
      <c r="G402" s="3" t="s">
        <v>78</v>
      </c>
      <c r="H402" s="3" t="s">
        <v>79</v>
      </c>
      <c r="I402" s="3">
        <v>0.44852941200000002</v>
      </c>
      <c r="J402" s="3">
        <v>0.29047619000000002</v>
      </c>
      <c r="K402" s="3">
        <v>0.64761904800000003</v>
      </c>
      <c r="L402" s="3">
        <v>136</v>
      </c>
      <c r="M402" s="3" t="s">
        <v>1753</v>
      </c>
      <c r="N402" s="3"/>
      <c r="O402" s="3" t="s">
        <v>1754</v>
      </c>
      <c r="P402" s="3"/>
      <c r="Q402" s="3"/>
      <c r="R402" s="3">
        <v>75</v>
      </c>
      <c r="S402" s="3">
        <v>1961</v>
      </c>
      <c r="T402" s="3" t="s">
        <v>401</v>
      </c>
      <c r="U402" s="3">
        <v>61</v>
      </c>
      <c r="V402" s="3">
        <v>2096</v>
      </c>
    </row>
    <row r="403" spans="1:22" x14ac:dyDescent="0.2">
      <c r="A403" s="3" t="s">
        <v>1755</v>
      </c>
      <c r="B403" s="3" t="s">
        <v>1756</v>
      </c>
      <c r="C403" s="3" t="s">
        <v>75</v>
      </c>
      <c r="D403" s="3" t="s">
        <v>91</v>
      </c>
      <c r="E403" s="4">
        <v>30317</v>
      </c>
      <c r="F403" s="3" t="s">
        <v>116</v>
      </c>
      <c r="G403" s="3" t="s">
        <v>26</v>
      </c>
      <c r="H403" s="3" t="s">
        <v>79</v>
      </c>
      <c r="I403" s="3">
        <v>0.34210526299999999</v>
      </c>
      <c r="J403" s="3">
        <v>0.20744680900000001</v>
      </c>
      <c r="K403" s="3">
        <v>0.60638297900000004</v>
      </c>
      <c r="L403" s="3">
        <v>114</v>
      </c>
      <c r="M403" s="3" t="s">
        <v>1757</v>
      </c>
      <c r="N403" s="3"/>
      <c r="O403" s="3" t="s">
        <v>1758</v>
      </c>
      <c r="P403" s="3"/>
      <c r="Q403" s="3"/>
      <c r="R403" s="3">
        <v>75</v>
      </c>
      <c r="S403" s="3">
        <v>1983</v>
      </c>
      <c r="T403" s="3" t="s">
        <v>406</v>
      </c>
      <c r="U403" s="3">
        <v>39</v>
      </c>
      <c r="V403" s="3">
        <v>2096</v>
      </c>
    </row>
    <row r="404" spans="1:22" x14ac:dyDescent="0.2">
      <c r="A404" s="3" t="s">
        <v>1759</v>
      </c>
      <c r="B404" s="3" t="s">
        <v>1760</v>
      </c>
      <c r="C404" s="3" t="s">
        <v>68</v>
      </c>
      <c r="D404" s="3" t="s">
        <v>52</v>
      </c>
      <c r="E404" s="4">
        <v>35796</v>
      </c>
      <c r="F404" s="3" t="s">
        <v>116</v>
      </c>
      <c r="G404" s="3" t="s">
        <v>26</v>
      </c>
      <c r="H404" s="3" t="s">
        <v>68</v>
      </c>
      <c r="I404" s="3">
        <v>0.161073826</v>
      </c>
      <c r="J404" s="3">
        <v>0.13872832399999999</v>
      </c>
      <c r="K404" s="3">
        <v>0.86127167599999999</v>
      </c>
      <c r="L404" s="3">
        <v>149</v>
      </c>
      <c r="M404" s="3" t="s">
        <v>1761</v>
      </c>
      <c r="N404" s="3"/>
      <c r="O404" s="3" t="s">
        <v>1762</v>
      </c>
      <c r="P404" s="3"/>
      <c r="Q404" s="3"/>
      <c r="R404" s="3">
        <v>125</v>
      </c>
      <c r="S404" s="3">
        <v>1998</v>
      </c>
      <c r="T404" s="3" t="s">
        <v>406</v>
      </c>
      <c r="U404" s="3">
        <v>24</v>
      </c>
      <c r="V404" s="3">
        <v>2146</v>
      </c>
    </row>
    <row r="405" spans="1:22" x14ac:dyDescent="0.2">
      <c r="A405" s="3" t="s">
        <v>1763</v>
      </c>
      <c r="B405" s="3" t="s">
        <v>1764</v>
      </c>
      <c r="C405" s="3" t="s">
        <v>68</v>
      </c>
      <c r="D405" s="3" t="s">
        <v>259</v>
      </c>
      <c r="E405" s="4">
        <v>35065</v>
      </c>
      <c r="F405" s="3" t="s">
        <v>116</v>
      </c>
      <c r="G405" s="3" t="s">
        <v>78</v>
      </c>
      <c r="H405" s="3" t="s">
        <v>68</v>
      </c>
      <c r="I405" s="3">
        <v>0.34210526299999999</v>
      </c>
      <c r="J405" s="3">
        <v>0.148571429</v>
      </c>
      <c r="K405" s="3">
        <v>0.43428571399999999</v>
      </c>
      <c r="L405" s="3">
        <v>76</v>
      </c>
      <c r="M405" s="3" t="s">
        <v>1765</v>
      </c>
      <c r="N405" s="3"/>
      <c r="O405" s="3" t="s">
        <v>889</v>
      </c>
      <c r="P405" s="3"/>
      <c r="Q405" s="3"/>
      <c r="R405" s="3">
        <v>50</v>
      </c>
      <c r="S405" s="3">
        <v>1996</v>
      </c>
      <c r="T405" s="3" t="s">
        <v>401</v>
      </c>
      <c r="U405" s="3">
        <v>26</v>
      </c>
      <c r="V405" s="3">
        <v>2071</v>
      </c>
    </row>
    <row r="406" spans="1:22" x14ac:dyDescent="0.2">
      <c r="A406" s="3" t="s">
        <v>1766</v>
      </c>
      <c r="B406" s="3" t="s">
        <v>1767</v>
      </c>
      <c r="C406" s="3" t="s">
        <v>75</v>
      </c>
      <c r="D406" s="3" t="s">
        <v>1768</v>
      </c>
      <c r="E406" s="4">
        <v>43831</v>
      </c>
      <c r="F406" s="3" t="s">
        <v>116</v>
      </c>
      <c r="G406" s="3" t="s">
        <v>69</v>
      </c>
      <c r="H406" s="3" t="s">
        <v>79</v>
      </c>
      <c r="I406" s="3">
        <v>3.8461538000000003E-2</v>
      </c>
      <c r="J406" s="3">
        <v>1.3245033E-2</v>
      </c>
      <c r="K406" s="3">
        <v>0.34437086099999997</v>
      </c>
      <c r="L406" s="3">
        <v>52</v>
      </c>
      <c r="M406" s="3" t="s">
        <v>1769</v>
      </c>
      <c r="N406" s="3" t="s">
        <v>1770</v>
      </c>
      <c r="O406" s="3" t="s">
        <v>1771</v>
      </c>
      <c r="P406" s="3"/>
      <c r="Q406" s="3"/>
      <c r="R406" s="3">
        <v>50</v>
      </c>
      <c r="S406" s="3">
        <v>2020</v>
      </c>
      <c r="T406" s="3" t="s">
        <v>427</v>
      </c>
      <c r="U406" s="3">
        <v>2</v>
      </c>
      <c r="V406" s="3">
        <v>2071</v>
      </c>
    </row>
    <row r="407" spans="1:22" x14ac:dyDescent="0.2">
      <c r="A407" s="3" t="s">
        <v>1772</v>
      </c>
      <c r="B407" s="3"/>
      <c r="C407" s="3" t="s">
        <v>489</v>
      </c>
      <c r="D407" s="3" t="s">
        <v>52</v>
      </c>
      <c r="E407" s="4">
        <v>37622</v>
      </c>
      <c r="F407" s="3" t="s">
        <v>116</v>
      </c>
      <c r="G407" s="3" t="s">
        <v>78</v>
      </c>
      <c r="H407" s="3" t="s">
        <v>27</v>
      </c>
      <c r="I407" s="3">
        <v>0.13194444399999999</v>
      </c>
      <c r="J407" s="3">
        <v>0.113095238</v>
      </c>
      <c r="K407" s="3">
        <v>0.85714285700000004</v>
      </c>
      <c r="L407" s="3">
        <v>144</v>
      </c>
      <c r="M407" s="3" t="s">
        <v>1773</v>
      </c>
      <c r="N407" s="3"/>
      <c r="O407" s="3" t="s">
        <v>1774</v>
      </c>
      <c r="P407" s="3"/>
      <c r="Q407" s="3"/>
      <c r="R407" s="3">
        <v>125</v>
      </c>
      <c r="S407" s="3">
        <v>2003</v>
      </c>
      <c r="T407" s="3" t="s">
        <v>401</v>
      </c>
      <c r="U407" s="3">
        <v>19</v>
      </c>
      <c r="V407" s="3">
        <v>2146</v>
      </c>
    </row>
    <row r="408" spans="1:22" x14ac:dyDescent="0.2">
      <c r="A408" s="3" t="s">
        <v>1775</v>
      </c>
      <c r="B408" s="3" t="s">
        <v>1776</v>
      </c>
      <c r="C408" s="3" t="s">
        <v>244</v>
      </c>
      <c r="D408" s="3" t="s">
        <v>52</v>
      </c>
      <c r="E408" s="4">
        <v>30682</v>
      </c>
      <c r="F408" s="3" t="s">
        <v>152</v>
      </c>
      <c r="G408" s="3" t="s">
        <v>78</v>
      </c>
      <c r="H408" s="3" t="s">
        <v>68</v>
      </c>
      <c r="I408" s="3">
        <v>0.23312883400000001</v>
      </c>
      <c r="J408" s="3">
        <v>0.20320855600000001</v>
      </c>
      <c r="K408" s="3">
        <v>0.87165775400000001</v>
      </c>
      <c r="L408" s="3">
        <v>163</v>
      </c>
      <c r="M408" s="3" t="s">
        <v>1777</v>
      </c>
      <c r="N408" s="3"/>
      <c r="O408" s="3" t="s">
        <v>1778</v>
      </c>
      <c r="P408" s="3" t="s">
        <v>1779</v>
      </c>
      <c r="Q408" s="3" t="s">
        <v>1780</v>
      </c>
      <c r="R408" s="3">
        <v>125</v>
      </c>
      <c r="S408" s="3">
        <v>1984</v>
      </c>
      <c r="T408" s="3" t="s">
        <v>401</v>
      </c>
      <c r="U408" s="3">
        <v>38</v>
      </c>
      <c r="V408" s="3">
        <v>2146</v>
      </c>
    </row>
    <row r="409" spans="1:22" x14ac:dyDescent="0.2">
      <c r="A409" s="3" t="s">
        <v>1781</v>
      </c>
      <c r="B409" s="3"/>
      <c r="C409" s="3" t="s">
        <v>68</v>
      </c>
      <c r="D409" s="3" t="s">
        <v>52</v>
      </c>
      <c r="E409" s="4">
        <v>42005</v>
      </c>
      <c r="F409" s="3" t="s">
        <v>25</v>
      </c>
      <c r="G409" s="3" t="s">
        <v>78</v>
      </c>
      <c r="H409" s="3" t="s">
        <v>68</v>
      </c>
      <c r="I409" s="3">
        <v>5.3030303000000001E-2</v>
      </c>
      <c r="J409" s="3">
        <v>4.4871794999999999E-2</v>
      </c>
      <c r="K409" s="3">
        <v>0.84615384599999999</v>
      </c>
      <c r="L409" s="3">
        <v>132</v>
      </c>
      <c r="M409" s="3" t="s">
        <v>1782</v>
      </c>
      <c r="N409" s="3"/>
      <c r="O409" s="3" t="s">
        <v>1783</v>
      </c>
      <c r="P409" s="3" t="s">
        <v>381</v>
      </c>
      <c r="Q409" s="3" t="s">
        <v>1784</v>
      </c>
      <c r="R409" s="3">
        <v>125</v>
      </c>
      <c r="S409" s="3">
        <v>2015</v>
      </c>
      <c r="T409" s="3" t="s">
        <v>401</v>
      </c>
      <c r="U409" s="3">
        <v>7</v>
      </c>
      <c r="V409" s="3">
        <v>2146</v>
      </c>
    </row>
    <row r="410" spans="1:22" x14ac:dyDescent="0.2">
      <c r="A410" s="3" t="s">
        <v>1785</v>
      </c>
      <c r="B410" s="3"/>
      <c r="C410" s="3" t="s">
        <v>68</v>
      </c>
      <c r="D410" s="3" t="s">
        <v>52</v>
      </c>
      <c r="E410" s="4">
        <v>36526</v>
      </c>
      <c r="F410" s="3" t="s">
        <v>25</v>
      </c>
      <c r="G410" s="3" t="s">
        <v>78</v>
      </c>
      <c r="H410" s="3" t="s">
        <v>68</v>
      </c>
      <c r="I410" s="3">
        <v>0.149659864</v>
      </c>
      <c r="J410" s="3">
        <v>0.12865497100000001</v>
      </c>
      <c r="K410" s="3">
        <v>0.85964912299999996</v>
      </c>
      <c r="L410" s="3">
        <v>147</v>
      </c>
      <c r="M410" s="3" t="s">
        <v>1786</v>
      </c>
      <c r="N410" s="3"/>
      <c r="O410" s="3" t="s">
        <v>1787</v>
      </c>
      <c r="P410" s="3" t="s">
        <v>289</v>
      </c>
      <c r="Q410" s="3" t="s">
        <v>1788</v>
      </c>
      <c r="R410" s="3">
        <v>125</v>
      </c>
      <c r="S410" s="3">
        <v>2000</v>
      </c>
      <c r="T410" s="3" t="s">
        <v>401</v>
      </c>
      <c r="U410" s="3">
        <v>22</v>
      </c>
      <c r="V410" s="3">
        <v>2146</v>
      </c>
    </row>
    <row r="411" spans="1:22" x14ac:dyDescent="0.2">
      <c r="A411" s="3" t="s">
        <v>1789</v>
      </c>
      <c r="B411" s="3"/>
      <c r="C411" s="3" t="s">
        <v>489</v>
      </c>
      <c r="D411" s="3" t="s">
        <v>52</v>
      </c>
      <c r="E411" s="4">
        <v>38353</v>
      </c>
      <c r="F411" s="3" t="s">
        <v>116</v>
      </c>
      <c r="G411" s="3" t="s">
        <v>78</v>
      </c>
      <c r="H411" s="3" t="s">
        <v>27</v>
      </c>
      <c r="I411" s="3">
        <v>0.11971830999999999</v>
      </c>
      <c r="J411" s="3">
        <v>0.102409639</v>
      </c>
      <c r="K411" s="3">
        <v>0.85542168699999999</v>
      </c>
      <c r="L411" s="3">
        <v>142</v>
      </c>
      <c r="M411" s="3" t="s">
        <v>1790</v>
      </c>
      <c r="N411" s="3"/>
      <c r="O411" s="3" t="s">
        <v>1791</v>
      </c>
      <c r="P411" s="3"/>
      <c r="Q411" s="3"/>
      <c r="R411" s="3">
        <v>125</v>
      </c>
      <c r="S411" s="3">
        <v>2005</v>
      </c>
      <c r="T411" s="3" t="s">
        <v>401</v>
      </c>
      <c r="U411" s="3">
        <v>17</v>
      </c>
      <c r="V411" s="3">
        <v>2146</v>
      </c>
    </row>
    <row r="412" spans="1:22" x14ac:dyDescent="0.2">
      <c r="A412" s="3" t="s">
        <v>1792</v>
      </c>
      <c r="B412" s="3"/>
      <c r="C412" s="3" t="s">
        <v>68</v>
      </c>
      <c r="D412" s="3" t="s">
        <v>52</v>
      </c>
      <c r="E412" s="4">
        <v>34700</v>
      </c>
      <c r="F412" s="3" t="s">
        <v>116</v>
      </c>
      <c r="G412" s="3" t="s">
        <v>26</v>
      </c>
      <c r="H412" s="3" t="s">
        <v>68</v>
      </c>
      <c r="I412" s="3">
        <v>0.17763157900000001</v>
      </c>
      <c r="J412" s="3">
        <v>0.153409091</v>
      </c>
      <c r="K412" s="3">
        <v>0.86363636399999999</v>
      </c>
      <c r="L412" s="3">
        <v>152</v>
      </c>
      <c r="M412" s="3" t="s">
        <v>1793</v>
      </c>
      <c r="N412" s="3"/>
      <c r="O412" s="3" t="s">
        <v>1791</v>
      </c>
      <c r="P412" s="3"/>
      <c r="Q412" s="3"/>
      <c r="R412" s="3">
        <v>125</v>
      </c>
      <c r="S412" s="3">
        <v>1995</v>
      </c>
      <c r="T412" s="3" t="s">
        <v>406</v>
      </c>
      <c r="U412" s="3">
        <v>27</v>
      </c>
      <c r="V412" s="3">
        <v>2146</v>
      </c>
    </row>
    <row r="413" spans="1:22" x14ac:dyDescent="0.2">
      <c r="A413" s="3" t="s">
        <v>1794</v>
      </c>
      <c r="B413" s="3"/>
      <c r="C413" s="3" t="s">
        <v>68</v>
      </c>
      <c r="D413" s="3" t="s">
        <v>52</v>
      </c>
      <c r="E413" s="4">
        <v>35796</v>
      </c>
      <c r="F413" s="3" t="s">
        <v>116</v>
      </c>
      <c r="G413" s="3" t="s">
        <v>26</v>
      </c>
      <c r="H413" s="3" t="s">
        <v>68</v>
      </c>
      <c r="I413" s="3">
        <v>0.161073826</v>
      </c>
      <c r="J413" s="3">
        <v>0.13872832399999999</v>
      </c>
      <c r="K413" s="3">
        <v>0.86127167599999999</v>
      </c>
      <c r="L413" s="3">
        <v>149</v>
      </c>
      <c r="M413" s="3" t="s">
        <v>1795</v>
      </c>
      <c r="N413" s="3"/>
      <c r="O413" s="3" t="s">
        <v>1796</v>
      </c>
      <c r="P413" s="3"/>
      <c r="Q413" s="3"/>
      <c r="R413" s="3">
        <v>125</v>
      </c>
      <c r="S413" s="3">
        <v>1998</v>
      </c>
      <c r="T413" s="3" t="s">
        <v>406</v>
      </c>
      <c r="U413" s="3">
        <v>24</v>
      </c>
      <c r="V413" s="3">
        <v>2146</v>
      </c>
    </row>
    <row r="414" spans="1:22" x14ac:dyDescent="0.2">
      <c r="A414" s="3" t="s">
        <v>1797</v>
      </c>
      <c r="B414" s="3"/>
      <c r="C414" s="3" t="s">
        <v>68</v>
      </c>
      <c r="D414" s="3" t="s">
        <v>52</v>
      </c>
      <c r="E414" s="4">
        <v>37257</v>
      </c>
      <c r="F414" s="3" t="s">
        <v>116</v>
      </c>
      <c r="G414" s="3" t="s">
        <v>26</v>
      </c>
      <c r="H414" s="3" t="s">
        <v>68</v>
      </c>
      <c r="I414" s="3">
        <v>0.13793103400000001</v>
      </c>
      <c r="J414" s="3">
        <v>0.118343195</v>
      </c>
      <c r="K414" s="3">
        <v>0.85798816600000005</v>
      </c>
      <c r="L414" s="3">
        <v>145</v>
      </c>
      <c r="M414" s="3" t="s">
        <v>1798</v>
      </c>
      <c r="N414" s="3"/>
      <c r="O414" s="3" t="s">
        <v>799</v>
      </c>
      <c r="P414" s="3"/>
      <c r="Q414" s="3"/>
      <c r="R414" s="3">
        <v>125</v>
      </c>
      <c r="S414" s="3">
        <v>2002</v>
      </c>
      <c r="T414" s="3" t="s">
        <v>406</v>
      </c>
      <c r="U414" s="3">
        <v>20</v>
      </c>
      <c r="V414" s="3">
        <v>2146</v>
      </c>
    </row>
    <row r="415" spans="1:22" x14ac:dyDescent="0.2">
      <c r="A415" s="3" t="s">
        <v>1799</v>
      </c>
      <c r="B415" s="3" t="s">
        <v>1800</v>
      </c>
      <c r="C415" s="3" t="s">
        <v>75</v>
      </c>
      <c r="D415" s="3" t="s">
        <v>273</v>
      </c>
      <c r="E415" s="4">
        <v>25204</v>
      </c>
      <c r="F415" s="3" t="s">
        <v>116</v>
      </c>
      <c r="G415" s="3" t="s">
        <v>26</v>
      </c>
      <c r="H415" s="3" t="s">
        <v>79</v>
      </c>
      <c r="I415" s="3">
        <v>0.4140625</v>
      </c>
      <c r="J415" s="3">
        <v>0.26237623799999998</v>
      </c>
      <c r="K415" s="3">
        <v>0.63366336599999995</v>
      </c>
      <c r="L415" s="3">
        <v>128</v>
      </c>
      <c r="M415" s="3" t="s">
        <v>1801</v>
      </c>
      <c r="N415" s="3"/>
      <c r="O415" s="3" t="s">
        <v>1802</v>
      </c>
      <c r="P415" s="3"/>
      <c r="Q415" s="3"/>
      <c r="R415" s="3">
        <v>75</v>
      </c>
      <c r="S415" s="3">
        <v>1969</v>
      </c>
      <c r="T415" s="3" t="s">
        <v>406</v>
      </c>
      <c r="U415" s="3">
        <v>53</v>
      </c>
      <c r="V415" s="3">
        <v>2096</v>
      </c>
    </row>
    <row r="416" spans="1:22" x14ac:dyDescent="0.2">
      <c r="A416" s="3" t="s">
        <v>1803</v>
      </c>
      <c r="B416" s="3" t="s">
        <v>1804</v>
      </c>
      <c r="C416" s="3" t="s">
        <v>75</v>
      </c>
      <c r="D416" s="3" t="s">
        <v>245</v>
      </c>
      <c r="E416" s="4">
        <v>35065</v>
      </c>
      <c r="F416" s="3" t="s">
        <v>116</v>
      </c>
      <c r="G416" s="3" t="s">
        <v>78</v>
      </c>
      <c r="H416" s="3" t="s">
        <v>79</v>
      </c>
      <c r="I416" s="3">
        <v>0.20634920600000001</v>
      </c>
      <c r="J416" s="3">
        <v>0.148571429</v>
      </c>
      <c r="K416" s="3">
        <v>0.72</v>
      </c>
      <c r="L416" s="3">
        <v>126</v>
      </c>
      <c r="M416" s="3" t="s">
        <v>1805</v>
      </c>
      <c r="N416" s="3"/>
      <c r="O416" s="3" t="s">
        <v>1806</v>
      </c>
      <c r="P416" s="3"/>
      <c r="Q416" s="3"/>
      <c r="R416" s="3">
        <v>100</v>
      </c>
      <c r="S416" s="3">
        <v>1996</v>
      </c>
      <c r="T416" s="3" t="s">
        <v>401</v>
      </c>
      <c r="U416" s="3">
        <v>26</v>
      </c>
      <c r="V416" s="3">
        <v>2121</v>
      </c>
    </row>
    <row r="417" spans="1:22" x14ac:dyDescent="0.2">
      <c r="A417" s="3" t="s">
        <v>1759</v>
      </c>
      <c r="B417" s="3" t="s">
        <v>1807</v>
      </c>
      <c r="C417" s="3" t="s">
        <v>68</v>
      </c>
      <c r="D417" s="3" t="s">
        <v>1808</v>
      </c>
      <c r="E417" s="4">
        <v>35796</v>
      </c>
      <c r="F417" s="3" t="s">
        <v>116</v>
      </c>
      <c r="G417" s="3" t="s">
        <v>69</v>
      </c>
      <c r="H417" s="3" t="s">
        <v>68</v>
      </c>
      <c r="I417" s="3">
        <v>0.375</v>
      </c>
      <c r="J417" s="3">
        <v>0.13872832399999999</v>
      </c>
      <c r="K417" s="3">
        <v>0.36994219699999997</v>
      </c>
      <c r="L417" s="3">
        <v>64</v>
      </c>
      <c r="M417" s="3" t="s">
        <v>1809</v>
      </c>
      <c r="N417" s="3"/>
      <c r="O417" s="3" t="s">
        <v>1762</v>
      </c>
      <c r="P417" s="3"/>
      <c r="Q417" s="3"/>
      <c r="R417" s="3">
        <v>40</v>
      </c>
      <c r="S417" s="3">
        <v>1998</v>
      </c>
      <c r="T417" s="3" t="s">
        <v>427</v>
      </c>
      <c r="U417" s="3">
        <v>24</v>
      </c>
      <c r="V417" s="3">
        <v>2061</v>
      </c>
    </row>
    <row r="418" spans="1:22" x14ac:dyDescent="0.2">
      <c r="A418" s="3" t="s">
        <v>1810</v>
      </c>
      <c r="B418" s="3" t="s">
        <v>1811</v>
      </c>
      <c r="C418" s="3" t="s">
        <v>34</v>
      </c>
      <c r="D418" s="3" t="s">
        <v>259</v>
      </c>
      <c r="E418" s="4">
        <v>12785</v>
      </c>
      <c r="F418" s="3" t="s">
        <v>116</v>
      </c>
      <c r="G418" s="3" t="s">
        <v>26</v>
      </c>
      <c r="H418" s="3" t="s">
        <v>27</v>
      </c>
      <c r="I418" s="3">
        <v>0.53703703700000005</v>
      </c>
      <c r="J418" s="3">
        <v>0.36864406799999999</v>
      </c>
      <c r="K418" s="3">
        <v>0.68644067799999997</v>
      </c>
      <c r="L418" s="3">
        <v>162</v>
      </c>
      <c r="M418" s="3" t="s">
        <v>1812</v>
      </c>
      <c r="N418" s="3"/>
      <c r="O418" s="3" t="s">
        <v>1813</v>
      </c>
      <c r="P418" s="3"/>
      <c r="Q418" s="3"/>
      <c r="R418" s="3">
        <v>75</v>
      </c>
      <c r="S418" s="3">
        <v>1935</v>
      </c>
      <c r="T418" s="3" t="s">
        <v>406</v>
      </c>
      <c r="U418" s="3">
        <v>87</v>
      </c>
      <c r="V418" s="3">
        <v>2096</v>
      </c>
    </row>
    <row r="419" spans="1:22" x14ac:dyDescent="0.2">
      <c r="A419" s="3" t="s">
        <v>1814</v>
      </c>
      <c r="B419" s="3" t="s">
        <v>1815</v>
      </c>
      <c r="C419" s="3" t="s">
        <v>68</v>
      </c>
      <c r="D419" s="3" t="s">
        <v>358</v>
      </c>
      <c r="E419" s="4">
        <v>18629</v>
      </c>
      <c r="F419" s="3" t="s">
        <v>116</v>
      </c>
      <c r="G419" s="3" t="s">
        <v>78</v>
      </c>
      <c r="H419" s="3" t="s">
        <v>68</v>
      </c>
      <c r="I419" s="3">
        <v>0.87654321000000002</v>
      </c>
      <c r="J419" s="3">
        <v>0.32272727299999998</v>
      </c>
      <c r="K419" s="3">
        <v>0.36818181799999999</v>
      </c>
      <c r="L419" s="3">
        <v>81</v>
      </c>
      <c r="M419" s="3" t="s">
        <v>1816</v>
      </c>
      <c r="N419" s="3"/>
      <c r="O419" s="3" t="s">
        <v>1817</v>
      </c>
      <c r="P419" s="3"/>
      <c r="Q419" s="3"/>
      <c r="R419" s="3">
        <v>10</v>
      </c>
      <c r="S419" s="3">
        <v>1951</v>
      </c>
      <c r="T419" s="3" t="s">
        <v>401</v>
      </c>
      <c r="U419" s="3">
        <v>71</v>
      </c>
      <c r="V419" s="3">
        <v>2031</v>
      </c>
    </row>
    <row r="420" spans="1:22" x14ac:dyDescent="0.2">
      <c r="A420" s="3" t="s">
        <v>1818</v>
      </c>
      <c r="B420" s="3" t="s">
        <v>1819</v>
      </c>
      <c r="C420" s="3" t="s">
        <v>68</v>
      </c>
      <c r="D420" s="3" t="s">
        <v>245</v>
      </c>
      <c r="E420" s="4">
        <v>24108</v>
      </c>
      <c r="F420" s="3" t="s">
        <v>116</v>
      </c>
      <c r="G420" s="3" t="s">
        <v>78</v>
      </c>
      <c r="H420" s="3" t="s">
        <v>68</v>
      </c>
      <c r="I420" s="3">
        <v>0.73684210500000002</v>
      </c>
      <c r="J420" s="3">
        <v>0.27317073200000003</v>
      </c>
      <c r="K420" s="3">
        <v>0.37073170700000002</v>
      </c>
      <c r="L420" s="3">
        <v>76</v>
      </c>
      <c r="M420" s="3" t="s">
        <v>1820</v>
      </c>
      <c r="N420" s="3"/>
      <c r="O420" s="3" t="s">
        <v>661</v>
      </c>
      <c r="P420" s="3"/>
      <c r="Q420" s="3"/>
      <c r="R420" s="3">
        <v>20</v>
      </c>
      <c r="S420" s="3">
        <v>1966</v>
      </c>
      <c r="T420" s="3" t="s">
        <v>401</v>
      </c>
      <c r="U420" s="3">
        <v>56</v>
      </c>
      <c r="V420" s="3">
        <v>2041</v>
      </c>
    </row>
    <row r="421" spans="1:22" x14ac:dyDescent="0.2">
      <c r="A421" s="3" t="s">
        <v>1821</v>
      </c>
      <c r="B421" s="3" t="s">
        <v>1822</v>
      </c>
      <c r="C421" s="3" t="s">
        <v>68</v>
      </c>
      <c r="D421" s="3" t="s">
        <v>259</v>
      </c>
      <c r="E421" s="4">
        <v>19725</v>
      </c>
      <c r="F421" s="3" t="s">
        <v>116</v>
      </c>
      <c r="G421" s="3" t="s">
        <v>78</v>
      </c>
      <c r="H421" s="3" t="s">
        <v>68</v>
      </c>
      <c r="I421" s="3">
        <v>0.69387755100000004</v>
      </c>
      <c r="J421" s="3">
        <v>0.31336405499999997</v>
      </c>
      <c r="K421" s="3">
        <v>0.45161290300000001</v>
      </c>
      <c r="L421" s="3">
        <v>98</v>
      </c>
      <c r="M421" s="3" t="s">
        <v>1823</v>
      </c>
      <c r="N421" s="3"/>
      <c r="O421" s="3" t="s">
        <v>1472</v>
      </c>
      <c r="P421" s="3"/>
      <c r="Q421" s="3"/>
      <c r="R421" s="3">
        <v>30</v>
      </c>
      <c r="S421" s="3">
        <v>1954</v>
      </c>
      <c r="T421" s="3" t="s">
        <v>401</v>
      </c>
      <c r="U421" s="3">
        <v>68</v>
      </c>
      <c r="V421" s="3">
        <v>2051</v>
      </c>
    </row>
    <row r="422" spans="1:22" x14ac:dyDescent="0.2">
      <c r="A422" s="3" t="s">
        <v>1818</v>
      </c>
      <c r="B422" s="3" t="s">
        <v>1824</v>
      </c>
      <c r="C422" s="3" t="s">
        <v>415</v>
      </c>
      <c r="D422" s="3" t="s">
        <v>259</v>
      </c>
      <c r="E422" s="4">
        <v>24108</v>
      </c>
      <c r="F422" s="3" t="s">
        <v>116</v>
      </c>
      <c r="G422" s="3" t="s">
        <v>78</v>
      </c>
      <c r="H422" s="3" t="s">
        <v>79</v>
      </c>
      <c r="I422" s="3">
        <v>0.309392265</v>
      </c>
      <c r="J422" s="3">
        <v>0.27317073200000003</v>
      </c>
      <c r="K422" s="3">
        <v>0.88292682899999997</v>
      </c>
      <c r="L422" s="3">
        <v>181</v>
      </c>
      <c r="M422" s="3" t="s">
        <v>1825</v>
      </c>
      <c r="N422" s="3" t="s">
        <v>1826</v>
      </c>
      <c r="O422" s="3" t="s">
        <v>661</v>
      </c>
      <c r="P422" s="3"/>
      <c r="Q422" s="3"/>
      <c r="R422" s="3">
        <v>125</v>
      </c>
      <c r="S422" s="3">
        <v>1966</v>
      </c>
      <c r="T422" s="3" t="s">
        <v>401</v>
      </c>
      <c r="U422" s="3">
        <v>56</v>
      </c>
      <c r="V422" s="3">
        <v>2146</v>
      </c>
    </row>
    <row r="423" spans="1:22" x14ac:dyDescent="0.2">
      <c r="A423" s="3" t="s">
        <v>1724</v>
      </c>
      <c r="B423" s="3" t="s">
        <v>1827</v>
      </c>
      <c r="C423" s="3" t="s">
        <v>244</v>
      </c>
      <c r="D423" s="3" t="s">
        <v>1184</v>
      </c>
      <c r="E423" s="4">
        <v>25204</v>
      </c>
      <c r="F423" s="3" t="s">
        <v>116</v>
      </c>
      <c r="G423" s="3" t="s">
        <v>78</v>
      </c>
      <c r="H423" s="3" t="s">
        <v>68</v>
      </c>
      <c r="I423" s="3">
        <v>0.84126984100000002</v>
      </c>
      <c r="J423" s="3">
        <v>0.26237623799999998</v>
      </c>
      <c r="K423" s="3">
        <v>0.31188118799999998</v>
      </c>
      <c r="L423" s="3">
        <v>63</v>
      </c>
      <c r="M423" s="3" t="s">
        <v>1828</v>
      </c>
      <c r="N423" s="3" t="s">
        <v>1826</v>
      </c>
      <c r="O423" s="3" t="s">
        <v>661</v>
      </c>
      <c r="P423" s="3"/>
      <c r="Q423" s="3"/>
      <c r="R423" s="3">
        <v>10</v>
      </c>
      <c r="S423" s="3">
        <v>1969</v>
      </c>
      <c r="T423" s="3" t="s">
        <v>401</v>
      </c>
      <c r="U423" s="3">
        <v>53</v>
      </c>
      <c r="V423" s="3">
        <v>2031</v>
      </c>
    </row>
    <row r="424" spans="1:22" x14ac:dyDescent="0.2">
      <c r="A424" s="3" t="s">
        <v>1829</v>
      </c>
      <c r="B424" s="3" t="s">
        <v>1830</v>
      </c>
      <c r="C424" s="3" t="s">
        <v>1831</v>
      </c>
      <c r="D424" s="3" t="s">
        <v>1184</v>
      </c>
      <c r="E424" s="4">
        <v>28126</v>
      </c>
      <c r="F424" s="3" t="s">
        <v>116</v>
      </c>
      <c r="G424" s="3" t="s">
        <v>78</v>
      </c>
      <c r="H424" s="3" t="s">
        <v>68</v>
      </c>
      <c r="I424" s="3">
        <v>0.31034482800000002</v>
      </c>
      <c r="J424" s="3">
        <v>0.23195876300000001</v>
      </c>
      <c r="K424" s="3">
        <v>0.74742268000000001</v>
      </c>
      <c r="L424" s="3">
        <v>145</v>
      </c>
      <c r="M424" s="3" t="s">
        <v>1832</v>
      </c>
      <c r="N424" s="3"/>
      <c r="O424" s="3" t="s">
        <v>1739</v>
      </c>
      <c r="P424" s="3"/>
      <c r="Q424" s="3"/>
      <c r="R424" s="3">
        <v>100</v>
      </c>
      <c r="S424" s="3">
        <v>1977</v>
      </c>
      <c r="T424" s="3" t="s">
        <v>401</v>
      </c>
      <c r="U424" s="3">
        <v>45</v>
      </c>
      <c r="V424" s="3">
        <v>2121</v>
      </c>
    </row>
    <row r="425" spans="1:22" x14ac:dyDescent="0.2">
      <c r="A425" s="3" t="s">
        <v>1833</v>
      </c>
      <c r="B425" s="3" t="s">
        <v>1834</v>
      </c>
      <c r="C425" s="3" t="s">
        <v>68</v>
      </c>
      <c r="D425" s="3" t="s">
        <v>259</v>
      </c>
      <c r="E425" s="4">
        <v>29587</v>
      </c>
      <c r="F425" s="3" t="s">
        <v>116</v>
      </c>
      <c r="G425" s="3" t="s">
        <v>69</v>
      </c>
      <c r="H425" s="3" t="s">
        <v>68</v>
      </c>
      <c r="I425" s="3">
        <v>0.369369369</v>
      </c>
      <c r="J425" s="3">
        <v>0.21578947400000001</v>
      </c>
      <c r="K425" s="3">
        <v>0.58421052600000001</v>
      </c>
      <c r="L425" s="3">
        <v>111</v>
      </c>
      <c r="M425" s="3" t="s">
        <v>1835</v>
      </c>
      <c r="N425" s="3"/>
      <c r="O425" s="3" t="s">
        <v>1739</v>
      </c>
      <c r="P425" s="3"/>
      <c r="Q425" s="3"/>
      <c r="R425" s="3">
        <v>70</v>
      </c>
      <c r="S425" s="3">
        <v>1981</v>
      </c>
      <c r="T425" s="3" t="s">
        <v>427</v>
      </c>
      <c r="U425" s="3">
        <v>41</v>
      </c>
      <c r="V425" s="3">
        <v>2091</v>
      </c>
    </row>
    <row r="426" spans="1:22" x14ac:dyDescent="0.2">
      <c r="A426" s="3" t="s">
        <v>1836</v>
      </c>
      <c r="B426" s="3" t="s">
        <v>1837</v>
      </c>
      <c r="C426" s="3" t="s">
        <v>43</v>
      </c>
      <c r="D426" s="3" t="s">
        <v>259</v>
      </c>
      <c r="E426" s="4">
        <v>11324</v>
      </c>
      <c r="F426" s="3" t="s">
        <v>116</v>
      </c>
      <c r="G426" s="3" t="s">
        <v>26</v>
      </c>
      <c r="H426" s="3" t="s">
        <v>27</v>
      </c>
      <c r="I426" s="3">
        <v>0.54819277099999997</v>
      </c>
      <c r="J426" s="3">
        <v>0.37916666700000001</v>
      </c>
      <c r="K426" s="3">
        <v>0.69166666700000001</v>
      </c>
      <c r="L426" s="3">
        <v>166</v>
      </c>
      <c r="M426" s="3" t="s">
        <v>1838</v>
      </c>
      <c r="N426" s="3"/>
      <c r="O426" s="3" t="s">
        <v>1839</v>
      </c>
      <c r="P426" s="3"/>
      <c r="Q426" s="3"/>
      <c r="R426" s="3">
        <v>75</v>
      </c>
      <c r="S426" s="3">
        <v>1931</v>
      </c>
      <c r="T426" s="3" t="s">
        <v>406</v>
      </c>
      <c r="U426" s="3">
        <v>91</v>
      </c>
      <c r="V426" s="3">
        <v>2096</v>
      </c>
    </row>
    <row r="427" spans="1:22" x14ac:dyDescent="0.2">
      <c r="A427" s="3" t="s">
        <v>1840</v>
      </c>
      <c r="B427" s="3" t="s">
        <v>1841</v>
      </c>
      <c r="C427" s="3" t="s">
        <v>43</v>
      </c>
      <c r="D427" s="3" t="s">
        <v>261</v>
      </c>
      <c r="E427" s="4">
        <v>13881</v>
      </c>
      <c r="F427" s="3" t="s">
        <v>116</v>
      </c>
      <c r="G427" s="3" t="s">
        <v>69</v>
      </c>
      <c r="H427" s="3" t="s">
        <v>27</v>
      </c>
      <c r="I427" s="3">
        <v>0.62686567199999998</v>
      </c>
      <c r="J427" s="3">
        <v>0.36051502099999999</v>
      </c>
      <c r="K427" s="3">
        <v>0.57510729599999999</v>
      </c>
      <c r="L427" s="3">
        <v>134</v>
      </c>
      <c r="M427" s="3" t="s">
        <v>1842</v>
      </c>
      <c r="N427" s="3"/>
      <c r="O427" s="3" t="s">
        <v>1843</v>
      </c>
      <c r="P427" s="3"/>
      <c r="Q427" s="3"/>
      <c r="R427" s="3">
        <v>50</v>
      </c>
      <c r="S427" s="3">
        <v>1938</v>
      </c>
      <c r="T427" s="3" t="s">
        <v>427</v>
      </c>
      <c r="U427" s="3">
        <v>84</v>
      </c>
      <c r="V427" s="3">
        <v>2071</v>
      </c>
    </row>
    <row r="428" spans="1:22" x14ac:dyDescent="0.2">
      <c r="A428" s="3" t="s">
        <v>1844</v>
      </c>
      <c r="B428" s="3"/>
      <c r="C428" s="3" t="s">
        <v>68</v>
      </c>
      <c r="D428" s="3" t="s">
        <v>52</v>
      </c>
      <c r="E428" s="4">
        <v>13150</v>
      </c>
      <c r="F428" s="3" t="s">
        <v>116</v>
      </c>
      <c r="G428" s="3" t="s">
        <v>26</v>
      </c>
      <c r="H428" s="3" t="s">
        <v>79</v>
      </c>
      <c r="I428" s="3">
        <v>0.40758293800000001</v>
      </c>
      <c r="J428" s="3">
        <v>0.36595744699999999</v>
      </c>
      <c r="K428" s="3">
        <v>0.89787234000000005</v>
      </c>
      <c r="L428" s="3">
        <v>211</v>
      </c>
      <c r="M428" s="3" t="s">
        <v>1845</v>
      </c>
      <c r="N428" s="3"/>
      <c r="O428" s="3" t="s">
        <v>1846</v>
      </c>
      <c r="P428" s="3"/>
      <c r="Q428" s="3"/>
      <c r="R428" s="3">
        <v>125</v>
      </c>
      <c r="S428" s="3">
        <v>1936</v>
      </c>
      <c r="T428" s="3" t="s">
        <v>406</v>
      </c>
      <c r="U428" s="3">
        <v>86</v>
      </c>
      <c r="V428" s="3">
        <v>2146</v>
      </c>
    </row>
    <row r="429" spans="1:22" x14ac:dyDescent="0.2">
      <c r="A429" s="3" t="s">
        <v>1847</v>
      </c>
      <c r="B429" s="3" t="s">
        <v>1848</v>
      </c>
      <c r="C429" s="3" t="s">
        <v>75</v>
      </c>
      <c r="D429" s="3" t="s">
        <v>1849</v>
      </c>
      <c r="E429" s="4">
        <v>39995</v>
      </c>
      <c r="F429" s="3" t="s">
        <v>25</v>
      </c>
      <c r="G429" s="3" t="s">
        <v>78</v>
      </c>
      <c r="H429" s="3" t="s">
        <v>79</v>
      </c>
      <c r="I429" s="3">
        <v>0.115044248</v>
      </c>
      <c r="J429" s="3">
        <v>8.0246914000000003E-2</v>
      </c>
      <c r="K429" s="3">
        <v>0.69753086399999997</v>
      </c>
      <c r="L429" s="3">
        <v>113</v>
      </c>
      <c r="M429" s="3" t="s">
        <v>1850</v>
      </c>
      <c r="N429" s="3" t="s">
        <v>1851</v>
      </c>
      <c r="O429" s="3" t="s">
        <v>1852</v>
      </c>
      <c r="P429" s="3" t="s">
        <v>609</v>
      </c>
      <c r="Q429" s="3" t="s">
        <v>1853</v>
      </c>
      <c r="R429" s="3">
        <v>100</v>
      </c>
      <c r="S429" s="3">
        <v>2009</v>
      </c>
      <c r="T429" s="3" t="s">
        <v>401</v>
      </c>
      <c r="U429" s="3">
        <v>13</v>
      </c>
      <c r="V429" s="3">
        <v>2121</v>
      </c>
    </row>
    <row r="430" spans="1:22" x14ac:dyDescent="0.2">
      <c r="A430" s="3" t="s">
        <v>1854</v>
      </c>
      <c r="B430" s="3" t="s">
        <v>1855</v>
      </c>
      <c r="C430" s="3" t="s">
        <v>43</v>
      </c>
      <c r="D430" s="3" t="s">
        <v>409</v>
      </c>
      <c r="E430" s="4">
        <v>40179</v>
      </c>
      <c r="F430" s="3" t="s">
        <v>116</v>
      </c>
      <c r="G430" s="3" t="s">
        <v>78</v>
      </c>
      <c r="H430" s="3" t="s">
        <v>27</v>
      </c>
      <c r="I430" s="3">
        <v>1</v>
      </c>
      <c r="J430" s="3">
        <v>7.4534161000000002E-2</v>
      </c>
      <c r="K430" s="3">
        <v>7.4534161000000002E-2</v>
      </c>
      <c r="L430" s="3">
        <v>12</v>
      </c>
      <c r="M430" s="3" t="s">
        <v>1856</v>
      </c>
      <c r="N430" s="3"/>
      <c r="O430" s="3" t="s">
        <v>1857</v>
      </c>
      <c r="P430" s="3"/>
      <c r="Q430" s="3"/>
      <c r="R430" s="3">
        <v>0</v>
      </c>
      <c r="S430" s="3">
        <v>2010</v>
      </c>
      <c r="T430" s="3" t="s">
        <v>401</v>
      </c>
      <c r="U430" s="3">
        <v>12</v>
      </c>
      <c r="V430" s="3">
        <v>2021</v>
      </c>
    </row>
    <row r="431" spans="1:22" x14ac:dyDescent="0.2">
      <c r="A431" s="3" t="s">
        <v>1858</v>
      </c>
      <c r="B431" s="3"/>
      <c r="C431" s="3" t="s">
        <v>75</v>
      </c>
      <c r="D431" s="3" t="s">
        <v>409</v>
      </c>
      <c r="E431" s="4">
        <v>40909</v>
      </c>
      <c r="F431" s="3" t="s">
        <v>116</v>
      </c>
      <c r="G431" s="3" t="s">
        <v>69</v>
      </c>
      <c r="H431" s="3" t="s">
        <v>79</v>
      </c>
      <c r="I431" s="3">
        <v>1</v>
      </c>
      <c r="J431" s="3">
        <v>6.2893082000000003E-2</v>
      </c>
      <c r="K431" s="3">
        <v>6.2893082000000003E-2</v>
      </c>
      <c r="L431" s="3">
        <v>10</v>
      </c>
      <c r="M431" s="3" t="s">
        <v>1859</v>
      </c>
      <c r="N431" s="3" t="s">
        <v>669</v>
      </c>
      <c r="O431" s="3" t="s">
        <v>1189</v>
      </c>
      <c r="P431" s="3"/>
      <c r="Q431" s="3"/>
      <c r="R431" s="3">
        <v>0</v>
      </c>
      <c r="S431" s="3">
        <v>2012</v>
      </c>
      <c r="T431" s="3" t="s">
        <v>427</v>
      </c>
      <c r="U431" s="3">
        <v>10</v>
      </c>
      <c r="V431" s="3">
        <v>2021</v>
      </c>
    </row>
    <row r="432" spans="1:22" x14ac:dyDescent="0.2">
      <c r="A432" s="3" t="s">
        <v>1860</v>
      </c>
      <c r="B432" s="3" t="s">
        <v>1861</v>
      </c>
      <c r="C432" s="3" t="s">
        <v>68</v>
      </c>
      <c r="D432" s="3" t="s">
        <v>641</v>
      </c>
      <c r="E432" s="4">
        <v>42005</v>
      </c>
      <c r="F432" s="3" t="s">
        <v>116</v>
      </c>
      <c r="G432" s="3" t="s">
        <v>26</v>
      </c>
      <c r="H432" s="3" t="s">
        <v>68</v>
      </c>
      <c r="I432" s="3">
        <v>0.25925925900000002</v>
      </c>
      <c r="J432" s="3">
        <v>4.4871794999999999E-2</v>
      </c>
      <c r="K432" s="3">
        <v>0.17307692299999999</v>
      </c>
      <c r="L432" s="3">
        <v>27</v>
      </c>
      <c r="M432" s="3" t="s">
        <v>1862</v>
      </c>
      <c r="N432" s="3"/>
      <c r="O432" s="3" t="s">
        <v>1863</v>
      </c>
      <c r="P432" s="3"/>
      <c r="Q432" s="3"/>
      <c r="R432" s="3">
        <v>20</v>
      </c>
      <c r="S432" s="3">
        <v>2015</v>
      </c>
      <c r="T432" s="3" t="s">
        <v>406</v>
      </c>
      <c r="U432" s="3">
        <v>7</v>
      </c>
      <c r="V432" s="3">
        <v>2041</v>
      </c>
    </row>
    <row r="433" spans="1:22" x14ac:dyDescent="0.2">
      <c r="A433" s="3" t="s">
        <v>910</v>
      </c>
      <c r="B433" s="3"/>
      <c r="C433" s="3" t="s">
        <v>75</v>
      </c>
      <c r="D433" s="3" t="s">
        <v>1864</v>
      </c>
      <c r="E433" s="4">
        <v>42370</v>
      </c>
      <c r="F433" s="3" t="s">
        <v>158</v>
      </c>
      <c r="G433" s="3" t="s">
        <v>78</v>
      </c>
      <c r="H433" s="3" t="s">
        <v>79</v>
      </c>
      <c r="I433" s="3">
        <v>0.23076923099999999</v>
      </c>
      <c r="J433" s="3">
        <v>3.8709676999999998E-2</v>
      </c>
      <c r="K433" s="3">
        <v>0.16774193500000001</v>
      </c>
      <c r="L433" s="3">
        <v>26</v>
      </c>
      <c r="M433" s="3" t="s">
        <v>1865</v>
      </c>
      <c r="N433" s="3" t="s">
        <v>1866</v>
      </c>
      <c r="O433" s="3" t="s">
        <v>912</v>
      </c>
      <c r="P433" s="3" t="s">
        <v>394</v>
      </c>
      <c r="Q433" s="3" t="s">
        <v>913</v>
      </c>
      <c r="R433" s="3">
        <v>20</v>
      </c>
      <c r="S433" s="3">
        <v>2016</v>
      </c>
      <c r="T433" s="3" t="s">
        <v>401</v>
      </c>
      <c r="U433" s="3">
        <v>6</v>
      </c>
      <c r="V433" s="3">
        <v>2041</v>
      </c>
    </row>
    <row r="434" spans="1:22" x14ac:dyDescent="0.2">
      <c r="A434" s="3" t="s">
        <v>1010</v>
      </c>
      <c r="B434" s="3" t="s">
        <v>1867</v>
      </c>
      <c r="C434" s="3" t="s">
        <v>1868</v>
      </c>
      <c r="D434" s="3" t="s">
        <v>1869</v>
      </c>
      <c r="E434" s="4">
        <v>42736</v>
      </c>
      <c r="F434" s="3" t="s">
        <v>158</v>
      </c>
      <c r="G434" s="3" t="s">
        <v>26</v>
      </c>
      <c r="H434" s="3" t="s">
        <v>117</v>
      </c>
      <c r="I434" s="3">
        <v>0.33333333300000001</v>
      </c>
      <c r="J434" s="3">
        <v>3.2467532E-2</v>
      </c>
      <c r="K434" s="3">
        <v>9.7402596999999994E-2</v>
      </c>
      <c r="L434" s="3">
        <v>15</v>
      </c>
      <c r="M434" s="3" t="s">
        <v>1870</v>
      </c>
      <c r="N434" s="3" t="s">
        <v>1871</v>
      </c>
      <c r="O434" s="3" t="s">
        <v>1013</v>
      </c>
      <c r="P434" s="3" t="s">
        <v>1014</v>
      </c>
      <c r="Q434" s="3" t="s">
        <v>1015</v>
      </c>
      <c r="R434" s="3">
        <v>10</v>
      </c>
      <c r="S434" s="3">
        <v>2017</v>
      </c>
      <c r="T434" s="3" t="s">
        <v>401</v>
      </c>
      <c r="U434" s="3">
        <v>5</v>
      </c>
      <c r="V434" s="3">
        <v>2031</v>
      </c>
    </row>
    <row r="435" spans="1:22" x14ac:dyDescent="0.2">
      <c r="A435" s="3" t="s">
        <v>1872</v>
      </c>
      <c r="B435" s="3" t="s">
        <v>1873</v>
      </c>
      <c r="C435" s="3" t="s">
        <v>1868</v>
      </c>
      <c r="D435" s="3" t="s">
        <v>1874</v>
      </c>
      <c r="E435" s="4">
        <v>42736</v>
      </c>
      <c r="F435" s="3" t="s">
        <v>158</v>
      </c>
      <c r="G435" s="3" t="s">
        <v>26</v>
      </c>
      <c r="H435" s="3" t="s">
        <v>79</v>
      </c>
      <c r="I435" s="3">
        <v>0.2</v>
      </c>
      <c r="J435" s="3">
        <v>3.2467532E-2</v>
      </c>
      <c r="K435" s="3">
        <v>0.16233766199999999</v>
      </c>
      <c r="L435" s="3">
        <v>25</v>
      </c>
      <c r="M435" s="3" t="s">
        <v>1875</v>
      </c>
      <c r="N435" s="3" t="s">
        <v>788</v>
      </c>
      <c r="O435" s="3" t="s">
        <v>1876</v>
      </c>
      <c r="P435" s="3" t="s">
        <v>1014</v>
      </c>
      <c r="Q435" s="3" t="s">
        <v>1015</v>
      </c>
      <c r="R435" s="3">
        <v>20</v>
      </c>
      <c r="S435" s="3">
        <v>2017</v>
      </c>
      <c r="T435" s="3" t="s">
        <v>401</v>
      </c>
      <c r="U435" s="3">
        <v>5</v>
      </c>
      <c r="V435" s="3">
        <v>2041</v>
      </c>
    </row>
    <row r="436" spans="1:22" x14ac:dyDescent="0.2">
      <c r="A436" s="3" t="s">
        <v>1877</v>
      </c>
      <c r="B436" s="3" t="s">
        <v>1878</v>
      </c>
      <c r="C436" s="3" t="s">
        <v>75</v>
      </c>
      <c r="D436" s="3" t="s">
        <v>1879</v>
      </c>
      <c r="E436" s="4">
        <v>43101</v>
      </c>
      <c r="F436" s="3" t="s">
        <v>158</v>
      </c>
      <c r="G436" s="3" t="s">
        <v>26</v>
      </c>
      <c r="H436" s="3" t="s">
        <v>79</v>
      </c>
      <c r="I436" s="3">
        <v>0.16666666699999999</v>
      </c>
      <c r="J436" s="3">
        <v>2.6143791E-2</v>
      </c>
      <c r="K436" s="3">
        <v>0.156862745</v>
      </c>
      <c r="L436" s="3">
        <v>24</v>
      </c>
      <c r="M436" s="3" t="s">
        <v>1880</v>
      </c>
      <c r="N436" s="3" t="s">
        <v>1881</v>
      </c>
      <c r="O436" s="3" t="s">
        <v>1882</v>
      </c>
      <c r="P436" s="3" t="s">
        <v>1014</v>
      </c>
      <c r="Q436" s="3" t="s">
        <v>1015</v>
      </c>
      <c r="R436" s="3">
        <v>20</v>
      </c>
      <c r="S436" s="3">
        <v>2018</v>
      </c>
      <c r="T436" s="3" t="s">
        <v>401</v>
      </c>
      <c r="U436" s="3">
        <v>4</v>
      </c>
      <c r="V436" s="3">
        <v>2041</v>
      </c>
    </row>
    <row r="437" spans="1:22" x14ac:dyDescent="0.2">
      <c r="A437" s="3" t="s">
        <v>1504</v>
      </c>
      <c r="B437" s="3"/>
      <c r="C437" s="3" t="s">
        <v>1237</v>
      </c>
      <c r="D437" s="3" t="s">
        <v>1883</v>
      </c>
      <c r="E437" s="4">
        <v>23012</v>
      </c>
      <c r="F437" s="3" t="s">
        <v>773</v>
      </c>
      <c r="G437" s="3" t="s">
        <v>26</v>
      </c>
      <c r="H437" s="3" t="s">
        <v>117</v>
      </c>
      <c r="I437" s="3">
        <v>0.921875</v>
      </c>
      <c r="J437" s="3">
        <v>0.28365384599999999</v>
      </c>
      <c r="K437" s="3">
        <v>0.30769230800000003</v>
      </c>
      <c r="L437" s="3">
        <v>64</v>
      </c>
      <c r="M437" s="3" t="s">
        <v>1506</v>
      </c>
      <c r="N437" s="3" t="s">
        <v>1884</v>
      </c>
      <c r="O437" s="3" t="s">
        <v>1508</v>
      </c>
      <c r="P437" s="3" t="s">
        <v>289</v>
      </c>
      <c r="Q437" s="3" t="s">
        <v>1509</v>
      </c>
      <c r="R437" s="3">
        <v>5</v>
      </c>
      <c r="S437" s="3">
        <v>1963</v>
      </c>
      <c r="T437" s="3" t="s">
        <v>406</v>
      </c>
      <c r="U437" s="3">
        <v>59</v>
      </c>
      <c r="V437" s="3">
        <v>2026</v>
      </c>
    </row>
    <row r="438" spans="1:22" x14ac:dyDescent="0.2">
      <c r="A438" s="3" t="s">
        <v>1885</v>
      </c>
      <c r="B438" s="3" t="s">
        <v>1886</v>
      </c>
      <c r="C438" s="3" t="s">
        <v>541</v>
      </c>
      <c r="D438" s="3" t="s">
        <v>245</v>
      </c>
      <c r="E438" s="4">
        <v>41640</v>
      </c>
      <c r="F438" s="3" t="s">
        <v>419</v>
      </c>
      <c r="G438" s="3" t="s">
        <v>78</v>
      </c>
      <c r="H438" s="3" t="s">
        <v>27</v>
      </c>
      <c r="I438" s="3">
        <v>0.16666666699999999</v>
      </c>
      <c r="J438" s="3">
        <v>5.0955413999999997E-2</v>
      </c>
      <c r="K438" s="3">
        <v>0.30573248400000003</v>
      </c>
      <c r="L438" s="3">
        <v>48</v>
      </c>
      <c r="M438" s="3" t="s">
        <v>1887</v>
      </c>
      <c r="N438" s="3"/>
      <c r="O438" s="3" t="s">
        <v>1181</v>
      </c>
      <c r="P438" s="3" t="s">
        <v>474</v>
      </c>
      <c r="Q438" s="3" t="s">
        <v>475</v>
      </c>
      <c r="R438" s="3">
        <v>40</v>
      </c>
      <c r="S438" s="3">
        <v>2014</v>
      </c>
      <c r="T438" s="3" t="s">
        <v>401</v>
      </c>
      <c r="U438" s="3">
        <v>8</v>
      </c>
      <c r="V438" s="3">
        <v>2061</v>
      </c>
    </row>
    <row r="439" spans="1:22" x14ac:dyDescent="0.2">
      <c r="A439" s="3" t="s">
        <v>1888</v>
      </c>
      <c r="B439" s="3" t="s">
        <v>1889</v>
      </c>
      <c r="C439" s="3" t="s">
        <v>34</v>
      </c>
      <c r="D439" s="3" t="s">
        <v>1890</v>
      </c>
      <c r="E439" s="4">
        <v>39203</v>
      </c>
      <c r="F439" s="3" t="s">
        <v>36</v>
      </c>
      <c r="G439" s="3" t="s">
        <v>26</v>
      </c>
      <c r="H439" s="3" t="s">
        <v>27</v>
      </c>
      <c r="I439" s="3">
        <v>1</v>
      </c>
      <c r="J439" s="3">
        <v>9.1463415000000006E-2</v>
      </c>
      <c r="K439" s="3">
        <v>9.1463415000000006E-2</v>
      </c>
      <c r="L439" s="3">
        <v>15</v>
      </c>
      <c r="M439" s="3"/>
      <c r="N439" s="3" t="s">
        <v>1891</v>
      </c>
      <c r="O439" s="3" t="s">
        <v>1892</v>
      </c>
      <c r="P439" s="3"/>
      <c r="Q439" s="3" t="s">
        <v>41</v>
      </c>
      <c r="R439" s="3"/>
      <c r="S439" s="3">
        <v>2007</v>
      </c>
      <c r="T439" s="3" t="s">
        <v>406</v>
      </c>
      <c r="U439" s="3">
        <v>15</v>
      </c>
      <c r="V439" s="3">
        <v>2021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39"/>
  <sheetViews>
    <sheetView zoomScale="61" workbookViewId="0">
      <selection activeCell="C44" sqref="A1:IV65536"/>
    </sheetView>
  </sheetViews>
  <sheetFormatPr baseColWidth="10" defaultRowHeight="16" x14ac:dyDescent="0.2"/>
  <sheetData>
    <row r="1" spans="1:22" s="1" customFormat="1" x14ac:dyDescent="0.2">
      <c r="A1" s="1" t="s">
        <v>1894</v>
      </c>
      <c r="B1" s="2" t="s">
        <v>0</v>
      </c>
      <c r="C1" s="2" t="s">
        <v>2</v>
      </c>
      <c r="D1" s="2" t="s">
        <v>3</v>
      </c>
      <c r="F1" s="2" t="s">
        <v>1893</v>
      </c>
      <c r="G1" s="2" t="s">
        <v>12</v>
      </c>
      <c r="H1" s="2" t="s">
        <v>13</v>
      </c>
      <c r="I1" s="2" t="s">
        <v>20</v>
      </c>
      <c r="J1" s="2" t="s">
        <v>21</v>
      </c>
      <c r="K1" s="2" t="s">
        <v>6</v>
      </c>
      <c r="L1" s="2" t="s">
        <v>7</v>
      </c>
      <c r="M1" s="2" t="s">
        <v>8</v>
      </c>
      <c r="N1" s="2" t="s">
        <v>9</v>
      </c>
      <c r="O1" s="2" t="s">
        <v>10</v>
      </c>
      <c r="P1" s="2" t="s">
        <v>11</v>
      </c>
      <c r="Q1" s="2" t="s">
        <v>18</v>
      </c>
      <c r="R1" s="2" t="s">
        <v>1</v>
      </c>
      <c r="S1" s="2" t="s">
        <v>14</v>
      </c>
      <c r="T1" s="2" t="s">
        <v>15</v>
      </c>
      <c r="U1" s="2" t="s">
        <v>16</v>
      </c>
      <c r="V1" s="2" t="s">
        <v>4</v>
      </c>
    </row>
    <row r="2" spans="1:22" x14ac:dyDescent="0.2">
      <c r="A2">
        <v>1</v>
      </c>
      <c r="B2" s="3" t="s">
        <v>22</v>
      </c>
      <c r="C2" s="3" t="s">
        <v>23</v>
      </c>
      <c r="D2" s="3" t="s">
        <v>24</v>
      </c>
      <c r="F2" s="3" t="s">
        <v>25</v>
      </c>
      <c r="G2" s="3" t="s">
        <v>28</v>
      </c>
      <c r="H2" s="3" t="s">
        <v>29</v>
      </c>
      <c r="I2" s="3">
        <v>13</v>
      </c>
      <c r="J2" s="3">
        <v>2271</v>
      </c>
      <c r="K2" s="3" t="s">
        <v>26</v>
      </c>
      <c r="L2" s="3" t="s">
        <v>27</v>
      </c>
      <c r="M2" s="3">
        <v>4.9429658000000001E-2</v>
      </c>
      <c r="N2" s="3">
        <v>8.0246914000000003E-2</v>
      </c>
      <c r="O2" s="3">
        <v>1.6234567900000001</v>
      </c>
      <c r="P2" s="3">
        <v>263</v>
      </c>
      <c r="Q2" s="3">
        <v>2009</v>
      </c>
      <c r="R2" s="3" t="s">
        <v>68</v>
      </c>
      <c r="S2" s="3" t="s">
        <v>30</v>
      </c>
      <c r="T2" s="3" t="s">
        <v>31</v>
      </c>
      <c r="U2" s="3" t="s">
        <v>32</v>
      </c>
      <c r="V2" s="4">
        <v>39999</v>
      </c>
    </row>
    <row r="3" spans="1:22" x14ac:dyDescent="0.2">
      <c r="A3">
        <v>2</v>
      </c>
      <c r="B3" s="3" t="s">
        <v>33</v>
      </c>
      <c r="C3" s="3" t="s">
        <v>34</v>
      </c>
      <c r="D3" s="3" t="s">
        <v>35</v>
      </c>
      <c r="F3" s="3" t="s">
        <v>36</v>
      </c>
      <c r="G3" s="3" t="s">
        <v>37</v>
      </c>
      <c r="H3" s="3" t="s">
        <v>38</v>
      </c>
      <c r="I3" s="3">
        <v>15</v>
      </c>
      <c r="J3" s="3">
        <v>2021</v>
      </c>
      <c r="K3" s="3" t="s">
        <v>26</v>
      </c>
      <c r="L3" s="3" t="s">
        <v>27</v>
      </c>
      <c r="M3" s="3">
        <v>1</v>
      </c>
      <c r="N3" s="3">
        <v>9.1463415000000006E-2</v>
      </c>
      <c r="O3" s="3">
        <v>9.1463415000000006E-2</v>
      </c>
      <c r="P3" s="3">
        <v>15</v>
      </c>
      <c r="Q3" s="3">
        <v>2007</v>
      </c>
      <c r="R3" s="3" t="s">
        <v>68</v>
      </c>
      <c r="S3" s="3" t="s">
        <v>39</v>
      </c>
      <c r="T3" s="3" t="s">
        <v>40</v>
      </c>
      <c r="U3" s="3" t="s">
        <v>41</v>
      </c>
      <c r="V3" s="4">
        <v>39268</v>
      </c>
    </row>
    <row r="4" spans="1:22" x14ac:dyDescent="0.2">
      <c r="A4">
        <v>3</v>
      </c>
      <c r="B4" s="3" t="s">
        <v>42</v>
      </c>
      <c r="C4" s="3" t="s">
        <v>43</v>
      </c>
      <c r="D4" s="3" t="s">
        <v>44</v>
      </c>
      <c r="F4" s="3" t="s">
        <v>25</v>
      </c>
      <c r="G4" s="3" t="s">
        <v>45</v>
      </c>
      <c r="H4" s="3" t="s">
        <v>46</v>
      </c>
      <c r="I4" s="3">
        <v>2</v>
      </c>
      <c r="J4" s="3">
        <v>2021</v>
      </c>
      <c r="K4" s="3" t="s">
        <v>26</v>
      </c>
      <c r="L4" s="3" t="s">
        <v>27</v>
      </c>
      <c r="M4" s="3">
        <v>1</v>
      </c>
      <c r="N4" s="3">
        <v>1.3245033E-2</v>
      </c>
      <c r="O4" s="3">
        <v>1.3245033E-2</v>
      </c>
      <c r="P4" s="3">
        <v>2</v>
      </c>
      <c r="Q4" s="3">
        <v>2020</v>
      </c>
      <c r="R4" s="3" t="s">
        <v>68</v>
      </c>
      <c r="S4" s="3" t="s">
        <v>47</v>
      </c>
      <c r="T4" s="3" t="s">
        <v>48</v>
      </c>
      <c r="U4" s="3" t="s">
        <v>49</v>
      </c>
      <c r="V4" s="4">
        <v>44017</v>
      </c>
    </row>
    <row r="5" spans="1:22" x14ac:dyDescent="0.2">
      <c r="A5">
        <v>4</v>
      </c>
      <c r="B5" s="3" t="s">
        <v>50</v>
      </c>
      <c r="C5" s="3" t="s">
        <v>51</v>
      </c>
      <c r="D5" s="3" t="s">
        <v>52</v>
      </c>
      <c r="F5" s="3" t="s">
        <v>53</v>
      </c>
      <c r="G5" s="3" t="s">
        <v>54</v>
      </c>
      <c r="H5" s="3" t="s">
        <v>55</v>
      </c>
      <c r="I5" s="3">
        <v>11</v>
      </c>
      <c r="J5" s="3">
        <v>2271</v>
      </c>
      <c r="K5" s="3" t="s">
        <v>26</v>
      </c>
      <c r="L5" s="3" t="s">
        <v>27</v>
      </c>
      <c r="M5" s="3">
        <v>4.2145594000000001E-2</v>
      </c>
      <c r="N5" s="3">
        <v>6.8750000000000006E-2</v>
      </c>
      <c r="O5" s="3">
        <v>1.6312500000000001</v>
      </c>
      <c r="P5" s="3">
        <v>261</v>
      </c>
      <c r="Q5" s="3">
        <v>2011</v>
      </c>
      <c r="R5" s="3" t="s">
        <v>68</v>
      </c>
      <c r="S5" s="3" t="s">
        <v>56</v>
      </c>
      <c r="T5" s="3" t="s">
        <v>57</v>
      </c>
      <c r="U5" s="3" t="s">
        <v>68</v>
      </c>
      <c r="V5" s="4">
        <v>40729</v>
      </c>
    </row>
    <row r="6" spans="1:22" x14ac:dyDescent="0.2">
      <c r="A6">
        <v>5</v>
      </c>
      <c r="B6" s="3" t="s">
        <v>58</v>
      </c>
      <c r="C6" s="3" t="s">
        <v>59</v>
      </c>
      <c r="D6" s="3" t="s">
        <v>60</v>
      </c>
      <c r="F6" s="3" t="s">
        <v>61</v>
      </c>
      <c r="G6" s="3" t="s">
        <v>62</v>
      </c>
      <c r="H6" s="3" t="s">
        <v>63</v>
      </c>
      <c r="I6" s="3">
        <v>27</v>
      </c>
      <c r="J6" s="3">
        <v>2271</v>
      </c>
      <c r="K6" s="3" t="s">
        <v>26</v>
      </c>
      <c r="L6" s="3" t="s">
        <v>27</v>
      </c>
      <c r="M6" s="3">
        <v>9.7472924000000002E-2</v>
      </c>
      <c r="N6" s="3">
        <v>0.153409091</v>
      </c>
      <c r="O6" s="3">
        <v>1.573863636</v>
      </c>
      <c r="P6" s="3">
        <v>277</v>
      </c>
      <c r="Q6" s="3">
        <v>1995</v>
      </c>
      <c r="R6" s="3" t="s">
        <v>68</v>
      </c>
      <c r="S6" s="3" t="s">
        <v>64</v>
      </c>
      <c r="T6" s="3" t="s">
        <v>65</v>
      </c>
      <c r="U6" s="3" t="s">
        <v>68</v>
      </c>
      <c r="V6" s="4">
        <v>34885</v>
      </c>
    </row>
    <row r="7" spans="1:22" x14ac:dyDescent="0.2">
      <c r="A7">
        <v>6</v>
      </c>
      <c r="B7" s="3" t="s">
        <v>66</v>
      </c>
      <c r="C7" s="3" t="s">
        <v>68</v>
      </c>
      <c r="D7" s="3" t="s">
        <v>63</v>
      </c>
      <c r="F7" s="3" t="s">
        <v>61</v>
      </c>
      <c r="G7" s="3" t="s">
        <v>70</v>
      </c>
      <c r="H7" s="3" t="s">
        <v>71</v>
      </c>
      <c r="I7" s="3">
        <v>22</v>
      </c>
      <c r="J7" s="3">
        <v>2121</v>
      </c>
      <c r="K7" s="3" t="s">
        <v>69</v>
      </c>
      <c r="L7" s="3" t="s">
        <v>68</v>
      </c>
      <c r="M7" s="3">
        <v>0.180327869</v>
      </c>
      <c r="N7" s="3">
        <v>0.12865497100000001</v>
      </c>
      <c r="O7" s="3">
        <v>0.71345029199999999</v>
      </c>
      <c r="P7" s="3">
        <v>122</v>
      </c>
      <c r="Q7" s="3">
        <v>2000</v>
      </c>
      <c r="R7" s="3" t="s">
        <v>67</v>
      </c>
      <c r="S7" s="3" t="s">
        <v>72</v>
      </c>
      <c r="T7" s="3" t="s">
        <v>73</v>
      </c>
      <c r="U7" s="3" t="s">
        <v>68</v>
      </c>
      <c r="V7" s="4">
        <v>36712</v>
      </c>
    </row>
    <row r="8" spans="1:22" x14ac:dyDescent="0.2">
      <c r="A8">
        <v>7</v>
      </c>
      <c r="B8" s="3" t="s">
        <v>74</v>
      </c>
      <c r="C8" s="3" t="s">
        <v>75</v>
      </c>
      <c r="D8" s="3" t="s">
        <v>76</v>
      </c>
      <c r="F8" s="3" t="s">
        <v>77</v>
      </c>
      <c r="G8" s="3" t="s">
        <v>80</v>
      </c>
      <c r="H8" s="3" t="s">
        <v>81</v>
      </c>
      <c r="I8" s="3">
        <v>32</v>
      </c>
      <c r="J8" s="3">
        <v>2041</v>
      </c>
      <c r="K8" s="3" t="s">
        <v>78</v>
      </c>
      <c r="L8" s="3" t="s">
        <v>79</v>
      </c>
      <c r="M8" s="3">
        <v>0.61538461499999997</v>
      </c>
      <c r="N8" s="3">
        <v>0.17679558000000001</v>
      </c>
      <c r="O8" s="3">
        <v>0.28729281800000001</v>
      </c>
      <c r="P8" s="3">
        <v>52</v>
      </c>
      <c r="Q8" s="3">
        <v>1990</v>
      </c>
      <c r="R8" s="3" t="s">
        <v>68</v>
      </c>
      <c r="S8" s="3" t="s">
        <v>82</v>
      </c>
      <c r="T8" s="3" t="s">
        <v>83</v>
      </c>
      <c r="U8" s="3" t="s">
        <v>68</v>
      </c>
      <c r="V8" s="4">
        <v>33059</v>
      </c>
    </row>
    <row r="9" spans="1:22" x14ac:dyDescent="0.2">
      <c r="A9">
        <v>8</v>
      </c>
      <c r="B9" s="3" t="s">
        <v>84</v>
      </c>
      <c r="C9" s="3" t="s">
        <v>68</v>
      </c>
      <c r="D9" s="3" t="s">
        <v>85</v>
      </c>
      <c r="F9" s="3" t="s">
        <v>36</v>
      </c>
      <c r="G9" s="3" t="s">
        <v>86</v>
      </c>
      <c r="H9" s="3" t="s">
        <v>38</v>
      </c>
      <c r="I9" s="3">
        <v>24</v>
      </c>
      <c r="J9" s="3">
        <v>2271</v>
      </c>
      <c r="K9" s="3" t="s">
        <v>26</v>
      </c>
      <c r="L9" s="3" t="s">
        <v>27</v>
      </c>
      <c r="M9" s="3">
        <v>8.7591241E-2</v>
      </c>
      <c r="N9" s="3">
        <v>0.13872832399999999</v>
      </c>
      <c r="O9" s="3">
        <v>1.5838150289999999</v>
      </c>
      <c r="P9" s="3">
        <v>274</v>
      </c>
      <c r="Q9" s="3">
        <v>1998</v>
      </c>
      <c r="R9" s="3" t="s">
        <v>68</v>
      </c>
      <c r="S9" s="3" t="s">
        <v>87</v>
      </c>
      <c r="T9" s="3" t="s">
        <v>88</v>
      </c>
      <c r="U9" s="3" t="s">
        <v>89</v>
      </c>
      <c r="V9" s="4">
        <v>35981</v>
      </c>
    </row>
    <row r="10" spans="1:22" x14ac:dyDescent="0.2">
      <c r="A10">
        <v>9</v>
      </c>
      <c r="B10" s="3" t="s">
        <v>90</v>
      </c>
      <c r="C10" s="3" t="s">
        <v>59</v>
      </c>
      <c r="D10" s="3" t="s">
        <v>91</v>
      </c>
      <c r="F10" s="3" t="s">
        <v>36</v>
      </c>
      <c r="G10" s="3" t="s">
        <v>92</v>
      </c>
      <c r="H10" s="3" t="s">
        <v>93</v>
      </c>
      <c r="I10" s="3">
        <v>27</v>
      </c>
      <c r="J10" s="3">
        <v>2021</v>
      </c>
      <c r="K10" s="3" t="s">
        <v>26</v>
      </c>
      <c r="L10" s="3" t="s">
        <v>27</v>
      </c>
      <c r="M10" s="3">
        <v>1</v>
      </c>
      <c r="N10" s="3">
        <v>0.153409091</v>
      </c>
      <c r="O10" s="3">
        <v>0.153409091</v>
      </c>
      <c r="P10" s="3">
        <v>27</v>
      </c>
      <c r="Q10" s="3">
        <v>1995</v>
      </c>
      <c r="R10" s="3" t="s">
        <v>68</v>
      </c>
      <c r="S10" s="3" t="s">
        <v>94</v>
      </c>
      <c r="T10" s="3" t="s">
        <v>95</v>
      </c>
      <c r="U10" s="3" t="s">
        <v>96</v>
      </c>
      <c r="V10" s="4">
        <v>34885</v>
      </c>
    </row>
    <row r="11" spans="1:22" x14ac:dyDescent="0.2">
      <c r="A11">
        <v>10</v>
      </c>
      <c r="B11" s="3" t="s">
        <v>97</v>
      </c>
      <c r="C11" s="3" t="s">
        <v>99</v>
      </c>
      <c r="D11" s="3" t="s">
        <v>100</v>
      </c>
      <c r="F11" s="3" t="s">
        <v>61</v>
      </c>
      <c r="G11" s="3" t="s">
        <v>101</v>
      </c>
      <c r="H11" s="3" t="s">
        <v>102</v>
      </c>
      <c r="I11" s="3">
        <v>20</v>
      </c>
      <c r="J11" s="3">
        <v>2171</v>
      </c>
      <c r="K11" s="3" t="s">
        <v>26</v>
      </c>
      <c r="L11" s="3" t="s">
        <v>68</v>
      </c>
      <c r="M11" s="3">
        <v>0.117647059</v>
      </c>
      <c r="N11" s="3">
        <v>0.118343195</v>
      </c>
      <c r="O11" s="3">
        <v>1.0059171600000001</v>
      </c>
      <c r="P11" s="3">
        <v>170</v>
      </c>
      <c r="Q11" s="3">
        <v>2002</v>
      </c>
      <c r="R11" s="3" t="s">
        <v>98</v>
      </c>
      <c r="S11" s="3" t="s">
        <v>103</v>
      </c>
      <c r="T11" s="3" t="s">
        <v>68</v>
      </c>
      <c r="U11" s="3" t="s">
        <v>104</v>
      </c>
      <c r="V11" s="4">
        <v>37442</v>
      </c>
    </row>
    <row r="12" spans="1:22" x14ac:dyDescent="0.2">
      <c r="A12">
        <v>11</v>
      </c>
      <c r="B12" s="3" t="s">
        <v>105</v>
      </c>
      <c r="C12" s="3" t="s">
        <v>68</v>
      </c>
      <c r="D12" s="3" t="s">
        <v>106</v>
      </c>
      <c r="F12" s="3" t="s">
        <v>25</v>
      </c>
      <c r="G12" s="3" t="s">
        <v>107</v>
      </c>
      <c r="H12" s="3" t="s">
        <v>108</v>
      </c>
      <c r="I12" s="3">
        <v>17</v>
      </c>
      <c r="J12" s="3">
        <v>2271</v>
      </c>
      <c r="K12" s="3" t="s">
        <v>26</v>
      </c>
      <c r="L12" s="3" t="s">
        <v>27</v>
      </c>
      <c r="M12" s="3">
        <v>6.3670411999999996E-2</v>
      </c>
      <c r="N12" s="3">
        <v>0.102409639</v>
      </c>
      <c r="O12" s="3">
        <v>1.608433735</v>
      </c>
      <c r="P12" s="3">
        <v>267</v>
      </c>
      <c r="Q12" s="3">
        <v>2005</v>
      </c>
      <c r="R12" s="3" t="s">
        <v>68</v>
      </c>
      <c r="S12" s="3" t="s">
        <v>109</v>
      </c>
      <c r="T12" s="3" t="s">
        <v>110</v>
      </c>
      <c r="U12" s="3" t="s">
        <v>111</v>
      </c>
      <c r="V12" s="4">
        <v>38538</v>
      </c>
    </row>
    <row r="13" spans="1:22" x14ac:dyDescent="0.2">
      <c r="A13">
        <v>12</v>
      </c>
      <c r="B13" s="3" t="s">
        <v>112</v>
      </c>
      <c r="C13" s="3" t="s">
        <v>114</v>
      </c>
      <c r="D13" s="3" t="s">
        <v>115</v>
      </c>
      <c r="F13" s="3" t="s">
        <v>116</v>
      </c>
      <c r="G13" s="3" t="s">
        <v>118</v>
      </c>
      <c r="H13" s="3" t="s">
        <v>119</v>
      </c>
      <c r="I13" s="3">
        <v>52</v>
      </c>
      <c r="J13" s="3">
        <v>2021</v>
      </c>
      <c r="K13" s="3" t="s">
        <v>78</v>
      </c>
      <c r="L13" s="3" t="s">
        <v>117</v>
      </c>
      <c r="M13" s="3">
        <v>1</v>
      </c>
      <c r="N13" s="3">
        <v>0.25870646800000002</v>
      </c>
      <c r="O13" s="3">
        <v>0.25870646800000002</v>
      </c>
      <c r="P13" s="3">
        <v>52</v>
      </c>
      <c r="Q13" s="3">
        <v>1970</v>
      </c>
      <c r="R13" s="3" t="s">
        <v>113</v>
      </c>
      <c r="S13" s="3" t="s">
        <v>120</v>
      </c>
      <c r="T13" s="3" t="s">
        <v>68</v>
      </c>
      <c r="U13" s="3" t="s">
        <v>68</v>
      </c>
      <c r="V13" s="4">
        <v>25754</v>
      </c>
    </row>
    <row r="14" spans="1:22" x14ac:dyDescent="0.2">
      <c r="A14">
        <v>13</v>
      </c>
      <c r="B14" s="3" t="s">
        <v>121</v>
      </c>
      <c r="C14" s="3" t="s">
        <v>75</v>
      </c>
      <c r="D14" s="3" t="s">
        <v>115</v>
      </c>
      <c r="F14" s="3" t="s">
        <v>116</v>
      </c>
      <c r="G14" s="3" t="s">
        <v>123</v>
      </c>
      <c r="H14" s="3" t="s">
        <v>124</v>
      </c>
      <c r="I14" s="3">
        <v>40</v>
      </c>
      <c r="J14" s="3">
        <v>2021</v>
      </c>
      <c r="K14" s="3" t="s">
        <v>78</v>
      </c>
      <c r="L14" s="3" t="s">
        <v>79</v>
      </c>
      <c r="M14" s="3">
        <v>1</v>
      </c>
      <c r="N14" s="3">
        <v>0.21164021199999999</v>
      </c>
      <c r="O14" s="3">
        <v>0.21164021199999999</v>
      </c>
      <c r="P14" s="3">
        <v>40</v>
      </c>
      <c r="Q14" s="3">
        <v>1982</v>
      </c>
      <c r="R14" s="3" t="s">
        <v>122</v>
      </c>
      <c r="S14" s="3" t="s">
        <v>125</v>
      </c>
      <c r="T14" s="3" t="s">
        <v>68</v>
      </c>
      <c r="U14" s="3" t="s">
        <v>68</v>
      </c>
      <c r="V14" s="4">
        <v>30137</v>
      </c>
    </row>
    <row r="15" spans="1:22" x14ac:dyDescent="0.2">
      <c r="A15">
        <v>14</v>
      </c>
      <c r="B15" s="3" t="s">
        <v>126</v>
      </c>
      <c r="C15" s="3" t="s">
        <v>59</v>
      </c>
      <c r="D15" s="3" t="s">
        <v>127</v>
      </c>
      <c r="F15" s="3" t="s">
        <v>25</v>
      </c>
      <c r="G15" s="3" t="s">
        <v>128</v>
      </c>
      <c r="H15" s="3" t="s">
        <v>55</v>
      </c>
      <c r="I15" s="3">
        <v>0</v>
      </c>
      <c r="J15" s="3">
        <v>2271</v>
      </c>
      <c r="K15" s="3" t="s">
        <v>26</v>
      </c>
      <c r="L15" s="3" t="s">
        <v>27</v>
      </c>
      <c r="M15" s="3">
        <v>0</v>
      </c>
      <c r="N15" s="3">
        <v>0</v>
      </c>
      <c r="O15" s="3">
        <v>1.6778523489999999</v>
      </c>
      <c r="P15" s="3">
        <v>250</v>
      </c>
      <c r="Q15" s="3">
        <v>2022</v>
      </c>
      <c r="R15" s="3" t="s">
        <v>68</v>
      </c>
      <c r="S15" s="3" t="s">
        <v>129</v>
      </c>
      <c r="T15" s="3" t="s">
        <v>130</v>
      </c>
      <c r="U15" s="3" t="s">
        <v>131</v>
      </c>
      <c r="V15" s="4">
        <v>44747</v>
      </c>
    </row>
    <row r="16" spans="1:22" x14ac:dyDescent="0.2">
      <c r="A16">
        <v>15</v>
      </c>
      <c r="B16" s="3" t="s">
        <v>132</v>
      </c>
      <c r="C16" s="3" t="s">
        <v>59</v>
      </c>
      <c r="D16" s="3" t="s">
        <v>133</v>
      </c>
      <c r="F16" s="3" t="s">
        <v>116</v>
      </c>
      <c r="G16" s="3" t="s">
        <v>134</v>
      </c>
      <c r="H16" s="3" t="s">
        <v>135</v>
      </c>
      <c r="I16" s="3">
        <v>82</v>
      </c>
      <c r="J16" s="3">
        <v>2271</v>
      </c>
      <c r="K16" s="3" t="s">
        <v>26</v>
      </c>
      <c r="L16" s="3" t="s">
        <v>27</v>
      </c>
      <c r="M16" s="3">
        <v>0.24698795200000001</v>
      </c>
      <c r="N16" s="3">
        <v>0.35497835500000002</v>
      </c>
      <c r="O16" s="3">
        <v>1.4372294370000001</v>
      </c>
      <c r="P16" s="3">
        <v>332</v>
      </c>
      <c r="Q16" s="3">
        <v>1940</v>
      </c>
      <c r="R16" s="3" t="s">
        <v>68</v>
      </c>
      <c r="S16" s="3" t="s">
        <v>136</v>
      </c>
      <c r="T16" s="3" t="s">
        <v>68</v>
      </c>
      <c r="U16" s="3" t="s">
        <v>68</v>
      </c>
      <c r="V16" s="4">
        <v>14797</v>
      </c>
    </row>
    <row r="17" spans="1:22" x14ac:dyDescent="0.2">
      <c r="A17">
        <v>16</v>
      </c>
      <c r="B17" s="3" t="s">
        <v>137</v>
      </c>
      <c r="C17" s="3" t="s">
        <v>59</v>
      </c>
      <c r="D17" s="3" t="s">
        <v>138</v>
      </c>
      <c r="F17" s="3" t="s">
        <v>116</v>
      </c>
      <c r="G17" s="3" t="s">
        <v>140</v>
      </c>
      <c r="H17" s="3" t="s">
        <v>141</v>
      </c>
      <c r="I17" s="3">
        <v>162</v>
      </c>
      <c r="J17" s="3">
        <v>2271</v>
      </c>
      <c r="K17" s="3" t="s">
        <v>26</v>
      </c>
      <c r="L17" s="3" t="s">
        <v>27</v>
      </c>
      <c r="M17" s="3">
        <v>0.39320388299999998</v>
      </c>
      <c r="N17" s="3">
        <v>0.52090032200000003</v>
      </c>
      <c r="O17" s="3">
        <v>1.324758842</v>
      </c>
      <c r="P17" s="3">
        <v>412</v>
      </c>
      <c r="Q17" s="3">
        <v>1860</v>
      </c>
      <c r="R17" s="3" t="s">
        <v>68</v>
      </c>
      <c r="S17" s="3" t="s">
        <v>142</v>
      </c>
      <c r="T17" s="3" t="s">
        <v>68</v>
      </c>
      <c r="U17" s="3" t="s">
        <v>68</v>
      </c>
      <c r="V17" s="3" t="s">
        <v>139</v>
      </c>
    </row>
    <row r="18" spans="1:22" x14ac:dyDescent="0.2">
      <c r="A18">
        <v>17</v>
      </c>
      <c r="B18" s="3" t="s">
        <v>143</v>
      </c>
      <c r="C18" s="3" t="s">
        <v>59</v>
      </c>
      <c r="D18" s="3" t="s">
        <v>100</v>
      </c>
      <c r="F18" s="3" t="s">
        <v>116</v>
      </c>
      <c r="G18" s="3" t="s">
        <v>144</v>
      </c>
      <c r="H18" s="3" t="s">
        <v>100</v>
      </c>
      <c r="I18" s="3">
        <v>91</v>
      </c>
      <c r="J18" s="3">
        <v>2271</v>
      </c>
      <c r="K18" s="3" t="s">
        <v>26</v>
      </c>
      <c r="L18" s="3" t="s">
        <v>27</v>
      </c>
      <c r="M18" s="3">
        <v>0.26686217000000001</v>
      </c>
      <c r="N18" s="3">
        <v>0.37916666700000001</v>
      </c>
      <c r="O18" s="3">
        <v>1.420833333</v>
      </c>
      <c r="P18" s="3">
        <v>341</v>
      </c>
      <c r="Q18" s="3">
        <v>1931</v>
      </c>
      <c r="R18" s="3" t="s">
        <v>68</v>
      </c>
      <c r="S18" s="3" t="s">
        <v>145</v>
      </c>
      <c r="T18" s="3" t="s">
        <v>68</v>
      </c>
      <c r="U18" s="3" t="s">
        <v>68</v>
      </c>
      <c r="V18" s="4">
        <v>11509</v>
      </c>
    </row>
    <row r="19" spans="1:22" x14ac:dyDescent="0.2">
      <c r="A19">
        <v>18</v>
      </c>
      <c r="B19" s="3" t="s">
        <v>146</v>
      </c>
      <c r="C19" s="3" t="s">
        <v>59</v>
      </c>
      <c r="D19" s="3" t="s">
        <v>147</v>
      </c>
      <c r="F19" s="3" t="s">
        <v>116</v>
      </c>
      <c r="G19" s="3" t="s">
        <v>148</v>
      </c>
      <c r="H19" s="3" t="s">
        <v>149</v>
      </c>
      <c r="I19" s="3">
        <v>96</v>
      </c>
      <c r="J19" s="3">
        <v>2271</v>
      </c>
      <c r="K19" s="3" t="s">
        <v>26</v>
      </c>
      <c r="L19" s="3" t="s">
        <v>79</v>
      </c>
      <c r="M19" s="3">
        <v>0.277456647</v>
      </c>
      <c r="N19" s="3">
        <v>0.39183673499999999</v>
      </c>
      <c r="O19" s="3">
        <v>1.412244898</v>
      </c>
      <c r="P19" s="3">
        <v>346</v>
      </c>
      <c r="Q19" s="3">
        <v>1926</v>
      </c>
      <c r="R19" s="3" t="s">
        <v>68</v>
      </c>
      <c r="S19" s="3" t="s">
        <v>136</v>
      </c>
      <c r="T19" s="3" t="s">
        <v>68</v>
      </c>
      <c r="U19" s="3" t="s">
        <v>68</v>
      </c>
      <c r="V19" s="4">
        <v>46208</v>
      </c>
    </row>
    <row r="20" spans="1:22" x14ac:dyDescent="0.2">
      <c r="A20">
        <v>19</v>
      </c>
      <c r="B20" s="3" t="s">
        <v>150</v>
      </c>
      <c r="C20" s="3" t="s">
        <v>59</v>
      </c>
      <c r="D20" s="3" t="s">
        <v>147</v>
      </c>
      <c r="F20" s="3" t="s">
        <v>152</v>
      </c>
      <c r="G20" s="3" t="s">
        <v>153</v>
      </c>
      <c r="H20" s="3" t="s">
        <v>149</v>
      </c>
      <c r="I20" s="3">
        <v>204</v>
      </c>
      <c r="J20" s="3">
        <v>2271</v>
      </c>
      <c r="K20" s="3" t="s">
        <v>26</v>
      </c>
      <c r="L20" s="3" t="s">
        <v>79</v>
      </c>
      <c r="M20" s="3">
        <v>0.44933920700000002</v>
      </c>
      <c r="N20" s="3">
        <v>0.57790368299999995</v>
      </c>
      <c r="O20" s="3">
        <v>1.2861189799999999</v>
      </c>
      <c r="P20" s="3">
        <v>454</v>
      </c>
      <c r="Q20" s="3">
        <v>1818</v>
      </c>
      <c r="R20" s="3" t="s">
        <v>68</v>
      </c>
      <c r="S20" s="3" t="s">
        <v>154</v>
      </c>
      <c r="T20" s="3" t="s">
        <v>68</v>
      </c>
      <c r="U20" s="3" t="s">
        <v>68</v>
      </c>
      <c r="V20" s="3" t="s">
        <v>151</v>
      </c>
    </row>
    <row r="21" spans="1:22" x14ac:dyDescent="0.2">
      <c r="A21">
        <v>20</v>
      </c>
      <c r="B21" s="3" t="s">
        <v>155</v>
      </c>
      <c r="C21" s="3" t="s">
        <v>43</v>
      </c>
      <c r="D21" s="3" t="s">
        <v>157</v>
      </c>
      <c r="F21" s="3" t="s">
        <v>158</v>
      </c>
      <c r="G21" s="3" t="s">
        <v>159</v>
      </c>
      <c r="H21" s="3" t="s">
        <v>160</v>
      </c>
      <c r="I21" s="3">
        <v>0</v>
      </c>
      <c r="J21" s="3">
        <v>2026</v>
      </c>
      <c r="K21" s="3" t="s">
        <v>78</v>
      </c>
      <c r="L21" s="3" t="s">
        <v>27</v>
      </c>
      <c r="M21" s="3">
        <v>0</v>
      </c>
      <c r="N21" s="3">
        <v>0</v>
      </c>
      <c r="O21" s="3">
        <v>3.3557047E-2</v>
      </c>
      <c r="P21" s="3">
        <v>5</v>
      </c>
      <c r="Q21" s="3">
        <v>2022</v>
      </c>
      <c r="R21" s="3" t="s">
        <v>156</v>
      </c>
      <c r="S21" s="3" t="s">
        <v>161</v>
      </c>
      <c r="T21" s="3" t="s">
        <v>162</v>
      </c>
      <c r="U21" s="3" t="s">
        <v>163</v>
      </c>
      <c r="V21" s="4">
        <v>44740</v>
      </c>
    </row>
    <row r="22" spans="1:22" x14ac:dyDescent="0.2">
      <c r="A22">
        <v>21</v>
      </c>
      <c r="B22" s="3" t="s">
        <v>155</v>
      </c>
      <c r="C22" s="3" t="s">
        <v>164</v>
      </c>
      <c r="D22" s="3" t="s">
        <v>52</v>
      </c>
      <c r="F22" s="3" t="s">
        <v>158</v>
      </c>
      <c r="G22" s="3" t="s">
        <v>165</v>
      </c>
      <c r="H22" s="3" t="s">
        <v>166</v>
      </c>
      <c r="I22" s="3">
        <v>0</v>
      </c>
      <c r="J22" s="3">
        <v>2221</v>
      </c>
      <c r="K22" s="3" t="s">
        <v>26</v>
      </c>
      <c r="L22" s="3" t="s">
        <v>27</v>
      </c>
      <c r="M22" s="3">
        <v>0</v>
      </c>
      <c r="N22" s="3">
        <v>0</v>
      </c>
      <c r="O22" s="3">
        <v>1.342281879</v>
      </c>
      <c r="P22" s="3">
        <v>200</v>
      </c>
      <c r="Q22" s="3">
        <v>2022</v>
      </c>
      <c r="R22" s="3" t="s">
        <v>68</v>
      </c>
      <c r="S22" s="3" t="s">
        <v>161</v>
      </c>
      <c r="T22" s="3" t="s">
        <v>162</v>
      </c>
      <c r="U22" s="3" t="s">
        <v>163</v>
      </c>
      <c r="V22" s="4">
        <v>44740</v>
      </c>
    </row>
    <row r="23" spans="1:22" x14ac:dyDescent="0.2">
      <c r="A23">
        <v>22</v>
      </c>
      <c r="B23" s="3" t="s">
        <v>167</v>
      </c>
      <c r="C23" s="3" t="s">
        <v>75</v>
      </c>
      <c r="D23" s="3" t="s">
        <v>169</v>
      </c>
      <c r="F23" s="3" t="s">
        <v>170</v>
      </c>
      <c r="G23" s="3" t="s">
        <v>171</v>
      </c>
      <c r="H23" s="3" t="s">
        <v>172</v>
      </c>
      <c r="I23" s="3">
        <v>21</v>
      </c>
      <c r="J23" s="3">
        <v>2041</v>
      </c>
      <c r="K23" s="3" t="s">
        <v>26</v>
      </c>
      <c r="L23" s="3" t="s">
        <v>79</v>
      </c>
      <c r="M23" s="3">
        <v>0.51219512199999995</v>
      </c>
      <c r="N23" s="3">
        <v>0.12352941200000001</v>
      </c>
      <c r="O23" s="3">
        <v>0.241176471</v>
      </c>
      <c r="P23" s="3">
        <v>41</v>
      </c>
      <c r="Q23" s="3">
        <v>2001</v>
      </c>
      <c r="R23" s="3" t="s">
        <v>168</v>
      </c>
      <c r="S23" s="3" t="s">
        <v>173</v>
      </c>
      <c r="T23" s="3" t="s">
        <v>174</v>
      </c>
      <c r="U23" s="3" t="s">
        <v>175</v>
      </c>
      <c r="V23" s="4">
        <v>37070</v>
      </c>
    </row>
    <row r="24" spans="1:22" x14ac:dyDescent="0.2">
      <c r="A24">
        <v>23</v>
      </c>
      <c r="B24" s="3" t="s">
        <v>167</v>
      </c>
      <c r="C24" s="3" t="s">
        <v>75</v>
      </c>
      <c r="D24" s="3" t="s">
        <v>177</v>
      </c>
      <c r="F24" s="3" t="s">
        <v>170</v>
      </c>
      <c r="G24" s="3" t="s">
        <v>178</v>
      </c>
      <c r="H24" s="3" t="s">
        <v>172</v>
      </c>
      <c r="I24" s="3">
        <v>21</v>
      </c>
      <c r="J24" s="3">
        <v>2121</v>
      </c>
      <c r="K24" s="3" t="s">
        <v>26</v>
      </c>
      <c r="L24" s="3" t="s">
        <v>79</v>
      </c>
      <c r="M24" s="3">
        <v>0.173553719</v>
      </c>
      <c r="N24" s="3">
        <v>0.12352941200000001</v>
      </c>
      <c r="O24" s="3">
        <v>0.71176470599999997</v>
      </c>
      <c r="P24" s="3">
        <v>121</v>
      </c>
      <c r="Q24" s="3">
        <v>2001</v>
      </c>
      <c r="R24" s="3" t="s">
        <v>176</v>
      </c>
      <c r="S24" s="3" t="s">
        <v>173</v>
      </c>
      <c r="T24" s="3" t="s">
        <v>174</v>
      </c>
      <c r="U24" s="3" t="s">
        <v>175</v>
      </c>
      <c r="V24" s="4">
        <v>37070</v>
      </c>
    </row>
    <row r="25" spans="1:22" x14ac:dyDescent="0.2">
      <c r="A25">
        <v>24</v>
      </c>
      <c r="B25" s="3" t="s">
        <v>167</v>
      </c>
      <c r="C25" s="3" t="s">
        <v>180</v>
      </c>
      <c r="D25" s="3" t="s">
        <v>181</v>
      </c>
      <c r="F25" s="3" t="s">
        <v>170</v>
      </c>
      <c r="G25" s="3" t="s">
        <v>182</v>
      </c>
      <c r="H25" s="3" t="s">
        <v>183</v>
      </c>
      <c r="I25" s="3">
        <v>21</v>
      </c>
      <c r="J25" s="3">
        <v>2121</v>
      </c>
      <c r="K25" s="3" t="s">
        <v>78</v>
      </c>
      <c r="L25" s="3" t="s">
        <v>79</v>
      </c>
      <c r="M25" s="3">
        <v>0.173553719</v>
      </c>
      <c r="N25" s="3">
        <v>0.12352941200000001</v>
      </c>
      <c r="O25" s="3">
        <v>0.71176470599999997</v>
      </c>
      <c r="P25" s="3">
        <v>121</v>
      </c>
      <c r="Q25" s="3">
        <v>2001</v>
      </c>
      <c r="R25" s="3" t="s">
        <v>179</v>
      </c>
      <c r="S25" s="3" t="s">
        <v>173</v>
      </c>
      <c r="T25" s="3" t="s">
        <v>174</v>
      </c>
      <c r="U25" s="3" t="s">
        <v>175</v>
      </c>
      <c r="V25" s="4">
        <v>37070</v>
      </c>
    </row>
    <row r="26" spans="1:22" x14ac:dyDescent="0.2">
      <c r="A26">
        <v>25</v>
      </c>
      <c r="B26" s="3" t="s">
        <v>184</v>
      </c>
      <c r="C26" s="3" t="s">
        <v>186</v>
      </c>
      <c r="D26" s="3" t="s">
        <v>181</v>
      </c>
      <c r="F26" s="3" t="s">
        <v>170</v>
      </c>
      <c r="G26" s="3" t="s">
        <v>187</v>
      </c>
      <c r="H26" s="3" t="s">
        <v>183</v>
      </c>
      <c r="I26" s="3">
        <v>0</v>
      </c>
      <c r="J26" s="3">
        <v>2121</v>
      </c>
      <c r="K26" s="3" t="s">
        <v>26</v>
      </c>
      <c r="L26" s="3" t="s">
        <v>79</v>
      </c>
      <c r="M26" s="3">
        <v>0</v>
      </c>
      <c r="N26" s="3">
        <v>0</v>
      </c>
      <c r="O26" s="3">
        <v>0.67114094000000002</v>
      </c>
      <c r="P26" s="3">
        <v>100</v>
      </c>
      <c r="Q26" s="3">
        <v>2022</v>
      </c>
      <c r="R26" s="3" t="s">
        <v>185</v>
      </c>
      <c r="S26" s="3" t="s">
        <v>188</v>
      </c>
      <c r="T26" s="3" t="s">
        <v>189</v>
      </c>
      <c r="U26" s="3" t="s">
        <v>190</v>
      </c>
      <c r="V26" s="4">
        <v>44740</v>
      </c>
    </row>
    <row r="27" spans="1:22" x14ac:dyDescent="0.2">
      <c r="A27">
        <v>26</v>
      </c>
      <c r="B27" s="3" t="s">
        <v>184</v>
      </c>
      <c r="C27" s="3" t="s">
        <v>191</v>
      </c>
      <c r="D27" s="3" t="s">
        <v>192</v>
      </c>
      <c r="F27" s="3" t="s">
        <v>170</v>
      </c>
      <c r="G27" s="3" t="s">
        <v>193</v>
      </c>
      <c r="H27" s="3" t="s">
        <v>194</v>
      </c>
      <c r="I27" s="3">
        <v>0</v>
      </c>
      <c r="J27" s="3">
        <v>2121</v>
      </c>
      <c r="K27" s="3" t="s">
        <v>26</v>
      </c>
      <c r="L27" s="3" t="s">
        <v>27</v>
      </c>
      <c r="M27" s="3">
        <v>0</v>
      </c>
      <c r="N27" s="3">
        <v>0</v>
      </c>
      <c r="O27" s="3">
        <v>0.67114094000000002</v>
      </c>
      <c r="P27" s="3">
        <v>100</v>
      </c>
      <c r="Q27" s="3">
        <v>2022</v>
      </c>
      <c r="R27" s="3" t="s">
        <v>68</v>
      </c>
      <c r="S27" s="3" t="s">
        <v>188</v>
      </c>
      <c r="T27" s="3" t="s">
        <v>189</v>
      </c>
      <c r="U27" s="3" t="s">
        <v>190</v>
      </c>
      <c r="V27" s="4">
        <v>44740</v>
      </c>
    </row>
    <row r="28" spans="1:22" x14ac:dyDescent="0.2">
      <c r="A28">
        <v>27</v>
      </c>
      <c r="B28" s="3" t="s">
        <v>184</v>
      </c>
      <c r="C28" s="3" t="s">
        <v>195</v>
      </c>
      <c r="D28" s="3" t="s">
        <v>196</v>
      </c>
      <c r="F28" s="3" t="s">
        <v>170</v>
      </c>
      <c r="G28" s="3" t="s">
        <v>197</v>
      </c>
      <c r="H28" s="3" t="s">
        <v>198</v>
      </c>
      <c r="I28" s="3">
        <v>0</v>
      </c>
      <c r="J28" s="3">
        <v>2121</v>
      </c>
      <c r="K28" s="3" t="s">
        <v>26</v>
      </c>
      <c r="L28" s="3" t="s">
        <v>27</v>
      </c>
      <c r="M28" s="3">
        <v>0</v>
      </c>
      <c r="N28" s="3">
        <v>0</v>
      </c>
      <c r="O28" s="3">
        <v>0.67114094000000002</v>
      </c>
      <c r="P28" s="3">
        <v>100</v>
      </c>
      <c r="Q28" s="3">
        <v>2022</v>
      </c>
      <c r="R28" s="3" t="s">
        <v>68</v>
      </c>
      <c r="S28" s="3" t="s">
        <v>188</v>
      </c>
      <c r="T28" s="3" t="s">
        <v>189</v>
      </c>
      <c r="U28" s="3" t="s">
        <v>190</v>
      </c>
      <c r="V28" s="4">
        <v>44740</v>
      </c>
    </row>
    <row r="29" spans="1:22" x14ac:dyDescent="0.2">
      <c r="A29">
        <v>28</v>
      </c>
      <c r="B29" s="3" t="s">
        <v>184</v>
      </c>
      <c r="C29" s="3" t="s">
        <v>199</v>
      </c>
      <c r="D29" s="3" t="s">
        <v>200</v>
      </c>
      <c r="F29" s="3" t="s">
        <v>170</v>
      </c>
      <c r="G29" s="3" t="s">
        <v>201</v>
      </c>
      <c r="H29" s="3" t="s">
        <v>202</v>
      </c>
      <c r="I29" s="3">
        <v>0</v>
      </c>
      <c r="J29" s="3">
        <v>2121</v>
      </c>
      <c r="K29" s="3" t="s">
        <v>26</v>
      </c>
      <c r="L29" s="3" t="s">
        <v>79</v>
      </c>
      <c r="M29" s="3">
        <v>0</v>
      </c>
      <c r="N29" s="3">
        <v>0</v>
      </c>
      <c r="O29" s="3">
        <v>0.67114094000000002</v>
      </c>
      <c r="P29" s="3">
        <v>100</v>
      </c>
      <c r="Q29" s="3">
        <v>2022</v>
      </c>
      <c r="R29" s="3" t="s">
        <v>68</v>
      </c>
      <c r="S29" s="3" t="s">
        <v>188</v>
      </c>
      <c r="T29" s="3" t="s">
        <v>189</v>
      </c>
      <c r="U29" s="3" t="s">
        <v>190</v>
      </c>
      <c r="V29" s="4">
        <v>44740</v>
      </c>
    </row>
    <row r="30" spans="1:22" x14ac:dyDescent="0.2">
      <c r="A30">
        <v>29</v>
      </c>
      <c r="B30" s="3" t="s">
        <v>167</v>
      </c>
      <c r="C30" s="3" t="s">
        <v>75</v>
      </c>
      <c r="D30" s="3" t="s">
        <v>204</v>
      </c>
      <c r="F30" s="3" t="s">
        <v>170</v>
      </c>
      <c r="G30" s="3" t="s">
        <v>205</v>
      </c>
      <c r="H30" s="3" t="s">
        <v>172</v>
      </c>
      <c r="I30" s="3">
        <v>18</v>
      </c>
      <c r="J30" s="3">
        <v>2121</v>
      </c>
      <c r="K30" s="3" t="s">
        <v>26</v>
      </c>
      <c r="L30" s="3" t="s">
        <v>79</v>
      </c>
      <c r="M30" s="3">
        <v>0.15254237300000001</v>
      </c>
      <c r="N30" s="3">
        <v>0.107784431</v>
      </c>
      <c r="O30" s="3">
        <v>0.706586826</v>
      </c>
      <c r="P30" s="3">
        <v>118</v>
      </c>
      <c r="Q30" s="3">
        <v>2004</v>
      </c>
      <c r="R30" s="3" t="s">
        <v>203</v>
      </c>
      <c r="S30" s="3" t="s">
        <v>173</v>
      </c>
      <c r="T30" s="3" t="s">
        <v>174</v>
      </c>
      <c r="U30" s="3" t="s">
        <v>175</v>
      </c>
      <c r="V30" s="4">
        <v>38166</v>
      </c>
    </row>
    <row r="31" spans="1:22" x14ac:dyDescent="0.2">
      <c r="A31">
        <v>30</v>
      </c>
      <c r="B31" s="3" t="s">
        <v>206</v>
      </c>
      <c r="C31" s="3" t="s">
        <v>43</v>
      </c>
      <c r="D31" s="3" t="s">
        <v>208</v>
      </c>
      <c r="F31" s="3" t="s">
        <v>209</v>
      </c>
      <c r="G31" s="3" t="s">
        <v>210</v>
      </c>
      <c r="H31" s="3" t="s">
        <v>211</v>
      </c>
      <c r="I31" s="3">
        <v>1</v>
      </c>
      <c r="J31" s="3">
        <v>2121</v>
      </c>
      <c r="K31" s="3" t="s">
        <v>26</v>
      </c>
      <c r="L31" s="3" t="s">
        <v>27</v>
      </c>
      <c r="M31" s="3">
        <v>9.9009900000000001E-3</v>
      </c>
      <c r="N31" s="3">
        <v>6.6666670000000003E-3</v>
      </c>
      <c r="O31" s="3">
        <v>0.67333333299999998</v>
      </c>
      <c r="P31" s="3">
        <v>101</v>
      </c>
      <c r="Q31" s="3">
        <v>2021</v>
      </c>
      <c r="R31" s="3" t="s">
        <v>207</v>
      </c>
      <c r="S31" s="3" t="s">
        <v>212</v>
      </c>
      <c r="T31" s="3" t="s">
        <v>213</v>
      </c>
      <c r="U31" s="3" t="s">
        <v>214</v>
      </c>
      <c r="V31" s="4">
        <v>44372</v>
      </c>
    </row>
    <row r="32" spans="1:22" x14ac:dyDescent="0.2">
      <c r="A32">
        <v>31</v>
      </c>
      <c r="B32" s="3" t="s">
        <v>215</v>
      </c>
      <c r="C32" s="3" t="s">
        <v>43</v>
      </c>
      <c r="D32" s="3" t="s">
        <v>217</v>
      </c>
      <c r="F32" s="3" t="s">
        <v>25</v>
      </c>
      <c r="G32" s="3" t="s">
        <v>218</v>
      </c>
      <c r="H32" s="3" t="s">
        <v>219</v>
      </c>
      <c r="I32" s="3">
        <v>22</v>
      </c>
      <c r="J32" s="3">
        <v>2171</v>
      </c>
      <c r="K32" s="3" t="s">
        <v>26</v>
      </c>
      <c r="L32" s="3" t="s">
        <v>27</v>
      </c>
      <c r="M32" s="3">
        <v>0.12790697700000001</v>
      </c>
      <c r="N32" s="3">
        <v>0.12865497100000001</v>
      </c>
      <c r="O32" s="3">
        <v>1.005847953</v>
      </c>
      <c r="P32" s="3">
        <v>172</v>
      </c>
      <c r="Q32" s="3">
        <v>2000</v>
      </c>
      <c r="R32" s="3" t="s">
        <v>216</v>
      </c>
      <c r="S32" s="3" t="s">
        <v>220</v>
      </c>
      <c r="T32" s="3" t="s">
        <v>221</v>
      </c>
      <c r="U32" s="3" t="s">
        <v>222</v>
      </c>
      <c r="V32" s="4">
        <v>36599</v>
      </c>
    </row>
    <row r="33" spans="1:22" x14ac:dyDescent="0.2">
      <c r="A33">
        <v>32</v>
      </c>
      <c r="B33" s="3" t="s">
        <v>223</v>
      </c>
      <c r="C33" s="3" t="s">
        <v>224</v>
      </c>
      <c r="D33" s="3" t="s">
        <v>91</v>
      </c>
      <c r="F33" s="3" t="s">
        <v>225</v>
      </c>
      <c r="G33" s="3" t="s">
        <v>226</v>
      </c>
      <c r="H33" s="3" t="s">
        <v>93</v>
      </c>
      <c r="I33" s="3">
        <v>1</v>
      </c>
      <c r="J33" s="3">
        <v>2171</v>
      </c>
      <c r="K33" s="3" t="s">
        <v>26</v>
      </c>
      <c r="L33" s="3" t="s">
        <v>79</v>
      </c>
      <c r="M33" s="3">
        <v>6.6225169999999996E-3</v>
      </c>
      <c r="N33" s="3">
        <v>6.6666670000000003E-3</v>
      </c>
      <c r="O33" s="3">
        <v>1.006666667</v>
      </c>
      <c r="P33" s="3">
        <v>151</v>
      </c>
      <c r="Q33" s="3">
        <v>2021</v>
      </c>
      <c r="R33" s="3" t="s">
        <v>68</v>
      </c>
      <c r="S33" s="3" t="s">
        <v>227</v>
      </c>
      <c r="T33" s="3" t="s">
        <v>228</v>
      </c>
      <c r="U33" s="3" t="s">
        <v>229</v>
      </c>
      <c r="V33" s="4">
        <v>44265</v>
      </c>
    </row>
    <row r="34" spans="1:22" x14ac:dyDescent="0.2">
      <c r="A34">
        <v>33</v>
      </c>
      <c r="B34" s="3" t="s">
        <v>230</v>
      </c>
      <c r="C34" s="3" t="s">
        <v>75</v>
      </c>
      <c r="D34" s="3" t="s">
        <v>231</v>
      </c>
      <c r="F34" s="3" t="s">
        <v>25</v>
      </c>
      <c r="G34" s="3" t="s">
        <v>232</v>
      </c>
      <c r="H34" s="3" t="s">
        <v>233</v>
      </c>
      <c r="I34" s="3">
        <v>5</v>
      </c>
      <c r="J34" s="3">
        <v>2221</v>
      </c>
      <c r="K34" s="3" t="s">
        <v>26</v>
      </c>
      <c r="L34" s="3" t="s">
        <v>79</v>
      </c>
      <c r="M34" s="3">
        <v>2.4390243999999998E-2</v>
      </c>
      <c r="N34" s="3">
        <v>3.2467532E-2</v>
      </c>
      <c r="O34" s="3">
        <v>1.3311688310000001</v>
      </c>
      <c r="P34" s="3">
        <v>205</v>
      </c>
      <c r="Q34" s="3">
        <v>2017</v>
      </c>
      <c r="R34" s="3" t="s">
        <v>68</v>
      </c>
      <c r="S34" s="3" t="s">
        <v>234</v>
      </c>
      <c r="T34" s="3" t="s">
        <v>235</v>
      </c>
      <c r="U34" s="3" t="s">
        <v>236</v>
      </c>
      <c r="V34" s="4">
        <v>42804</v>
      </c>
    </row>
    <row r="35" spans="1:22" x14ac:dyDescent="0.2">
      <c r="A35">
        <v>34</v>
      </c>
      <c r="B35" s="3" t="s">
        <v>237</v>
      </c>
      <c r="C35" s="3" t="s">
        <v>195</v>
      </c>
      <c r="D35" s="3" t="s">
        <v>238</v>
      </c>
      <c r="F35" s="3" t="s">
        <v>25</v>
      </c>
      <c r="G35" s="3" t="s">
        <v>239</v>
      </c>
      <c r="H35" s="3" t="s">
        <v>240</v>
      </c>
      <c r="I35" s="3">
        <v>5</v>
      </c>
      <c r="J35" s="3">
        <v>2171</v>
      </c>
      <c r="K35" s="3" t="s">
        <v>78</v>
      </c>
      <c r="L35" s="3" t="s">
        <v>27</v>
      </c>
      <c r="M35" s="3">
        <v>3.2258065000000002E-2</v>
      </c>
      <c r="N35" s="3">
        <v>3.2467532E-2</v>
      </c>
      <c r="O35" s="3">
        <v>1.006493506</v>
      </c>
      <c r="P35" s="3">
        <v>155</v>
      </c>
      <c r="Q35" s="3">
        <v>2017</v>
      </c>
      <c r="R35" s="3" t="s">
        <v>68</v>
      </c>
      <c r="S35" s="3" t="s">
        <v>241</v>
      </c>
      <c r="T35" s="3" t="s">
        <v>68</v>
      </c>
      <c r="U35" s="3" t="s">
        <v>242</v>
      </c>
      <c r="V35" s="4">
        <v>42804</v>
      </c>
    </row>
    <row r="36" spans="1:22" x14ac:dyDescent="0.2">
      <c r="A36">
        <v>35</v>
      </c>
      <c r="B36" s="3" t="s">
        <v>243</v>
      </c>
      <c r="C36" s="3" t="s">
        <v>244</v>
      </c>
      <c r="D36" s="3" t="s">
        <v>245</v>
      </c>
      <c r="F36" s="3" t="s">
        <v>225</v>
      </c>
      <c r="G36" s="3" t="s">
        <v>246</v>
      </c>
      <c r="H36" s="3" t="s">
        <v>211</v>
      </c>
      <c r="I36" s="3">
        <v>10</v>
      </c>
      <c r="J36" s="3">
        <v>2146</v>
      </c>
      <c r="K36" s="3" t="s">
        <v>26</v>
      </c>
      <c r="L36" s="3" t="s">
        <v>27</v>
      </c>
      <c r="M36" s="3">
        <v>7.4074074000000004E-2</v>
      </c>
      <c r="N36" s="3">
        <v>6.2893082000000003E-2</v>
      </c>
      <c r="O36" s="3">
        <v>0.84905660400000005</v>
      </c>
      <c r="P36" s="3">
        <v>135</v>
      </c>
      <c r="Q36" s="3">
        <v>2012</v>
      </c>
      <c r="R36" s="3" t="s">
        <v>68</v>
      </c>
      <c r="S36" s="3" t="s">
        <v>247</v>
      </c>
      <c r="T36" s="3" t="s">
        <v>228</v>
      </c>
      <c r="U36" s="3" t="s">
        <v>248</v>
      </c>
      <c r="V36" s="4">
        <v>40978</v>
      </c>
    </row>
    <row r="37" spans="1:22" x14ac:dyDescent="0.2">
      <c r="A37">
        <v>36</v>
      </c>
      <c r="B37" s="3" t="s">
        <v>249</v>
      </c>
      <c r="C37" s="3" t="s">
        <v>251</v>
      </c>
      <c r="D37" s="3" t="s">
        <v>245</v>
      </c>
      <c r="F37" s="3" t="s">
        <v>225</v>
      </c>
      <c r="G37" s="3" t="s">
        <v>252</v>
      </c>
      <c r="H37" s="3" t="s">
        <v>211</v>
      </c>
      <c r="I37" s="3">
        <v>1</v>
      </c>
      <c r="J37" s="3">
        <v>2146</v>
      </c>
      <c r="K37" s="3" t="s">
        <v>26</v>
      </c>
      <c r="L37" s="3" t="s">
        <v>27</v>
      </c>
      <c r="M37" s="3">
        <v>7.9365080000000001E-3</v>
      </c>
      <c r="N37" s="3">
        <v>6.6666670000000003E-3</v>
      </c>
      <c r="O37" s="3">
        <v>0.84</v>
      </c>
      <c r="P37" s="3">
        <v>126</v>
      </c>
      <c r="Q37" s="3">
        <v>2021</v>
      </c>
      <c r="R37" s="3" t="s">
        <v>250</v>
      </c>
      <c r="S37" s="3" t="s">
        <v>253</v>
      </c>
      <c r="T37" s="3" t="s">
        <v>254</v>
      </c>
      <c r="U37" s="3" t="s">
        <v>255</v>
      </c>
      <c r="V37" s="4">
        <v>44265</v>
      </c>
    </row>
    <row r="38" spans="1:22" x14ac:dyDescent="0.2">
      <c r="A38">
        <v>37</v>
      </c>
      <c r="B38" s="3" t="s">
        <v>256</v>
      </c>
      <c r="C38" s="3" t="s">
        <v>258</v>
      </c>
      <c r="D38" s="3" t="s">
        <v>259</v>
      </c>
      <c r="F38" s="3" t="s">
        <v>152</v>
      </c>
      <c r="G38" s="3" t="s">
        <v>260</v>
      </c>
      <c r="H38" s="3" t="s">
        <v>261</v>
      </c>
      <c r="I38" s="3">
        <v>14</v>
      </c>
      <c r="J38" s="3">
        <v>2071</v>
      </c>
      <c r="K38" s="3" t="s">
        <v>26</v>
      </c>
      <c r="L38" s="3" t="s">
        <v>27</v>
      </c>
      <c r="M38" s="3">
        <v>0.21875</v>
      </c>
      <c r="N38" s="3">
        <v>8.5889570999999998E-2</v>
      </c>
      <c r="O38" s="3">
        <v>0.392638037</v>
      </c>
      <c r="P38" s="3">
        <v>64</v>
      </c>
      <c r="Q38" s="3">
        <v>2008</v>
      </c>
      <c r="R38" s="3" t="s">
        <v>257</v>
      </c>
      <c r="S38" s="3" t="s">
        <v>262</v>
      </c>
      <c r="T38" s="3" t="s">
        <v>263</v>
      </c>
      <c r="U38" s="3" t="s">
        <v>264</v>
      </c>
      <c r="V38" s="4">
        <v>39517</v>
      </c>
    </row>
    <row r="39" spans="1:22" x14ac:dyDescent="0.2">
      <c r="A39">
        <v>38</v>
      </c>
      <c r="B39" s="3" t="s">
        <v>265</v>
      </c>
      <c r="C39" s="3" t="s">
        <v>244</v>
      </c>
      <c r="D39" s="3" t="s">
        <v>267</v>
      </c>
      <c r="F39" s="3" t="s">
        <v>225</v>
      </c>
      <c r="G39" s="3" t="s">
        <v>269</v>
      </c>
      <c r="H39" s="3" t="s">
        <v>63</v>
      </c>
      <c r="I39" s="3">
        <v>9</v>
      </c>
      <c r="J39" s="3">
        <v>2031</v>
      </c>
      <c r="K39" s="3" t="s">
        <v>26</v>
      </c>
      <c r="L39" s="3" t="s">
        <v>268</v>
      </c>
      <c r="M39" s="3">
        <v>0.47368421100000002</v>
      </c>
      <c r="N39" s="3">
        <v>5.6962024999999999E-2</v>
      </c>
      <c r="O39" s="3">
        <v>0.120253165</v>
      </c>
      <c r="P39" s="3">
        <v>19</v>
      </c>
      <c r="Q39" s="3">
        <v>2013</v>
      </c>
      <c r="R39" s="3" t="s">
        <v>266</v>
      </c>
      <c r="S39" s="3" t="s">
        <v>270</v>
      </c>
      <c r="T39" s="3" t="s">
        <v>228</v>
      </c>
      <c r="U39" s="3" t="s">
        <v>248</v>
      </c>
      <c r="V39" s="4">
        <v>41343</v>
      </c>
    </row>
    <row r="40" spans="1:22" x14ac:dyDescent="0.2">
      <c r="A40">
        <v>39</v>
      </c>
      <c r="B40" s="3" t="s">
        <v>271</v>
      </c>
      <c r="C40" s="3" t="s">
        <v>43</v>
      </c>
      <c r="D40" s="3" t="s">
        <v>273</v>
      </c>
      <c r="F40" s="3" t="s">
        <v>274</v>
      </c>
      <c r="G40" s="3" t="s">
        <v>275</v>
      </c>
      <c r="H40" s="3" t="s">
        <v>261</v>
      </c>
      <c r="I40" s="3">
        <v>58</v>
      </c>
      <c r="J40" s="3">
        <v>2031</v>
      </c>
      <c r="K40" s="3" t="s">
        <v>26</v>
      </c>
      <c r="L40" s="3" t="s">
        <v>27</v>
      </c>
      <c r="M40" s="3">
        <v>0.85294117599999997</v>
      </c>
      <c r="N40" s="3">
        <v>0.28019323699999998</v>
      </c>
      <c r="O40" s="3">
        <v>0.32850241499999999</v>
      </c>
      <c r="P40" s="3">
        <v>68</v>
      </c>
      <c r="Q40" s="3">
        <v>1964</v>
      </c>
      <c r="R40" s="3" t="s">
        <v>272</v>
      </c>
      <c r="S40" s="3" t="s">
        <v>276</v>
      </c>
      <c r="T40" s="3" t="s">
        <v>68</v>
      </c>
      <c r="U40" s="3" t="s">
        <v>68</v>
      </c>
      <c r="V40" s="4">
        <v>23446</v>
      </c>
    </row>
    <row r="41" spans="1:22" x14ac:dyDescent="0.2">
      <c r="A41">
        <v>40</v>
      </c>
      <c r="B41" s="3" t="s">
        <v>277</v>
      </c>
      <c r="C41" s="3" t="s">
        <v>278</v>
      </c>
      <c r="D41" s="3" t="s">
        <v>279</v>
      </c>
      <c r="F41" s="3" t="s">
        <v>25</v>
      </c>
      <c r="G41" s="3" t="s">
        <v>280</v>
      </c>
      <c r="H41" s="3" t="s">
        <v>55</v>
      </c>
      <c r="I41" s="3">
        <v>1</v>
      </c>
      <c r="J41" s="3">
        <v>2171</v>
      </c>
      <c r="K41" s="3" t="s">
        <v>26</v>
      </c>
      <c r="L41" s="3" t="s">
        <v>79</v>
      </c>
      <c r="M41" s="3">
        <v>6.6225169999999996E-3</v>
      </c>
      <c r="N41" s="3">
        <v>6.6666670000000003E-3</v>
      </c>
      <c r="O41" s="3">
        <v>1.006666667</v>
      </c>
      <c r="P41" s="3">
        <v>151</v>
      </c>
      <c r="Q41" s="3">
        <v>2021</v>
      </c>
      <c r="R41" s="3" t="s">
        <v>68</v>
      </c>
      <c r="S41" s="3" t="s">
        <v>281</v>
      </c>
      <c r="T41" s="3" t="s">
        <v>282</v>
      </c>
      <c r="U41" s="3" t="s">
        <v>283</v>
      </c>
      <c r="V41" s="4">
        <v>44265</v>
      </c>
    </row>
    <row r="42" spans="1:22" x14ac:dyDescent="0.2">
      <c r="A42">
        <v>41</v>
      </c>
      <c r="B42" s="3" t="s">
        <v>284</v>
      </c>
      <c r="C42" s="3" t="s">
        <v>68</v>
      </c>
      <c r="D42" s="3" t="s">
        <v>286</v>
      </c>
      <c r="F42" s="3" t="s">
        <v>25</v>
      </c>
      <c r="G42" s="3" t="s">
        <v>287</v>
      </c>
      <c r="H42" s="3" t="s">
        <v>261</v>
      </c>
      <c r="I42" s="3">
        <v>1</v>
      </c>
      <c r="J42" s="3">
        <v>2171</v>
      </c>
      <c r="K42" s="3" t="s">
        <v>26</v>
      </c>
      <c r="L42" s="3" t="s">
        <v>27</v>
      </c>
      <c r="M42" s="3">
        <v>6.6225169999999996E-3</v>
      </c>
      <c r="N42" s="3">
        <v>6.6666670000000003E-3</v>
      </c>
      <c r="O42" s="3">
        <v>1.006666667</v>
      </c>
      <c r="P42" s="3">
        <v>151</v>
      </c>
      <c r="Q42" s="3">
        <v>2021</v>
      </c>
      <c r="R42" s="3" t="s">
        <v>285</v>
      </c>
      <c r="S42" s="3" t="s">
        <v>288</v>
      </c>
      <c r="T42" s="3" t="s">
        <v>289</v>
      </c>
      <c r="U42" s="3" t="s">
        <v>290</v>
      </c>
      <c r="V42" s="4">
        <v>44197</v>
      </c>
    </row>
    <row r="43" spans="1:22" x14ac:dyDescent="0.2">
      <c r="A43">
        <v>42</v>
      </c>
      <c r="B43" s="3" t="s">
        <v>291</v>
      </c>
      <c r="C43" s="3" t="s">
        <v>244</v>
      </c>
      <c r="D43" s="3" t="s">
        <v>259</v>
      </c>
      <c r="F43" s="3" t="s">
        <v>225</v>
      </c>
      <c r="G43" s="3" t="s">
        <v>292</v>
      </c>
      <c r="H43" s="3" t="s">
        <v>261</v>
      </c>
      <c r="I43" s="3">
        <v>13</v>
      </c>
      <c r="J43" s="3">
        <v>2046</v>
      </c>
      <c r="K43" s="3" t="s">
        <v>78</v>
      </c>
      <c r="L43" s="3" t="s">
        <v>27</v>
      </c>
      <c r="M43" s="3">
        <v>0.34210526299999999</v>
      </c>
      <c r="N43" s="3">
        <v>8.0246914000000003E-2</v>
      </c>
      <c r="O43" s="3">
        <v>0.234567901</v>
      </c>
      <c r="P43" s="3">
        <v>38</v>
      </c>
      <c r="Q43" s="3">
        <v>2009</v>
      </c>
      <c r="R43" s="3" t="s">
        <v>68</v>
      </c>
      <c r="S43" s="3" t="s">
        <v>293</v>
      </c>
      <c r="T43" s="3" t="s">
        <v>294</v>
      </c>
      <c r="U43" s="3" t="s">
        <v>295</v>
      </c>
      <c r="V43" s="4">
        <v>40134</v>
      </c>
    </row>
    <row r="44" spans="1:22" x14ac:dyDescent="0.2">
      <c r="A44">
        <v>43</v>
      </c>
      <c r="B44" s="3" t="s">
        <v>296</v>
      </c>
      <c r="C44" s="3" t="s">
        <v>298</v>
      </c>
      <c r="D44" s="3" t="s">
        <v>52</v>
      </c>
      <c r="F44" s="3" t="s">
        <v>25</v>
      </c>
      <c r="G44" s="3" t="s">
        <v>299</v>
      </c>
      <c r="H44" s="3" t="s">
        <v>300</v>
      </c>
      <c r="I44" s="3">
        <v>5</v>
      </c>
      <c r="J44" s="3">
        <v>2121</v>
      </c>
      <c r="K44" s="3" t="s">
        <v>26</v>
      </c>
      <c r="L44" s="3" t="s">
        <v>79</v>
      </c>
      <c r="M44" s="3">
        <v>4.7619047999999997E-2</v>
      </c>
      <c r="N44" s="3">
        <v>3.2467532E-2</v>
      </c>
      <c r="O44" s="3">
        <v>0.68181818199999999</v>
      </c>
      <c r="P44" s="3">
        <v>105</v>
      </c>
      <c r="Q44" s="3">
        <v>2017</v>
      </c>
      <c r="R44" s="3" t="s">
        <v>297</v>
      </c>
      <c r="S44" s="3" t="s">
        <v>301</v>
      </c>
      <c r="T44" s="3" t="s">
        <v>302</v>
      </c>
      <c r="U44" s="3" t="s">
        <v>68</v>
      </c>
      <c r="V44" s="4">
        <v>43056</v>
      </c>
    </row>
    <row r="45" spans="1:22" x14ac:dyDescent="0.2">
      <c r="A45">
        <v>44</v>
      </c>
      <c r="B45" s="3" t="s">
        <v>303</v>
      </c>
      <c r="C45" s="3" t="s">
        <v>304</v>
      </c>
      <c r="D45" s="3" t="s">
        <v>261</v>
      </c>
      <c r="F45" s="3" t="s">
        <v>305</v>
      </c>
      <c r="G45" s="3" t="s">
        <v>306</v>
      </c>
      <c r="H45" s="3" t="s">
        <v>261</v>
      </c>
      <c r="I45" s="3">
        <v>17</v>
      </c>
      <c r="J45" s="3">
        <v>2071</v>
      </c>
      <c r="K45" s="3" t="s">
        <v>69</v>
      </c>
      <c r="L45" s="3" t="s">
        <v>27</v>
      </c>
      <c r="M45" s="3">
        <v>0.253731343</v>
      </c>
      <c r="N45" s="3">
        <v>0.102409639</v>
      </c>
      <c r="O45" s="3">
        <v>0.40361445800000001</v>
      </c>
      <c r="P45" s="3">
        <v>67</v>
      </c>
      <c r="Q45" s="3">
        <v>2005</v>
      </c>
      <c r="R45" s="3" t="s">
        <v>68</v>
      </c>
      <c r="S45" s="3" t="s">
        <v>307</v>
      </c>
      <c r="T45" s="3" t="s">
        <v>308</v>
      </c>
      <c r="U45" s="3" t="s">
        <v>309</v>
      </c>
      <c r="V45" s="4">
        <v>38673</v>
      </c>
    </row>
    <row r="46" spans="1:22" x14ac:dyDescent="0.2">
      <c r="A46">
        <v>45</v>
      </c>
      <c r="B46" s="3" t="s">
        <v>310</v>
      </c>
      <c r="C46" s="3" t="s">
        <v>244</v>
      </c>
      <c r="D46" s="3" t="s">
        <v>311</v>
      </c>
      <c r="F46" s="3" t="s">
        <v>25</v>
      </c>
      <c r="G46" s="3" t="s">
        <v>312</v>
      </c>
      <c r="H46" s="3" t="s">
        <v>313</v>
      </c>
      <c r="I46" s="3">
        <v>6</v>
      </c>
      <c r="J46" s="3">
        <v>2031</v>
      </c>
      <c r="K46" s="3" t="s">
        <v>78</v>
      </c>
      <c r="L46" s="3" t="s">
        <v>27</v>
      </c>
      <c r="M46" s="3">
        <v>0.375</v>
      </c>
      <c r="N46" s="3">
        <v>3.8709676999999998E-2</v>
      </c>
      <c r="O46" s="3">
        <v>0.103225806</v>
      </c>
      <c r="P46" s="3">
        <v>16</v>
      </c>
      <c r="Q46" s="3">
        <v>2016</v>
      </c>
      <c r="R46" s="3" t="s">
        <v>68</v>
      </c>
      <c r="S46" s="3" t="s">
        <v>314</v>
      </c>
      <c r="T46" s="3" t="s">
        <v>289</v>
      </c>
      <c r="U46" s="3" t="s">
        <v>315</v>
      </c>
      <c r="V46" s="4">
        <v>42691</v>
      </c>
    </row>
    <row r="47" spans="1:22" x14ac:dyDescent="0.2">
      <c r="A47">
        <v>46</v>
      </c>
      <c r="B47" s="3" t="s">
        <v>291</v>
      </c>
      <c r="C47" s="3" t="s">
        <v>114</v>
      </c>
      <c r="D47" s="3" t="s">
        <v>115</v>
      </c>
      <c r="F47" s="3" t="s">
        <v>225</v>
      </c>
      <c r="G47" s="3" t="s">
        <v>316</v>
      </c>
      <c r="H47" s="3" t="s">
        <v>317</v>
      </c>
      <c r="I47" s="3">
        <v>19</v>
      </c>
      <c r="J47" s="3">
        <v>2021</v>
      </c>
      <c r="K47" s="3" t="s">
        <v>26</v>
      </c>
      <c r="L47" s="3" t="s">
        <v>79</v>
      </c>
      <c r="M47" s="3">
        <v>1</v>
      </c>
      <c r="N47" s="3">
        <v>0.113095238</v>
      </c>
      <c r="O47" s="3">
        <v>0.113095238</v>
      </c>
      <c r="P47" s="3">
        <v>19</v>
      </c>
      <c r="Q47" s="3">
        <v>2003</v>
      </c>
      <c r="R47" s="3" t="s">
        <v>68</v>
      </c>
      <c r="S47" s="3" t="s">
        <v>318</v>
      </c>
      <c r="T47" s="3" t="s">
        <v>228</v>
      </c>
      <c r="U47" s="3" t="s">
        <v>319</v>
      </c>
      <c r="V47" s="4">
        <v>37942</v>
      </c>
    </row>
    <row r="48" spans="1:22" x14ac:dyDescent="0.2">
      <c r="A48">
        <v>47</v>
      </c>
      <c r="B48" s="3" t="s">
        <v>320</v>
      </c>
      <c r="C48" s="3" t="s">
        <v>75</v>
      </c>
      <c r="D48" s="3" t="s">
        <v>321</v>
      </c>
      <c r="F48" s="3" t="s">
        <v>158</v>
      </c>
      <c r="G48" s="3" t="s">
        <v>322</v>
      </c>
      <c r="H48" s="3" t="s">
        <v>323</v>
      </c>
      <c r="I48" s="3">
        <v>1</v>
      </c>
      <c r="J48" s="3">
        <v>2031</v>
      </c>
      <c r="K48" s="3" t="s">
        <v>26</v>
      </c>
      <c r="L48" s="3" t="s">
        <v>79</v>
      </c>
      <c r="M48" s="3">
        <v>9.0909090999999997E-2</v>
      </c>
      <c r="N48" s="3">
        <v>6.6666670000000003E-3</v>
      </c>
      <c r="O48" s="3">
        <v>7.3333333000000001E-2</v>
      </c>
      <c r="P48" s="3">
        <v>11</v>
      </c>
      <c r="Q48" s="3">
        <v>2021</v>
      </c>
      <c r="R48" s="3" t="s">
        <v>68</v>
      </c>
      <c r="S48" s="3" t="s">
        <v>324</v>
      </c>
      <c r="T48" s="3" t="s">
        <v>213</v>
      </c>
      <c r="U48" s="3" t="s">
        <v>325</v>
      </c>
      <c r="V48" s="4">
        <v>44517</v>
      </c>
    </row>
    <row r="49" spans="1:22" x14ac:dyDescent="0.2">
      <c r="A49">
        <v>48</v>
      </c>
      <c r="B49" s="3" t="s">
        <v>326</v>
      </c>
      <c r="C49" s="3" t="s">
        <v>244</v>
      </c>
      <c r="D49" s="3" t="s">
        <v>245</v>
      </c>
      <c r="F49" s="3" t="s">
        <v>225</v>
      </c>
      <c r="G49" s="3" t="s">
        <v>329</v>
      </c>
      <c r="H49" s="3" t="s">
        <v>211</v>
      </c>
      <c r="I49" s="3">
        <v>6</v>
      </c>
      <c r="J49" s="3">
        <v>2146</v>
      </c>
      <c r="K49" s="3" t="s">
        <v>78</v>
      </c>
      <c r="L49" s="3" t="s">
        <v>328</v>
      </c>
      <c r="M49" s="3">
        <v>4.5801527000000002E-2</v>
      </c>
      <c r="N49" s="3">
        <v>3.8709676999999998E-2</v>
      </c>
      <c r="O49" s="3">
        <v>0.84516128999999995</v>
      </c>
      <c r="P49" s="3">
        <v>131</v>
      </c>
      <c r="Q49" s="3">
        <v>2016</v>
      </c>
      <c r="R49" s="3" t="s">
        <v>327</v>
      </c>
      <c r="S49" s="3" t="s">
        <v>330</v>
      </c>
      <c r="T49" s="3" t="s">
        <v>331</v>
      </c>
      <c r="U49" s="3" t="s">
        <v>332</v>
      </c>
      <c r="V49" s="4">
        <v>42683</v>
      </c>
    </row>
    <row r="50" spans="1:22" x14ac:dyDescent="0.2">
      <c r="A50">
        <v>49</v>
      </c>
      <c r="B50" s="3" t="s">
        <v>326</v>
      </c>
      <c r="C50" s="3" t="s">
        <v>244</v>
      </c>
      <c r="D50" s="3" t="s">
        <v>115</v>
      </c>
      <c r="F50" s="3" t="s">
        <v>225</v>
      </c>
      <c r="G50" s="3" t="s">
        <v>334</v>
      </c>
      <c r="H50" s="3" t="s">
        <v>68</v>
      </c>
      <c r="I50" s="3">
        <v>3</v>
      </c>
      <c r="J50" s="3">
        <v>2041</v>
      </c>
      <c r="K50" s="3" t="s">
        <v>26</v>
      </c>
      <c r="L50" s="3" t="s">
        <v>333</v>
      </c>
      <c r="M50" s="3">
        <v>0.130434783</v>
      </c>
      <c r="N50" s="3">
        <v>1.9736842000000001E-2</v>
      </c>
      <c r="O50" s="3">
        <v>0.15131578900000001</v>
      </c>
      <c r="P50" s="3">
        <v>23</v>
      </c>
      <c r="Q50" s="3">
        <v>2019</v>
      </c>
      <c r="R50" s="3" t="s">
        <v>68</v>
      </c>
      <c r="S50" s="3" t="s">
        <v>330</v>
      </c>
      <c r="T50" s="3" t="s">
        <v>331</v>
      </c>
      <c r="U50" s="3" t="s">
        <v>332</v>
      </c>
      <c r="V50" s="4">
        <v>43778</v>
      </c>
    </row>
    <row r="51" spans="1:22" x14ac:dyDescent="0.2">
      <c r="A51">
        <v>50</v>
      </c>
      <c r="B51" s="3" t="s">
        <v>326</v>
      </c>
      <c r="C51" s="3" t="s">
        <v>43</v>
      </c>
      <c r="D51" s="3" t="s">
        <v>52</v>
      </c>
      <c r="F51" s="3" t="s">
        <v>225</v>
      </c>
      <c r="G51" s="3" t="s">
        <v>335</v>
      </c>
      <c r="H51" s="3" t="s">
        <v>55</v>
      </c>
      <c r="I51" s="3">
        <v>13</v>
      </c>
      <c r="J51" s="3">
        <v>2321</v>
      </c>
      <c r="K51" s="3" t="s">
        <v>78</v>
      </c>
      <c r="L51" s="3" t="s">
        <v>27</v>
      </c>
      <c r="M51" s="3">
        <v>4.1533545999999998E-2</v>
      </c>
      <c r="N51" s="3">
        <v>8.0246914000000003E-2</v>
      </c>
      <c r="O51" s="3">
        <v>1.9320987650000001</v>
      </c>
      <c r="P51" s="3">
        <v>313</v>
      </c>
      <c r="Q51" s="3">
        <v>2009</v>
      </c>
      <c r="R51" s="3" t="s">
        <v>68</v>
      </c>
      <c r="S51" s="3" t="s">
        <v>336</v>
      </c>
      <c r="T51" s="3" t="s">
        <v>337</v>
      </c>
      <c r="U51" s="3" t="s">
        <v>332</v>
      </c>
      <c r="V51" s="4">
        <v>40126</v>
      </c>
    </row>
    <row r="52" spans="1:22" x14ac:dyDescent="0.2">
      <c r="A52">
        <v>51</v>
      </c>
      <c r="B52" s="3" t="s">
        <v>338</v>
      </c>
      <c r="C52" s="3" t="s">
        <v>43</v>
      </c>
      <c r="D52" s="3" t="s">
        <v>311</v>
      </c>
      <c r="F52" s="3" t="s">
        <v>158</v>
      </c>
      <c r="G52" s="3" t="s">
        <v>340</v>
      </c>
      <c r="H52" s="3" t="s">
        <v>313</v>
      </c>
      <c r="I52" s="3">
        <v>12</v>
      </c>
      <c r="J52" s="3">
        <v>2071</v>
      </c>
      <c r="K52" s="3" t="s">
        <v>26</v>
      </c>
      <c r="L52" s="3" t="s">
        <v>27</v>
      </c>
      <c r="M52" s="3">
        <v>0.19354838699999999</v>
      </c>
      <c r="N52" s="3">
        <v>7.4534161000000002E-2</v>
      </c>
      <c r="O52" s="3">
        <v>0.38509316799999999</v>
      </c>
      <c r="P52" s="3">
        <v>62</v>
      </c>
      <c r="Q52" s="3">
        <v>2010</v>
      </c>
      <c r="R52" s="3" t="s">
        <v>339</v>
      </c>
      <c r="S52" s="3" t="s">
        <v>341</v>
      </c>
      <c r="T52" s="3" t="s">
        <v>342</v>
      </c>
      <c r="U52" s="3" t="s">
        <v>343</v>
      </c>
      <c r="V52" s="4">
        <v>40468</v>
      </c>
    </row>
    <row r="53" spans="1:22" x14ac:dyDescent="0.2">
      <c r="A53">
        <v>52</v>
      </c>
      <c r="B53" s="3" t="s">
        <v>338</v>
      </c>
      <c r="C53" s="3" t="s">
        <v>345</v>
      </c>
      <c r="D53" s="3" t="s">
        <v>52</v>
      </c>
      <c r="F53" s="3" t="s">
        <v>158</v>
      </c>
      <c r="G53" s="3" t="s">
        <v>346</v>
      </c>
      <c r="H53" s="3" t="s">
        <v>55</v>
      </c>
      <c r="I53" s="3">
        <v>12</v>
      </c>
      <c r="J53" s="3">
        <v>3021</v>
      </c>
      <c r="K53" s="3" t="s">
        <v>26</v>
      </c>
      <c r="L53" s="3" t="s">
        <v>27</v>
      </c>
      <c r="M53" s="3">
        <v>1.1857708E-2</v>
      </c>
      <c r="N53" s="3">
        <v>7.4534161000000002E-2</v>
      </c>
      <c r="O53" s="3">
        <v>6.2857142860000002</v>
      </c>
      <c r="P53" s="3">
        <v>1012</v>
      </c>
      <c r="Q53" s="3">
        <v>2010</v>
      </c>
      <c r="R53" s="3" t="s">
        <v>344</v>
      </c>
      <c r="S53" s="3" t="s">
        <v>341</v>
      </c>
      <c r="T53" s="3" t="s">
        <v>342</v>
      </c>
      <c r="U53" s="3" t="s">
        <v>343</v>
      </c>
      <c r="V53" s="4">
        <v>40468</v>
      </c>
    </row>
    <row r="54" spans="1:22" x14ac:dyDescent="0.2">
      <c r="A54">
        <v>53</v>
      </c>
      <c r="B54" s="3" t="s">
        <v>338</v>
      </c>
      <c r="C54" s="3" t="s">
        <v>348</v>
      </c>
      <c r="D54" s="3" t="s">
        <v>52</v>
      </c>
      <c r="F54" s="3" t="s">
        <v>158</v>
      </c>
      <c r="G54" s="3" t="s">
        <v>349</v>
      </c>
      <c r="H54" s="3" t="s">
        <v>55</v>
      </c>
      <c r="I54" s="3">
        <v>12</v>
      </c>
      <c r="J54" s="3">
        <v>2271</v>
      </c>
      <c r="K54" s="3" t="s">
        <v>78</v>
      </c>
      <c r="L54" s="3" t="s">
        <v>328</v>
      </c>
      <c r="M54" s="3">
        <v>4.5801527000000002E-2</v>
      </c>
      <c r="N54" s="3">
        <v>7.4534161000000002E-2</v>
      </c>
      <c r="O54" s="3">
        <v>1.627329193</v>
      </c>
      <c r="P54" s="3">
        <v>262</v>
      </c>
      <c r="Q54" s="3">
        <v>2010</v>
      </c>
      <c r="R54" s="3" t="s">
        <v>347</v>
      </c>
      <c r="S54" s="3" t="s">
        <v>341</v>
      </c>
      <c r="T54" s="3" t="s">
        <v>342</v>
      </c>
      <c r="U54" s="3" t="s">
        <v>343</v>
      </c>
      <c r="V54" s="4">
        <v>40468</v>
      </c>
    </row>
    <row r="55" spans="1:22" x14ac:dyDescent="0.2">
      <c r="A55">
        <v>54</v>
      </c>
      <c r="B55" s="3" t="s">
        <v>338</v>
      </c>
      <c r="C55" s="3" t="s">
        <v>351</v>
      </c>
      <c r="D55" s="3" t="s">
        <v>352</v>
      </c>
      <c r="F55" s="3" t="s">
        <v>158</v>
      </c>
      <c r="G55" s="3" t="s">
        <v>353</v>
      </c>
      <c r="H55" s="3" t="s">
        <v>354</v>
      </c>
      <c r="I55" s="3">
        <v>13</v>
      </c>
      <c r="J55" s="3">
        <v>2221</v>
      </c>
      <c r="K55" s="3" t="s">
        <v>78</v>
      </c>
      <c r="L55" s="3" t="s">
        <v>79</v>
      </c>
      <c r="M55" s="3">
        <v>6.1032863999999999E-2</v>
      </c>
      <c r="N55" s="3">
        <v>8.0246914000000003E-2</v>
      </c>
      <c r="O55" s="3">
        <v>1.3148148150000001</v>
      </c>
      <c r="P55" s="3">
        <v>213</v>
      </c>
      <c r="Q55" s="3">
        <v>2009</v>
      </c>
      <c r="R55" s="3" t="s">
        <v>350</v>
      </c>
      <c r="S55" s="3" t="s">
        <v>341</v>
      </c>
      <c r="T55" s="3" t="s">
        <v>342</v>
      </c>
      <c r="U55" s="3" t="s">
        <v>343</v>
      </c>
      <c r="V55" s="4">
        <v>40103</v>
      </c>
    </row>
    <row r="56" spans="1:22" x14ac:dyDescent="0.2">
      <c r="A56">
        <v>55</v>
      </c>
      <c r="B56" s="3" t="s">
        <v>355</v>
      </c>
      <c r="C56" s="3" t="s">
        <v>357</v>
      </c>
      <c r="D56" s="3" t="s">
        <v>358</v>
      </c>
      <c r="F56" s="3" t="s">
        <v>158</v>
      </c>
      <c r="G56" s="3" t="s">
        <v>359</v>
      </c>
      <c r="H56" s="3" t="s">
        <v>240</v>
      </c>
      <c r="I56" s="3">
        <v>13</v>
      </c>
      <c r="J56" s="3">
        <v>2221</v>
      </c>
      <c r="K56" s="3" t="s">
        <v>78</v>
      </c>
      <c r="L56" s="3" t="s">
        <v>27</v>
      </c>
      <c r="M56" s="3">
        <v>6.1032863999999999E-2</v>
      </c>
      <c r="N56" s="3">
        <v>8.0246914000000003E-2</v>
      </c>
      <c r="O56" s="3">
        <v>1.3148148150000001</v>
      </c>
      <c r="P56" s="3">
        <v>213</v>
      </c>
      <c r="Q56" s="3">
        <v>2009</v>
      </c>
      <c r="R56" s="3" t="s">
        <v>356</v>
      </c>
      <c r="S56" s="3" t="s">
        <v>341</v>
      </c>
      <c r="T56" s="3" t="s">
        <v>342</v>
      </c>
      <c r="U56" s="3" t="s">
        <v>343</v>
      </c>
      <c r="V56" s="4">
        <v>40098</v>
      </c>
    </row>
    <row r="57" spans="1:22" x14ac:dyDescent="0.2">
      <c r="A57">
        <v>56</v>
      </c>
      <c r="B57" s="3" t="s">
        <v>360</v>
      </c>
      <c r="C57" s="3" t="s">
        <v>362</v>
      </c>
      <c r="D57" s="3" t="s">
        <v>358</v>
      </c>
      <c r="F57" s="3" t="s">
        <v>158</v>
      </c>
      <c r="G57" s="3" t="s">
        <v>363</v>
      </c>
      <c r="H57" s="3" t="s">
        <v>364</v>
      </c>
      <c r="I57" s="3">
        <v>13</v>
      </c>
      <c r="J57" s="3">
        <v>2031</v>
      </c>
      <c r="K57" s="3" t="s">
        <v>78</v>
      </c>
      <c r="L57" s="3" t="s">
        <v>328</v>
      </c>
      <c r="M57" s="3">
        <v>0.56521739100000001</v>
      </c>
      <c r="N57" s="3">
        <v>8.0246914000000003E-2</v>
      </c>
      <c r="O57" s="3">
        <v>0.14197530899999999</v>
      </c>
      <c r="P57" s="3">
        <v>23</v>
      </c>
      <c r="Q57" s="3">
        <v>2009</v>
      </c>
      <c r="R57" s="3" t="s">
        <v>361</v>
      </c>
      <c r="S57" s="3" t="s">
        <v>341</v>
      </c>
      <c r="T57" s="3" t="s">
        <v>342</v>
      </c>
      <c r="U57" s="3" t="s">
        <v>343</v>
      </c>
      <c r="V57" s="4">
        <v>40098</v>
      </c>
    </row>
    <row r="58" spans="1:22" x14ac:dyDescent="0.2">
      <c r="A58">
        <v>57</v>
      </c>
      <c r="B58" s="3" t="s">
        <v>365</v>
      </c>
      <c r="C58" s="3" t="s">
        <v>367</v>
      </c>
      <c r="D58" s="3" t="s">
        <v>368</v>
      </c>
      <c r="F58" s="3" t="s">
        <v>158</v>
      </c>
      <c r="G58" s="3" t="s">
        <v>369</v>
      </c>
      <c r="H58" s="3" t="s">
        <v>370</v>
      </c>
      <c r="I58" s="3">
        <v>13</v>
      </c>
      <c r="J58" s="3">
        <v>2031</v>
      </c>
      <c r="K58" s="3" t="s">
        <v>78</v>
      </c>
      <c r="L58" s="3" t="s">
        <v>328</v>
      </c>
      <c r="M58" s="3">
        <v>0.56521739100000001</v>
      </c>
      <c r="N58" s="3">
        <v>8.0246914000000003E-2</v>
      </c>
      <c r="O58" s="3">
        <v>0.14197530899999999</v>
      </c>
      <c r="P58" s="3">
        <v>23</v>
      </c>
      <c r="Q58" s="3">
        <v>2009</v>
      </c>
      <c r="R58" s="3" t="s">
        <v>366</v>
      </c>
      <c r="S58" s="3" t="s">
        <v>341</v>
      </c>
      <c r="T58" s="3" t="s">
        <v>342</v>
      </c>
      <c r="U58" s="3" t="s">
        <v>343</v>
      </c>
      <c r="V58" s="4">
        <v>40098</v>
      </c>
    </row>
    <row r="59" spans="1:22" x14ac:dyDescent="0.2">
      <c r="A59">
        <v>58</v>
      </c>
      <c r="B59" s="3" t="s">
        <v>326</v>
      </c>
      <c r="C59" s="3" t="s">
        <v>371</v>
      </c>
      <c r="D59" s="3" t="s">
        <v>245</v>
      </c>
      <c r="F59" s="3" t="s">
        <v>225</v>
      </c>
      <c r="G59" s="3" t="s">
        <v>372</v>
      </c>
      <c r="H59" s="3" t="s">
        <v>211</v>
      </c>
      <c r="I59" s="3">
        <v>8</v>
      </c>
      <c r="J59" s="3">
        <v>2071</v>
      </c>
      <c r="K59" s="3" t="s">
        <v>26</v>
      </c>
      <c r="L59" s="3" t="s">
        <v>27</v>
      </c>
      <c r="M59" s="3">
        <v>0.13793103400000001</v>
      </c>
      <c r="N59" s="3">
        <v>5.0955413999999997E-2</v>
      </c>
      <c r="O59" s="3">
        <v>0.36942675200000002</v>
      </c>
      <c r="P59" s="3">
        <v>58</v>
      </c>
      <c r="Q59" s="3">
        <v>2014</v>
      </c>
      <c r="R59" s="3" t="s">
        <v>68</v>
      </c>
      <c r="S59" s="3" t="s">
        <v>373</v>
      </c>
      <c r="T59" s="3" t="s">
        <v>228</v>
      </c>
      <c r="U59" s="3" t="s">
        <v>374</v>
      </c>
      <c r="V59" s="4">
        <v>41917</v>
      </c>
    </row>
    <row r="60" spans="1:22" x14ac:dyDescent="0.2">
      <c r="A60">
        <v>59</v>
      </c>
      <c r="B60" s="3" t="s">
        <v>375</v>
      </c>
      <c r="C60" s="3" t="s">
        <v>75</v>
      </c>
      <c r="D60" s="3" t="s">
        <v>377</v>
      </c>
      <c r="F60" s="3" t="s">
        <v>158</v>
      </c>
      <c r="G60" s="3" t="s">
        <v>378</v>
      </c>
      <c r="H60" s="3" t="s">
        <v>379</v>
      </c>
      <c r="I60" s="3">
        <v>5</v>
      </c>
      <c r="J60" s="3">
        <v>2071</v>
      </c>
      <c r="K60" s="3" t="s">
        <v>78</v>
      </c>
      <c r="L60" s="3" t="s">
        <v>79</v>
      </c>
      <c r="M60" s="3">
        <v>9.0909090999999997E-2</v>
      </c>
      <c r="N60" s="3">
        <v>3.2467532E-2</v>
      </c>
      <c r="O60" s="3">
        <v>0.35714285699999998</v>
      </c>
      <c r="P60" s="3">
        <v>55</v>
      </c>
      <c r="Q60" s="3">
        <v>2017</v>
      </c>
      <c r="R60" s="3" t="s">
        <v>376</v>
      </c>
      <c r="S60" s="3" t="s">
        <v>380</v>
      </c>
      <c r="T60" s="3" t="s">
        <v>381</v>
      </c>
      <c r="U60" s="3" t="s">
        <v>382</v>
      </c>
      <c r="V60" s="4">
        <v>43013</v>
      </c>
    </row>
    <row r="61" spans="1:22" x14ac:dyDescent="0.2">
      <c r="A61">
        <v>60</v>
      </c>
      <c r="B61" s="3" t="s">
        <v>375</v>
      </c>
      <c r="C61" s="3" t="s">
        <v>75</v>
      </c>
      <c r="D61" s="3" t="s">
        <v>384</v>
      </c>
      <c r="F61" s="3" t="s">
        <v>158</v>
      </c>
      <c r="G61" s="3" t="s">
        <v>385</v>
      </c>
      <c r="H61" s="3" t="s">
        <v>386</v>
      </c>
      <c r="I61" s="3">
        <v>6</v>
      </c>
      <c r="J61" s="3">
        <v>2041</v>
      </c>
      <c r="K61" s="3" t="s">
        <v>78</v>
      </c>
      <c r="L61" s="3" t="s">
        <v>79</v>
      </c>
      <c r="M61" s="3">
        <v>0.23076923099999999</v>
      </c>
      <c r="N61" s="3">
        <v>3.8709676999999998E-2</v>
      </c>
      <c r="O61" s="3">
        <v>0.16774193500000001</v>
      </c>
      <c r="P61" s="3">
        <v>26</v>
      </c>
      <c r="Q61" s="3">
        <v>2016</v>
      </c>
      <c r="R61" s="3" t="s">
        <v>383</v>
      </c>
      <c r="S61" s="3" t="s">
        <v>380</v>
      </c>
      <c r="T61" s="3" t="s">
        <v>381</v>
      </c>
      <c r="U61" s="3" t="s">
        <v>382</v>
      </c>
      <c r="V61" s="4">
        <v>42648</v>
      </c>
    </row>
    <row r="62" spans="1:22" x14ac:dyDescent="0.2">
      <c r="A62">
        <v>61</v>
      </c>
      <c r="B62" s="3" t="s">
        <v>387</v>
      </c>
      <c r="C62" s="3" t="s">
        <v>389</v>
      </c>
      <c r="D62" s="3" t="s">
        <v>390</v>
      </c>
      <c r="F62" s="3" t="s">
        <v>225</v>
      </c>
      <c r="G62" s="3" t="s">
        <v>391</v>
      </c>
      <c r="H62" s="3" t="s">
        <v>392</v>
      </c>
      <c r="I62" s="3">
        <v>5</v>
      </c>
      <c r="J62" s="3">
        <v>2146</v>
      </c>
      <c r="K62" s="3" t="s">
        <v>78</v>
      </c>
      <c r="L62" s="3" t="s">
        <v>27</v>
      </c>
      <c r="M62" s="3">
        <v>3.8461538000000003E-2</v>
      </c>
      <c r="N62" s="3">
        <v>3.2467532E-2</v>
      </c>
      <c r="O62" s="3">
        <v>0.84415584399999999</v>
      </c>
      <c r="P62" s="3">
        <v>130</v>
      </c>
      <c r="Q62" s="3">
        <v>2017</v>
      </c>
      <c r="R62" s="3" t="s">
        <v>388</v>
      </c>
      <c r="S62" s="3" t="s">
        <v>393</v>
      </c>
      <c r="T62" s="3" t="s">
        <v>394</v>
      </c>
      <c r="U62" s="3" t="s">
        <v>395</v>
      </c>
      <c r="V62" s="4">
        <v>43010</v>
      </c>
    </row>
    <row r="63" spans="1:22" x14ac:dyDescent="0.2">
      <c r="A63">
        <v>62</v>
      </c>
      <c r="B63" s="3" t="s">
        <v>326</v>
      </c>
      <c r="C63" s="3" t="s">
        <v>75</v>
      </c>
      <c r="D63" s="3" t="s">
        <v>397</v>
      </c>
      <c r="F63" s="3" t="s">
        <v>225</v>
      </c>
      <c r="G63" s="3" t="s">
        <v>398</v>
      </c>
      <c r="H63" s="3" t="s">
        <v>160</v>
      </c>
      <c r="I63" s="3">
        <v>11</v>
      </c>
      <c r="J63" s="3">
        <v>2071</v>
      </c>
      <c r="K63" s="3" t="s">
        <v>78</v>
      </c>
      <c r="L63" s="3" t="s">
        <v>268</v>
      </c>
      <c r="M63" s="3">
        <v>0.180327869</v>
      </c>
      <c r="N63" s="3">
        <v>6.8750000000000006E-2</v>
      </c>
      <c r="O63" s="3">
        <v>0.38124999999999998</v>
      </c>
      <c r="P63" s="3">
        <v>61</v>
      </c>
      <c r="Q63" s="3">
        <v>2011</v>
      </c>
      <c r="R63" s="3" t="s">
        <v>396</v>
      </c>
      <c r="S63" s="3" t="s">
        <v>399</v>
      </c>
      <c r="T63" s="3" t="s">
        <v>228</v>
      </c>
      <c r="U63" s="3" t="s">
        <v>400</v>
      </c>
      <c r="V63" s="4">
        <v>40813</v>
      </c>
    </row>
    <row r="64" spans="1:22" x14ac:dyDescent="0.2">
      <c r="A64">
        <v>63</v>
      </c>
      <c r="B64" s="3" t="s">
        <v>291</v>
      </c>
      <c r="C64" s="3" t="s">
        <v>403</v>
      </c>
      <c r="D64" s="3" t="s">
        <v>358</v>
      </c>
      <c r="F64" s="3" t="s">
        <v>225</v>
      </c>
      <c r="G64" s="3" t="s">
        <v>404</v>
      </c>
      <c r="H64" s="3" t="s">
        <v>354</v>
      </c>
      <c r="I64" s="3">
        <v>20</v>
      </c>
      <c r="J64" s="3">
        <v>2021</v>
      </c>
      <c r="K64" s="3" t="s">
        <v>26</v>
      </c>
      <c r="L64" s="3" t="s">
        <v>27</v>
      </c>
      <c r="M64" s="3">
        <v>1</v>
      </c>
      <c r="N64" s="3">
        <v>0.118343195</v>
      </c>
      <c r="O64" s="3">
        <v>0.118343195</v>
      </c>
      <c r="P64" s="3">
        <v>20</v>
      </c>
      <c r="Q64" s="3">
        <v>2002</v>
      </c>
      <c r="R64" s="3" t="s">
        <v>402</v>
      </c>
      <c r="S64" s="3" t="s">
        <v>318</v>
      </c>
      <c r="T64" s="3" t="s">
        <v>228</v>
      </c>
      <c r="U64" s="3" t="s">
        <v>405</v>
      </c>
      <c r="V64" s="4">
        <v>37500</v>
      </c>
    </row>
    <row r="65" spans="1:22" x14ac:dyDescent="0.2">
      <c r="A65">
        <v>64</v>
      </c>
      <c r="B65" s="3" t="s">
        <v>407</v>
      </c>
      <c r="C65" s="3" t="s">
        <v>75</v>
      </c>
      <c r="D65" s="3" t="s">
        <v>409</v>
      </c>
      <c r="F65" s="3" t="s">
        <v>410</v>
      </c>
      <c r="G65" s="3" t="s">
        <v>411</v>
      </c>
      <c r="H65" s="3" t="s">
        <v>81</v>
      </c>
      <c r="I65" s="3">
        <v>1</v>
      </c>
      <c r="J65" s="3">
        <v>2121</v>
      </c>
      <c r="K65" s="3" t="s">
        <v>26</v>
      </c>
      <c r="L65" s="3" t="s">
        <v>79</v>
      </c>
      <c r="M65" s="3">
        <v>9.9009900000000001E-3</v>
      </c>
      <c r="N65" s="3">
        <v>6.6666670000000003E-3</v>
      </c>
      <c r="O65" s="3">
        <v>0.67333333299999998</v>
      </c>
      <c r="P65" s="3">
        <v>101</v>
      </c>
      <c r="Q65" s="3">
        <v>2021</v>
      </c>
      <c r="R65" s="3" t="s">
        <v>408</v>
      </c>
      <c r="S65" s="3" t="s">
        <v>412</v>
      </c>
      <c r="T65" s="3" t="s">
        <v>282</v>
      </c>
      <c r="U65" s="3" t="s">
        <v>413</v>
      </c>
      <c r="V65" s="4">
        <v>44409</v>
      </c>
    </row>
    <row r="66" spans="1:22" x14ac:dyDescent="0.2">
      <c r="A66">
        <v>65</v>
      </c>
      <c r="B66" s="3" t="s">
        <v>407</v>
      </c>
      <c r="C66" s="3" t="s">
        <v>415</v>
      </c>
      <c r="D66" s="3" t="s">
        <v>358</v>
      </c>
      <c r="F66" s="3" t="s">
        <v>410</v>
      </c>
      <c r="G66" s="3" t="s">
        <v>416</v>
      </c>
      <c r="H66" s="3" t="s">
        <v>417</v>
      </c>
      <c r="I66" s="3">
        <v>1</v>
      </c>
      <c r="J66" s="3">
        <v>2121</v>
      </c>
      <c r="K66" s="3" t="s">
        <v>78</v>
      </c>
      <c r="L66" s="3" t="s">
        <v>268</v>
      </c>
      <c r="M66" s="3">
        <v>9.9009900000000001E-3</v>
      </c>
      <c r="N66" s="3">
        <v>6.6666670000000003E-3</v>
      </c>
      <c r="O66" s="3">
        <v>0.67333333299999998</v>
      </c>
      <c r="P66" s="3">
        <v>101</v>
      </c>
      <c r="Q66" s="3">
        <v>2021</v>
      </c>
      <c r="R66" s="3" t="s">
        <v>414</v>
      </c>
      <c r="S66" s="3" t="s">
        <v>412</v>
      </c>
      <c r="T66" s="3" t="s">
        <v>282</v>
      </c>
      <c r="U66" s="3" t="s">
        <v>413</v>
      </c>
      <c r="V66" s="4">
        <v>44409</v>
      </c>
    </row>
    <row r="67" spans="1:22" x14ac:dyDescent="0.2">
      <c r="A67">
        <v>66</v>
      </c>
      <c r="B67" s="3" t="s">
        <v>418</v>
      </c>
      <c r="C67" s="3" t="s">
        <v>75</v>
      </c>
      <c r="D67" s="3" t="s">
        <v>409</v>
      </c>
      <c r="F67" s="3" t="s">
        <v>419</v>
      </c>
      <c r="G67" s="3" t="s">
        <v>411</v>
      </c>
      <c r="H67" s="3" t="s">
        <v>81</v>
      </c>
      <c r="I67" s="3">
        <v>79</v>
      </c>
      <c r="J67" s="3">
        <v>2121</v>
      </c>
      <c r="K67" s="3" t="s">
        <v>26</v>
      </c>
      <c r="L67" s="3" t="s">
        <v>79</v>
      </c>
      <c r="M67" s="3">
        <v>0.44134078199999999</v>
      </c>
      <c r="N67" s="3">
        <v>0.34649122799999998</v>
      </c>
      <c r="O67" s="3">
        <v>0.78508771899999996</v>
      </c>
      <c r="P67" s="3">
        <v>179</v>
      </c>
      <c r="Q67" s="3">
        <v>1943</v>
      </c>
      <c r="R67" s="3" t="s">
        <v>408</v>
      </c>
      <c r="S67" s="3" t="s">
        <v>420</v>
      </c>
      <c r="T67" s="3" t="s">
        <v>394</v>
      </c>
      <c r="U67" s="3" t="s">
        <v>394</v>
      </c>
      <c r="V67" s="4">
        <v>15919</v>
      </c>
    </row>
    <row r="68" spans="1:22" x14ac:dyDescent="0.2">
      <c r="A68">
        <v>67</v>
      </c>
      <c r="B68" s="3" t="s">
        <v>421</v>
      </c>
      <c r="C68" s="3" t="s">
        <v>422</v>
      </c>
      <c r="D68" s="3" t="s">
        <v>68</v>
      </c>
      <c r="F68" s="3" t="s">
        <v>410</v>
      </c>
      <c r="G68" s="3" t="s">
        <v>423</v>
      </c>
      <c r="H68" s="3" t="s">
        <v>55</v>
      </c>
      <c r="I68" s="3">
        <v>5</v>
      </c>
      <c r="J68" s="3">
        <v>2521</v>
      </c>
      <c r="K68" s="3" t="s">
        <v>69</v>
      </c>
      <c r="L68" s="3" t="s">
        <v>27</v>
      </c>
      <c r="M68" s="3">
        <v>9.9009900000000001E-3</v>
      </c>
      <c r="N68" s="3">
        <v>3.2467532E-2</v>
      </c>
      <c r="O68" s="3">
        <v>3.2792207790000001</v>
      </c>
      <c r="P68" s="3">
        <v>505</v>
      </c>
      <c r="Q68" s="3">
        <v>2017</v>
      </c>
      <c r="R68" s="3" t="s">
        <v>68</v>
      </c>
      <c r="S68" s="3" t="s">
        <v>424</v>
      </c>
      <c r="T68" s="3" t="s">
        <v>425</v>
      </c>
      <c r="U68" s="3" t="s">
        <v>426</v>
      </c>
      <c r="V68" s="4">
        <v>42974</v>
      </c>
    </row>
    <row r="69" spans="1:22" x14ac:dyDescent="0.2">
      <c r="A69">
        <v>68</v>
      </c>
      <c r="B69" s="3" t="s">
        <v>421</v>
      </c>
      <c r="C69" s="3" t="s">
        <v>428</v>
      </c>
      <c r="D69" s="3" t="s">
        <v>358</v>
      </c>
      <c r="F69" s="3" t="s">
        <v>410</v>
      </c>
      <c r="G69" s="3" t="s">
        <v>429</v>
      </c>
      <c r="H69" s="3" t="s">
        <v>430</v>
      </c>
      <c r="I69" s="3">
        <v>5</v>
      </c>
      <c r="J69" s="3">
        <v>2071</v>
      </c>
      <c r="K69" s="3" t="s">
        <v>26</v>
      </c>
      <c r="L69" s="3" t="s">
        <v>268</v>
      </c>
      <c r="M69" s="3">
        <v>9.0909090999999997E-2</v>
      </c>
      <c r="N69" s="3">
        <v>3.2467532E-2</v>
      </c>
      <c r="O69" s="3">
        <v>0.35714285699999998</v>
      </c>
      <c r="P69" s="3">
        <v>55</v>
      </c>
      <c r="Q69" s="3">
        <v>2017</v>
      </c>
      <c r="R69" s="3" t="s">
        <v>68</v>
      </c>
      <c r="S69" s="3" t="s">
        <v>424</v>
      </c>
      <c r="T69" s="3" t="s">
        <v>425</v>
      </c>
      <c r="U69" s="3" t="s">
        <v>426</v>
      </c>
      <c r="V69" s="4">
        <v>42974</v>
      </c>
    </row>
    <row r="70" spans="1:22" x14ac:dyDescent="0.2">
      <c r="A70">
        <v>69</v>
      </c>
      <c r="B70" s="3" t="s">
        <v>421</v>
      </c>
      <c r="C70" s="3" t="s">
        <v>431</v>
      </c>
      <c r="D70" s="3" t="s">
        <v>432</v>
      </c>
      <c r="F70" s="3" t="s">
        <v>410</v>
      </c>
      <c r="G70" s="3" t="s">
        <v>433</v>
      </c>
      <c r="H70" s="3" t="s">
        <v>211</v>
      </c>
      <c r="I70" s="3">
        <v>5</v>
      </c>
      <c r="J70" s="3">
        <v>2071</v>
      </c>
      <c r="K70" s="3" t="s">
        <v>26</v>
      </c>
      <c r="L70" s="3" t="s">
        <v>27</v>
      </c>
      <c r="M70" s="3">
        <v>9.0909090999999997E-2</v>
      </c>
      <c r="N70" s="3">
        <v>3.2467532E-2</v>
      </c>
      <c r="O70" s="3">
        <v>0.35714285699999998</v>
      </c>
      <c r="P70" s="3">
        <v>55</v>
      </c>
      <c r="Q70" s="3">
        <v>2017</v>
      </c>
      <c r="R70" s="3" t="s">
        <v>68</v>
      </c>
      <c r="S70" s="3" t="s">
        <v>424</v>
      </c>
      <c r="T70" s="3" t="s">
        <v>425</v>
      </c>
      <c r="U70" s="3" t="s">
        <v>426</v>
      </c>
      <c r="V70" s="4">
        <v>42974</v>
      </c>
    </row>
    <row r="71" spans="1:22" x14ac:dyDescent="0.2">
      <c r="A71">
        <v>70</v>
      </c>
      <c r="B71" s="3" t="s">
        <v>421</v>
      </c>
      <c r="C71" s="3" t="s">
        <v>415</v>
      </c>
      <c r="D71" s="3" t="s">
        <v>435</v>
      </c>
      <c r="F71" s="3" t="s">
        <v>410</v>
      </c>
      <c r="G71" s="3" t="s">
        <v>436</v>
      </c>
      <c r="H71" s="3" t="s">
        <v>437</v>
      </c>
      <c r="I71" s="3">
        <v>5</v>
      </c>
      <c r="J71" s="3">
        <v>2171</v>
      </c>
      <c r="K71" s="3" t="s">
        <v>26</v>
      </c>
      <c r="L71" s="3" t="s">
        <v>27</v>
      </c>
      <c r="M71" s="3">
        <v>3.2258065000000002E-2</v>
      </c>
      <c r="N71" s="3">
        <v>3.2467532E-2</v>
      </c>
      <c r="O71" s="3">
        <v>1.006493506</v>
      </c>
      <c r="P71" s="3">
        <v>155</v>
      </c>
      <c r="Q71" s="3">
        <v>2017</v>
      </c>
      <c r="R71" s="3" t="s">
        <v>434</v>
      </c>
      <c r="S71" s="3" t="s">
        <v>424</v>
      </c>
      <c r="T71" s="3" t="s">
        <v>425</v>
      </c>
      <c r="U71" s="3" t="s">
        <v>426</v>
      </c>
      <c r="V71" s="4">
        <v>42974</v>
      </c>
    </row>
    <row r="72" spans="1:22" x14ac:dyDescent="0.2">
      <c r="A72">
        <v>71</v>
      </c>
      <c r="B72" s="3" t="s">
        <v>421</v>
      </c>
      <c r="C72" s="3" t="s">
        <v>415</v>
      </c>
      <c r="D72" s="3" t="s">
        <v>245</v>
      </c>
      <c r="F72" s="3" t="s">
        <v>410</v>
      </c>
      <c r="G72" s="3" t="s">
        <v>439</v>
      </c>
      <c r="H72" s="3" t="s">
        <v>211</v>
      </c>
      <c r="I72" s="3">
        <v>5</v>
      </c>
      <c r="J72" s="3">
        <v>2271</v>
      </c>
      <c r="K72" s="3" t="s">
        <v>26</v>
      </c>
      <c r="L72" s="3" t="s">
        <v>27</v>
      </c>
      <c r="M72" s="3">
        <v>1.9607843E-2</v>
      </c>
      <c r="N72" s="3">
        <v>3.2467532E-2</v>
      </c>
      <c r="O72" s="3">
        <v>1.6558441559999999</v>
      </c>
      <c r="P72" s="3">
        <v>255</v>
      </c>
      <c r="Q72" s="3">
        <v>2017</v>
      </c>
      <c r="R72" s="3" t="s">
        <v>438</v>
      </c>
      <c r="S72" s="3" t="s">
        <v>424</v>
      </c>
      <c r="T72" s="3" t="s">
        <v>425</v>
      </c>
      <c r="U72" s="3" t="s">
        <v>426</v>
      </c>
      <c r="V72" s="4">
        <v>42974</v>
      </c>
    </row>
    <row r="73" spans="1:22" x14ac:dyDescent="0.2">
      <c r="A73">
        <v>72</v>
      </c>
      <c r="B73" s="3" t="s">
        <v>440</v>
      </c>
      <c r="C73" s="3" t="s">
        <v>43</v>
      </c>
      <c r="D73" s="3" t="s">
        <v>245</v>
      </c>
      <c r="F73" s="3" t="s">
        <v>410</v>
      </c>
      <c r="G73" s="3" t="s">
        <v>442</v>
      </c>
      <c r="H73" s="3" t="s">
        <v>211</v>
      </c>
      <c r="I73" s="3">
        <v>15</v>
      </c>
      <c r="J73" s="3">
        <v>2101</v>
      </c>
      <c r="K73" s="3" t="s">
        <v>26</v>
      </c>
      <c r="L73" s="3" t="s">
        <v>27</v>
      </c>
      <c r="M73" s="3">
        <v>0.15789473700000001</v>
      </c>
      <c r="N73" s="3">
        <v>9.1463415000000006E-2</v>
      </c>
      <c r="O73" s="3">
        <v>0.57926829300000005</v>
      </c>
      <c r="P73" s="3">
        <v>95</v>
      </c>
      <c r="Q73" s="3">
        <v>2007</v>
      </c>
      <c r="R73" s="3" t="s">
        <v>441</v>
      </c>
      <c r="S73" s="3" t="s">
        <v>443</v>
      </c>
      <c r="T73" s="3" t="s">
        <v>444</v>
      </c>
      <c r="U73" s="3" t="s">
        <v>445</v>
      </c>
      <c r="V73" s="4">
        <v>39320</v>
      </c>
    </row>
    <row r="74" spans="1:22" x14ac:dyDescent="0.2">
      <c r="A74">
        <v>73</v>
      </c>
      <c r="B74" s="3" t="s">
        <v>446</v>
      </c>
      <c r="C74" s="3" t="s">
        <v>43</v>
      </c>
      <c r="D74" s="3" t="s">
        <v>447</v>
      </c>
      <c r="F74" s="3" t="s">
        <v>448</v>
      </c>
      <c r="G74" s="3" t="s">
        <v>449</v>
      </c>
      <c r="H74" s="3" t="s">
        <v>447</v>
      </c>
      <c r="I74" s="3">
        <v>59</v>
      </c>
      <c r="J74" s="3">
        <v>2041</v>
      </c>
      <c r="K74" s="3" t="s">
        <v>26</v>
      </c>
      <c r="L74" s="3" t="s">
        <v>27</v>
      </c>
      <c r="M74" s="3">
        <v>0.74683544300000004</v>
      </c>
      <c r="N74" s="3">
        <v>0.28365384599999999</v>
      </c>
      <c r="O74" s="3">
        <v>0.37980769199999997</v>
      </c>
      <c r="P74" s="3">
        <v>79</v>
      </c>
      <c r="Q74" s="3">
        <v>1963</v>
      </c>
      <c r="R74" s="3" t="s">
        <v>68</v>
      </c>
      <c r="S74" s="3" t="s">
        <v>450</v>
      </c>
      <c r="T74" s="3" t="s">
        <v>294</v>
      </c>
      <c r="U74" s="3" t="s">
        <v>451</v>
      </c>
      <c r="V74" s="4">
        <v>23246</v>
      </c>
    </row>
    <row r="75" spans="1:22" x14ac:dyDescent="0.2">
      <c r="A75">
        <v>74</v>
      </c>
      <c r="B75" s="3" t="s">
        <v>387</v>
      </c>
      <c r="C75" s="3" t="s">
        <v>251</v>
      </c>
      <c r="D75" s="3" t="s">
        <v>453</v>
      </c>
      <c r="F75" s="3" t="s">
        <v>454</v>
      </c>
      <c r="G75" s="3" t="s">
        <v>455</v>
      </c>
      <c r="H75" s="3" t="s">
        <v>211</v>
      </c>
      <c r="I75" s="3">
        <v>1</v>
      </c>
      <c r="J75" s="3">
        <v>2221</v>
      </c>
      <c r="K75" s="3" t="s">
        <v>26</v>
      </c>
      <c r="L75" s="3" t="s">
        <v>27</v>
      </c>
      <c r="M75" s="3">
        <v>4.975124E-3</v>
      </c>
      <c r="N75" s="3">
        <v>6.6666670000000003E-3</v>
      </c>
      <c r="O75" s="3">
        <v>1.34</v>
      </c>
      <c r="P75" s="3">
        <v>201</v>
      </c>
      <c r="Q75" s="3">
        <v>2021</v>
      </c>
      <c r="R75" s="3" t="s">
        <v>452</v>
      </c>
      <c r="S75" s="3" t="s">
        <v>393</v>
      </c>
      <c r="T75" s="3" t="s">
        <v>394</v>
      </c>
      <c r="U75" s="3" t="s">
        <v>395</v>
      </c>
      <c r="V75" s="4">
        <v>44424</v>
      </c>
    </row>
    <row r="76" spans="1:22" x14ac:dyDescent="0.2">
      <c r="A76">
        <v>75</v>
      </c>
      <c r="B76" s="3" t="s">
        <v>387</v>
      </c>
      <c r="C76" s="3" t="s">
        <v>244</v>
      </c>
      <c r="D76" s="3" t="s">
        <v>457</v>
      </c>
      <c r="F76" s="3" t="s">
        <v>454</v>
      </c>
      <c r="G76" s="3" t="s">
        <v>458</v>
      </c>
      <c r="H76" s="3" t="s">
        <v>457</v>
      </c>
      <c r="I76" s="3">
        <v>1</v>
      </c>
      <c r="J76" s="3">
        <v>2096</v>
      </c>
      <c r="K76" s="3" t="s">
        <v>26</v>
      </c>
      <c r="L76" s="3" t="s">
        <v>27</v>
      </c>
      <c r="M76" s="3">
        <v>1.3157894999999999E-2</v>
      </c>
      <c r="N76" s="3">
        <v>6.6666670000000003E-3</v>
      </c>
      <c r="O76" s="3">
        <v>0.50666666699999996</v>
      </c>
      <c r="P76" s="3">
        <v>76</v>
      </c>
      <c r="Q76" s="3">
        <v>2021</v>
      </c>
      <c r="R76" s="3" t="s">
        <v>456</v>
      </c>
      <c r="S76" s="3" t="s">
        <v>393</v>
      </c>
      <c r="T76" s="3" t="s">
        <v>394</v>
      </c>
      <c r="U76" s="3" t="s">
        <v>395</v>
      </c>
      <c r="V76" s="4">
        <v>44424</v>
      </c>
    </row>
    <row r="77" spans="1:22" x14ac:dyDescent="0.2">
      <c r="A77">
        <v>76</v>
      </c>
      <c r="B77" s="3" t="s">
        <v>387</v>
      </c>
      <c r="C77" s="3" t="s">
        <v>244</v>
      </c>
      <c r="D77" s="3" t="s">
        <v>358</v>
      </c>
      <c r="F77" s="3" t="s">
        <v>454</v>
      </c>
      <c r="G77" s="3" t="s">
        <v>459</v>
      </c>
      <c r="H77" s="3" t="s">
        <v>240</v>
      </c>
      <c r="I77" s="3">
        <v>1</v>
      </c>
      <c r="J77" s="3">
        <v>2121</v>
      </c>
      <c r="K77" s="3" t="s">
        <v>78</v>
      </c>
      <c r="L77" s="3" t="s">
        <v>79</v>
      </c>
      <c r="M77" s="3">
        <v>9.9009900000000001E-3</v>
      </c>
      <c r="N77" s="3">
        <v>6.6666670000000003E-3</v>
      </c>
      <c r="O77" s="3">
        <v>0.67333333299999998</v>
      </c>
      <c r="P77" s="3">
        <v>101</v>
      </c>
      <c r="Q77" s="3">
        <v>2021</v>
      </c>
      <c r="R77" s="3" t="s">
        <v>68</v>
      </c>
      <c r="S77" s="3" t="s">
        <v>393</v>
      </c>
      <c r="T77" s="3" t="s">
        <v>394</v>
      </c>
      <c r="U77" s="3" t="s">
        <v>395</v>
      </c>
      <c r="V77" s="4">
        <v>44409</v>
      </c>
    </row>
    <row r="78" spans="1:22" x14ac:dyDescent="0.2">
      <c r="A78">
        <v>77</v>
      </c>
      <c r="B78" s="3" t="s">
        <v>387</v>
      </c>
      <c r="C78" s="3" t="s">
        <v>43</v>
      </c>
      <c r="D78" s="3" t="s">
        <v>461</v>
      </c>
      <c r="F78" s="3" t="s">
        <v>454</v>
      </c>
      <c r="G78" s="3" t="s">
        <v>462</v>
      </c>
      <c r="H78" s="3" t="s">
        <v>463</v>
      </c>
      <c r="I78" s="3">
        <v>9</v>
      </c>
      <c r="J78" s="3">
        <v>2071</v>
      </c>
      <c r="K78" s="3" t="s">
        <v>26</v>
      </c>
      <c r="L78" s="3" t="s">
        <v>27</v>
      </c>
      <c r="M78" s="3">
        <v>0.15254237300000001</v>
      </c>
      <c r="N78" s="3">
        <v>5.6962024999999999E-2</v>
      </c>
      <c r="O78" s="3">
        <v>0.37341772200000001</v>
      </c>
      <c r="P78" s="3">
        <v>59</v>
      </c>
      <c r="Q78" s="3">
        <v>2013</v>
      </c>
      <c r="R78" s="3" t="s">
        <v>460</v>
      </c>
      <c r="S78" s="3" t="s">
        <v>393</v>
      </c>
      <c r="T78" s="3" t="s">
        <v>394</v>
      </c>
      <c r="U78" s="3" t="s">
        <v>395</v>
      </c>
      <c r="V78" s="4">
        <v>41502</v>
      </c>
    </row>
    <row r="79" spans="1:22" x14ac:dyDescent="0.2">
      <c r="A79">
        <v>78</v>
      </c>
      <c r="B79" s="3" t="s">
        <v>387</v>
      </c>
      <c r="C79" s="3" t="s">
        <v>464</v>
      </c>
      <c r="D79" s="3" t="s">
        <v>465</v>
      </c>
      <c r="F79" s="3" t="s">
        <v>454</v>
      </c>
      <c r="G79" s="3" t="s">
        <v>466</v>
      </c>
      <c r="H79" s="3" t="s">
        <v>467</v>
      </c>
      <c r="I79" s="3">
        <v>9</v>
      </c>
      <c r="J79" s="3">
        <v>2071</v>
      </c>
      <c r="K79" s="3" t="s">
        <v>26</v>
      </c>
      <c r="L79" s="3" t="s">
        <v>268</v>
      </c>
      <c r="M79" s="3">
        <v>0.15254237300000001</v>
      </c>
      <c r="N79" s="3">
        <v>5.6962024999999999E-2</v>
      </c>
      <c r="O79" s="3">
        <v>0.37341772200000001</v>
      </c>
      <c r="P79" s="3">
        <v>59</v>
      </c>
      <c r="Q79" s="3">
        <v>2013</v>
      </c>
      <c r="R79" s="3" t="s">
        <v>68</v>
      </c>
      <c r="S79" s="3" t="s">
        <v>393</v>
      </c>
      <c r="T79" s="3" t="s">
        <v>394</v>
      </c>
      <c r="U79" s="3" t="s">
        <v>395</v>
      </c>
      <c r="V79" s="4">
        <v>41502</v>
      </c>
    </row>
    <row r="80" spans="1:22" x14ac:dyDescent="0.2">
      <c r="A80">
        <v>79</v>
      </c>
      <c r="B80" s="3" t="s">
        <v>387</v>
      </c>
      <c r="C80" s="3" t="s">
        <v>244</v>
      </c>
      <c r="D80" s="3" t="s">
        <v>468</v>
      </c>
      <c r="F80" s="3" t="s">
        <v>454</v>
      </c>
      <c r="G80" s="3" t="s">
        <v>469</v>
      </c>
      <c r="H80" s="3" t="s">
        <v>55</v>
      </c>
      <c r="I80" s="3">
        <v>1</v>
      </c>
      <c r="J80" s="3">
        <v>2321</v>
      </c>
      <c r="K80" s="3" t="s">
        <v>26</v>
      </c>
      <c r="L80" s="3" t="s">
        <v>79</v>
      </c>
      <c r="M80" s="3">
        <v>3.3222590000000001E-3</v>
      </c>
      <c r="N80" s="3">
        <v>6.6666670000000003E-3</v>
      </c>
      <c r="O80" s="3">
        <v>2.0066666670000002</v>
      </c>
      <c r="P80" s="3">
        <v>301</v>
      </c>
      <c r="Q80" s="3">
        <v>2021</v>
      </c>
      <c r="R80" s="3" t="s">
        <v>68</v>
      </c>
      <c r="S80" s="3" t="s">
        <v>393</v>
      </c>
      <c r="T80" s="3" t="s">
        <v>394</v>
      </c>
      <c r="U80" s="3" t="s">
        <v>395</v>
      </c>
      <c r="V80" s="4">
        <v>44409</v>
      </c>
    </row>
    <row r="81" spans="1:22" x14ac:dyDescent="0.2">
      <c r="A81">
        <v>80</v>
      </c>
      <c r="B81" s="3" t="s">
        <v>470</v>
      </c>
      <c r="C81" s="3" t="s">
        <v>471</v>
      </c>
      <c r="D81" s="3" t="s">
        <v>238</v>
      </c>
      <c r="F81" s="3" t="s">
        <v>410</v>
      </c>
      <c r="G81" s="3" t="s">
        <v>472</v>
      </c>
      <c r="H81" s="3" t="s">
        <v>29</v>
      </c>
      <c r="I81" s="3">
        <v>1</v>
      </c>
      <c r="J81" s="3">
        <v>2046</v>
      </c>
      <c r="K81" s="3" t="s">
        <v>78</v>
      </c>
      <c r="L81" s="3" t="s">
        <v>27</v>
      </c>
      <c r="M81" s="3">
        <v>3.8461538000000003E-2</v>
      </c>
      <c r="N81" s="3">
        <v>6.6666670000000003E-3</v>
      </c>
      <c r="O81" s="3">
        <v>0.17333333300000001</v>
      </c>
      <c r="P81" s="3">
        <v>26</v>
      </c>
      <c r="Q81" s="3">
        <v>2021</v>
      </c>
      <c r="R81" s="3" t="s">
        <v>68</v>
      </c>
      <c r="S81" s="3" t="s">
        <v>473</v>
      </c>
      <c r="T81" s="3" t="s">
        <v>474</v>
      </c>
      <c r="U81" s="3" t="s">
        <v>475</v>
      </c>
      <c r="V81" s="4">
        <v>44391</v>
      </c>
    </row>
    <row r="82" spans="1:22" x14ac:dyDescent="0.2">
      <c r="A82">
        <v>81</v>
      </c>
      <c r="B82" s="3" t="s">
        <v>476</v>
      </c>
      <c r="C82" s="3" t="s">
        <v>478</v>
      </c>
      <c r="D82" s="3" t="s">
        <v>479</v>
      </c>
      <c r="F82" s="3" t="s">
        <v>25</v>
      </c>
      <c r="G82" s="3" t="s">
        <v>480</v>
      </c>
      <c r="H82" s="3" t="s">
        <v>211</v>
      </c>
      <c r="I82" s="3">
        <v>1</v>
      </c>
      <c r="J82" s="3">
        <v>2121</v>
      </c>
      <c r="K82" s="3" t="s">
        <v>26</v>
      </c>
      <c r="L82" s="3" t="s">
        <v>27</v>
      </c>
      <c r="M82" s="3">
        <v>9.9009900000000001E-3</v>
      </c>
      <c r="N82" s="3">
        <v>6.6666670000000003E-3</v>
      </c>
      <c r="O82" s="3">
        <v>0.67333333299999998</v>
      </c>
      <c r="P82" s="3">
        <v>101</v>
      </c>
      <c r="Q82" s="3">
        <v>2021</v>
      </c>
      <c r="R82" s="3" t="s">
        <v>477</v>
      </c>
      <c r="S82" s="3" t="s">
        <v>481</v>
      </c>
      <c r="T82" s="3" t="s">
        <v>282</v>
      </c>
      <c r="U82" s="3" t="s">
        <v>482</v>
      </c>
      <c r="V82" s="4">
        <v>44427</v>
      </c>
    </row>
    <row r="83" spans="1:22" x14ac:dyDescent="0.2">
      <c r="A83">
        <v>82</v>
      </c>
      <c r="B83" s="3" t="s">
        <v>483</v>
      </c>
      <c r="C83" s="3" t="s">
        <v>244</v>
      </c>
      <c r="D83" s="3" t="s">
        <v>245</v>
      </c>
      <c r="F83" s="3" t="s">
        <v>484</v>
      </c>
      <c r="G83" s="3" t="s">
        <v>485</v>
      </c>
      <c r="H83" s="3" t="s">
        <v>68</v>
      </c>
      <c r="I83" s="3">
        <v>11</v>
      </c>
      <c r="J83" s="3">
        <v>2071</v>
      </c>
      <c r="K83" s="3" t="s">
        <v>78</v>
      </c>
      <c r="L83" s="3" t="s">
        <v>27</v>
      </c>
      <c r="M83" s="3">
        <v>0.180327869</v>
      </c>
      <c r="N83" s="3">
        <v>6.8750000000000006E-2</v>
      </c>
      <c r="O83" s="3">
        <v>0.38124999999999998</v>
      </c>
      <c r="P83" s="3">
        <v>61</v>
      </c>
      <c r="Q83" s="3">
        <v>2011</v>
      </c>
      <c r="R83" s="3" t="s">
        <v>68</v>
      </c>
      <c r="S83" s="3" t="s">
        <v>486</v>
      </c>
      <c r="T83" s="3" t="s">
        <v>110</v>
      </c>
      <c r="U83" s="3" t="s">
        <v>487</v>
      </c>
      <c r="V83" s="4">
        <v>40725</v>
      </c>
    </row>
    <row r="84" spans="1:22" x14ac:dyDescent="0.2">
      <c r="A84">
        <v>83</v>
      </c>
      <c r="B84" s="3" t="s">
        <v>488</v>
      </c>
      <c r="C84" s="3" t="s">
        <v>489</v>
      </c>
      <c r="D84" s="3" t="s">
        <v>245</v>
      </c>
      <c r="F84" s="3" t="s">
        <v>25</v>
      </c>
      <c r="G84" s="3" t="s">
        <v>490</v>
      </c>
      <c r="H84" s="3" t="s">
        <v>68</v>
      </c>
      <c r="I84" s="3">
        <v>1</v>
      </c>
      <c r="J84" s="3">
        <v>2171</v>
      </c>
      <c r="K84" s="3" t="s">
        <v>26</v>
      </c>
      <c r="L84" s="3" t="s">
        <v>27</v>
      </c>
      <c r="M84" s="3">
        <v>6.6225169999999996E-3</v>
      </c>
      <c r="N84" s="3">
        <v>6.6666670000000003E-3</v>
      </c>
      <c r="O84" s="3">
        <v>1.006666667</v>
      </c>
      <c r="P84" s="3">
        <v>151</v>
      </c>
      <c r="Q84" s="3">
        <v>2021</v>
      </c>
      <c r="R84" s="3" t="s">
        <v>68</v>
      </c>
      <c r="S84" s="3" t="s">
        <v>491</v>
      </c>
      <c r="T84" s="3" t="s">
        <v>162</v>
      </c>
      <c r="U84" s="3" t="s">
        <v>308</v>
      </c>
      <c r="V84" s="4">
        <v>44383</v>
      </c>
    </row>
    <row r="85" spans="1:22" x14ac:dyDescent="0.2">
      <c r="A85">
        <v>84</v>
      </c>
      <c r="B85" s="3" t="s">
        <v>488</v>
      </c>
      <c r="C85" s="3" t="s">
        <v>492</v>
      </c>
      <c r="D85" s="3" t="s">
        <v>493</v>
      </c>
      <c r="F85" s="3" t="s">
        <v>25</v>
      </c>
      <c r="G85" s="3" t="s">
        <v>494</v>
      </c>
      <c r="H85" s="3" t="s">
        <v>68</v>
      </c>
      <c r="I85" s="3">
        <v>1</v>
      </c>
      <c r="J85" s="3">
        <v>2171</v>
      </c>
      <c r="K85" s="3" t="s">
        <v>78</v>
      </c>
      <c r="L85" s="3" t="s">
        <v>27</v>
      </c>
      <c r="M85" s="3">
        <v>6.6225169999999996E-3</v>
      </c>
      <c r="N85" s="3">
        <v>6.6666670000000003E-3</v>
      </c>
      <c r="O85" s="3">
        <v>1.006666667</v>
      </c>
      <c r="P85" s="3">
        <v>151</v>
      </c>
      <c r="Q85" s="3">
        <v>2021</v>
      </c>
      <c r="R85" s="3" t="s">
        <v>68</v>
      </c>
      <c r="S85" s="3" t="s">
        <v>491</v>
      </c>
      <c r="T85" s="3" t="s">
        <v>162</v>
      </c>
      <c r="U85" s="3" t="s">
        <v>308</v>
      </c>
      <c r="V85" s="4">
        <v>44383</v>
      </c>
    </row>
    <row r="86" spans="1:22" x14ac:dyDescent="0.2">
      <c r="A86">
        <v>85</v>
      </c>
      <c r="B86" s="3" t="s">
        <v>488</v>
      </c>
      <c r="C86" s="3" t="s">
        <v>51</v>
      </c>
      <c r="D86" s="3" t="s">
        <v>245</v>
      </c>
      <c r="F86" s="3" t="s">
        <v>25</v>
      </c>
      <c r="G86" s="3" t="s">
        <v>495</v>
      </c>
      <c r="H86" s="3" t="s">
        <v>68</v>
      </c>
      <c r="I86" s="3">
        <v>1</v>
      </c>
      <c r="J86" s="3">
        <v>2171</v>
      </c>
      <c r="K86" s="3" t="s">
        <v>26</v>
      </c>
      <c r="L86" s="3" t="s">
        <v>27</v>
      </c>
      <c r="M86" s="3">
        <v>6.6225169999999996E-3</v>
      </c>
      <c r="N86" s="3">
        <v>6.6666670000000003E-3</v>
      </c>
      <c r="O86" s="3">
        <v>1.006666667</v>
      </c>
      <c r="P86" s="3">
        <v>151</v>
      </c>
      <c r="Q86" s="3">
        <v>2021</v>
      </c>
      <c r="R86" s="3" t="s">
        <v>68</v>
      </c>
      <c r="S86" s="3" t="s">
        <v>491</v>
      </c>
      <c r="T86" s="3" t="s">
        <v>162</v>
      </c>
      <c r="U86" s="3" t="s">
        <v>308</v>
      </c>
      <c r="V86" s="4">
        <v>44383</v>
      </c>
    </row>
    <row r="87" spans="1:22" x14ac:dyDescent="0.2">
      <c r="A87">
        <v>86</v>
      </c>
      <c r="B87" s="3" t="s">
        <v>488</v>
      </c>
      <c r="C87" s="3" t="s">
        <v>496</v>
      </c>
      <c r="D87" s="3" t="s">
        <v>497</v>
      </c>
      <c r="F87" s="3" t="s">
        <v>25</v>
      </c>
      <c r="G87" s="3" t="s">
        <v>498</v>
      </c>
      <c r="H87" s="3" t="s">
        <v>68</v>
      </c>
      <c r="I87" s="3">
        <v>1</v>
      </c>
      <c r="J87" s="3">
        <v>2171</v>
      </c>
      <c r="K87" s="3" t="s">
        <v>26</v>
      </c>
      <c r="L87" s="3" t="s">
        <v>27</v>
      </c>
      <c r="M87" s="3">
        <v>6.6225169999999996E-3</v>
      </c>
      <c r="N87" s="3">
        <v>6.6666670000000003E-3</v>
      </c>
      <c r="O87" s="3">
        <v>1.006666667</v>
      </c>
      <c r="P87" s="3">
        <v>151</v>
      </c>
      <c r="Q87" s="3">
        <v>2021</v>
      </c>
      <c r="R87" s="3" t="s">
        <v>68</v>
      </c>
      <c r="S87" s="3" t="s">
        <v>491</v>
      </c>
      <c r="T87" s="3" t="s">
        <v>162</v>
      </c>
      <c r="U87" s="3" t="s">
        <v>308</v>
      </c>
      <c r="V87" s="4">
        <v>44383</v>
      </c>
    </row>
    <row r="88" spans="1:22" x14ac:dyDescent="0.2">
      <c r="A88">
        <v>87</v>
      </c>
      <c r="B88" s="3" t="s">
        <v>499</v>
      </c>
      <c r="C88" s="3" t="s">
        <v>43</v>
      </c>
      <c r="D88" s="3" t="s">
        <v>245</v>
      </c>
      <c r="F88" s="3" t="s">
        <v>61</v>
      </c>
      <c r="G88" s="3" t="s">
        <v>501</v>
      </c>
      <c r="H88" s="3" t="s">
        <v>68</v>
      </c>
      <c r="I88" s="3">
        <v>24</v>
      </c>
      <c r="J88" s="3">
        <v>2121</v>
      </c>
      <c r="K88" s="3" t="s">
        <v>78</v>
      </c>
      <c r="L88" s="3" t="s">
        <v>27</v>
      </c>
      <c r="M88" s="3">
        <v>0.19354838699999999</v>
      </c>
      <c r="N88" s="3">
        <v>0.13872832399999999</v>
      </c>
      <c r="O88" s="3">
        <v>0.71676300599999998</v>
      </c>
      <c r="P88" s="3">
        <v>124</v>
      </c>
      <c r="Q88" s="3">
        <v>1998</v>
      </c>
      <c r="R88" s="3" t="s">
        <v>500</v>
      </c>
      <c r="S88" s="3" t="s">
        <v>68</v>
      </c>
      <c r="T88" s="3" t="s">
        <v>68</v>
      </c>
      <c r="U88" s="3" t="s">
        <v>68</v>
      </c>
      <c r="V88" s="4">
        <v>35796</v>
      </c>
    </row>
    <row r="89" spans="1:22" x14ac:dyDescent="0.2">
      <c r="A89">
        <v>88</v>
      </c>
      <c r="B89" s="3" t="s">
        <v>499</v>
      </c>
      <c r="C89" s="3" t="s">
        <v>75</v>
      </c>
      <c r="D89" s="3" t="s">
        <v>238</v>
      </c>
      <c r="F89" s="3" t="s">
        <v>61</v>
      </c>
      <c r="G89" s="3" t="s">
        <v>503</v>
      </c>
      <c r="H89" s="3" t="s">
        <v>504</v>
      </c>
      <c r="I89" s="3">
        <v>24</v>
      </c>
      <c r="J89" s="3">
        <v>2121</v>
      </c>
      <c r="K89" s="3" t="s">
        <v>78</v>
      </c>
      <c r="L89" s="3" t="s">
        <v>79</v>
      </c>
      <c r="M89" s="3">
        <v>0.19354838699999999</v>
      </c>
      <c r="N89" s="3">
        <v>0.13872832399999999</v>
      </c>
      <c r="O89" s="3">
        <v>0.71676300599999998</v>
      </c>
      <c r="P89" s="3">
        <v>124</v>
      </c>
      <c r="Q89" s="3">
        <v>1998</v>
      </c>
      <c r="R89" s="3" t="s">
        <v>502</v>
      </c>
      <c r="S89" s="3" t="s">
        <v>68</v>
      </c>
      <c r="T89" s="3" t="s">
        <v>68</v>
      </c>
      <c r="U89" s="3" t="s">
        <v>68</v>
      </c>
      <c r="V89" s="4">
        <v>35796</v>
      </c>
    </row>
    <row r="90" spans="1:22" x14ac:dyDescent="0.2">
      <c r="A90">
        <v>89</v>
      </c>
      <c r="B90" s="3" t="s">
        <v>499</v>
      </c>
      <c r="C90" s="3" t="s">
        <v>75</v>
      </c>
      <c r="D90" s="3" t="s">
        <v>368</v>
      </c>
      <c r="F90" s="3" t="s">
        <v>61</v>
      </c>
      <c r="G90" s="3" t="s">
        <v>506</v>
      </c>
      <c r="H90" s="3" t="s">
        <v>68</v>
      </c>
      <c r="I90" s="3">
        <v>24</v>
      </c>
      <c r="J90" s="3">
        <v>2071</v>
      </c>
      <c r="K90" s="3" t="s">
        <v>78</v>
      </c>
      <c r="L90" s="3" t="s">
        <v>79</v>
      </c>
      <c r="M90" s="3">
        <v>0.324324324</v>
      </c>
      <c r="N90" s="3">
        <v>0.13872832399999999</v>
      </c>
      <c r="O90" s="3">
        <v>0.427745665</v>
      </c>
      <c r="P90" s="3">
        <v>74</v>
      </c>
      <c r="Q90" s="3">
        <v>1998</v>
      </c>
      <c r="R90" s="3" t="s">
        <v>505</v>
      </c>
      <c r="S90" s="3" t="s">
        <v>68</v>
      </c>
      <c r="T90" s="3" t="s">
        <v>68</v>
      </c>
      <c r="U90" s="3" t="s">
        <v>68</v>
      </c>
      <c r="V90" s="4">
        <v>35796</v>
      </c>
    </row>
    <row r="91" spans="1:22" x14ac:dyDescent="0.2">
      <c r="A91">
        <v>90</v>
      </c>
      <c r="B91" s="3" t="s">
        <v>507</v>
      </c>
      <c r="C91" s="3" t="s">
        <v>43</v>
      </c>
      <c r="D91" s="3" t="s">
        <v>358</v>
      </c>
      <c r="F91" s="3" t="s">
        <v>25</v>
      </c>
      <c r="G91" s="3" t="s">
        <v>509</v>
      </c>
      <c r="H91" s="3" t="s">
        <v>68</v>
      </c>
      <c r="I91" s="3">
        <v>19</v>
      </c>
      <c r="J91" s="3">
        <v>2121</v>
      </c>
      <c r="K91" s="3" t="s">
        <v>78</v>
      </c>
      <c r="L91" s="3" t="s">
        <v>27</v>
      </c>
      <c r="M91" s="3">
        <v>0.15966386599999999</v>
      </c>
      <c r="N91" s="3">
        <v>0.113095238</v>
      </c>
      <c r="O91" s="3">
        <v>0.70833333300000001</v>
      </c>
      <c r="P91" s="3">
        <v>119</v>
      </c>
      <c r="Q91" s="3">
        <v>2003</v>
      </c>
      <c r="R91" s="3" t="s">
        <v>508</v>
      </c>
      <c r="S91" s="3" t="s">
        <v>510</v>
      </c>
      <c r="T91" s="3" t="s">
        <v>294</v>
      </c>
      <c r="U91" s="3" t="s">
        <v>511</v>
      </c>
      <c r="V91" s="4">
        <v>37622</v>
      </c>
    </row>
    <row r="92" spans="1:22" x14ac:dyDescent="0.2">
      <c r="A92">
        <v>91</v>
      </c>
      <c r="B92" s="3" t="s">
        <v>512</v>
      </c>
      <c r="C92" s="3" t="s">
        <v>43</v>
      </c>
      <c r="D92" s="3" t="s">
        <v>115</v>
      </c>
      <c r="F92" s="3" t="s">
        <v>25</v>
      </c>
      <c r="G92" s="3" t="s">
        <v>513</v>
      </c>
      <c r="H92" s="3" t="s">
        <v>124</v>
      </c>
      <c r="I92" s="3">
        <v>29</v>
      </c>
      <c r="J92" s="3">
        <v>2071</v>
      </c>
      <c r="K92" s="3" t="s">
        <v>26</v>
      </c>
      <c r="L92" s="3" t="s">
        <v>27</v>
      </c>
      <c r="M92" s="3">
        <v>0.36708860799999998</v>
      </c>
      <c r="N92" s="3">
        <v>0.16292134799999999</v>
      </c>
      <c r="O92" s="3">
        <v>0.44382022500000001</v>
      </c>
      <c r="P92" s="3">
        <v>79</v>
      </c>
      <c r="Q92" s="3">
        <v>1993</v>
      </c>
      <c r="R92" s="3" t="s">
        <v>68</v>
      </c>
      <c r="S92" s="3" t="s">
        <v>514</v>
      </c>
      <c r="T92" s="3" t="s">
        <v>282</v>
      </c>
      <c r="U92" s="3" t="s">
        <v>515</v>
      </c>
      <c r="V92" s="4">
        <v>33970</v>
      </c>
    </row>
    <row r="93" spans="1:22" x14ac:dyDescent="0.2">
      <c r="A93">
        <v>92</v>
      </c>
      <c r="B93" s="3" t="s">
        <v>516</v>
      </c>
      <c r="C93" s="3" t="s">
        <v>75</v>
      </c>
      <c r="D93" s="3" t="s">
        <v>38</v>
      </c>
      <c r="F93" s="3" t="s">
        <v>25</v>
      </c>
      <c r="G93" s="3" t="s">
        <v>517</v>
      </c>
      <c r="H93" s="3" t="s">
        <v>68</v>
      </c>
      <c r="I93" s="3">
        <v>23</v>
      </c>
      <c r="J93" s="3">
        <v>2121</v>
      </c>
      <c r="K93" s="3" t="s">
        <v>26</v>
      </c>
      <c r="L93" s="3" t="s">
        <v>117</v>
      </c>
      <c r="M93" s="3">
        <v>0.18699187</v>
      </c>
      <c r="N93" s="3">
        <v>0.13372092999999999</v>
      </c>
      <c r="O93" s="3">
        <v>0.71511627899999997</v>
      </c>
      <c r="P93" s="3">
        <v>123</v>
      </c>
      <c r="Q93" s="3">
        <v>1999</v>
      </c>
      <c r="R93" s="3" t="s">
        <v>68</v>
      </c>
      <c r="S93" s="3" t="s">
        <v>518</v>
      </c>
      <c r="T93" s="3" t="s">
        <v>519</v>
      </c>
      <c r="U93" s="3" t="s">
        <v>520</v>
      </c>
      <c r="V93" s="4">
        <v>36161</v>
      </c>
    </row>
    <row r="94" spans="1:22" x14ac:dyDescent="0.2">
      <c r="A94">
        <v>93</v>
      </c>
      <c r="B94" s="3" t="s">
        <v>521</v>
      </c>
      <c r="C94" s="3" t="s">
        <v>43</v>
      </c>
      <c r="D94" s="3" t="s">
        <v>245</v>
      </c>
      <c r="F94" s="3" t="s">
        <v>25</v>
      </c>
      <c r="G94" s="3" t="s">
        <v>522</v>
      </c>
      <c r="H94" s="3" t="s">
        <v>68</v>
      </c>
      <c r="I94" s="3">
        <v>19</v>
      </c>
      <c r="J94" s="3">
        <v>2146</v>
      </c>
      <c r="K94" s="3" t="s">
        <v>78</v>
      </c>
      <c r="L94" s="3" t="s">
        <v>27</v>
      </c>
      <c r="M94" s="3">
        <v>0.13194444399999999</v>
      </c>
      <c r="N94" s="3">
        <v>0.113095238</v>
      </c>
      <c r="O94" s="3">
        <v>0.85714285700000004</v>
      </c>
      <c r="P94" s="3">
        <v>144</v>
      </c>
      <c r="Q94" s="3">
        <v>2003</v>
      </c>
      <c r="R94" s="3" t="s">
        <v>68</v>
      </c>
      <c r="S94" s="3" t="s">
        <v>523</v>
      </c>
      <c r="T94" s="3" t="s">
        <v>524</v>
      </c>
      <c r="U94" s="3" t="s">
        <v>525</v>
      </c>
      <c r="V94" s="4">
        <v>37622</v>
      </c>
    </row>
    <row r="95" spans="1:22" x14ac:dyDescent="0.2">
      <c r="A95">
        <v>94</v>
      </c>
      <c r="B95" s="3" t="s">
        <v>483</v>
      </c>
      <c r="C95" s="3" t="s">
        <v>244</v>
      </c>
      <c r="D95" s="3" t="s">
        <v>245</v>
      </c>
      <c r="F95" s="3" t="s">
        <v>25</v>
      </c>
      <c r="G95" s="3" t="s">
        <v>526</v>
      </c>
      <c r="H95" s="3" t="s">
        <v>68</v>
      </c>
      <c r="I95" s="3">
        <v>11</v>
      </c>
      <c r="J95" s="3">
        <v>2146</v>
      </c>
      <c r="K95" s="3" t="s">
        <v>78</v>
      </c>
      <c r="L95" s="3" t="s">
        <v>27</v>
      </c>
      <c r="M95" s="3">
        <v>8.0882353000000004E-2</v>
      </c>
      <c r="N95" s="3">
        <v>6.8750000000000006E-2</v>
      </c>
      <c r="O95" s="3">
        <v>0.85</v>
      </c>
      <c r="P95" s="3">
        <v>136</v>
      </c>
      <c r="Q95" s="3">
        <v>2011</v>
      </c>
      <c r="R95" s="3" t="s">
        <v>68</v>
      </c>
      <c r="S95" s="3" t="s">
        <v>486</v>
      </c>
      <c r="T95" s="3" t="s">
        <v>110</v>
      </c>
      <c r="U95" s="3" t="s">
        <v>487</v>
      </c>
      <c r="V95" s="4">
        <v>40544</v>
      </c>
    </row>
    <row r="96" spans="1:22" x14ac:dyDescent="0.2">
      <c r="A96">
        <v>95</v>
      </c>
      <c r="B96" s="3" t="s">
        <v>527</v>
      </c>
      <c r="C96" s="3" t="s">
        <v>415</v>
      </c>
      <c r="D96" s="3" t="s">
        <v>91</v>
      </c>
      <c r="F96" s="3" t="s">
        <v>158</v>
      </c>
      <c r="G96" s="3" t="s">
        <v>528</v>
      </c>
      <c r="H96" s="3" t="s">
        <v>68</v>
      </c>
      <c r="I96" s="3">
        <v>18</v>
      </c>
      <c r="J96" s="3">
        <v>2146</v>
      </c>
      <c r="K96" s="3" t="s">
        <v>26</v>
      </c>
      <c r="L96" s="3" t="s">
        <v>27</v>
      </c>
      <c r="M96" s="3">
        <v>0.125874126</v>
      </c>
      <c r="N96" s="3">
        <v>0.107784431</v>
      </c>
      <c r="O96" s="3">
        <v>0.85628742499999999</v>
      </c>
      <c r="P96" s="3">
        <v>143</v>
      </c>
      <c r="Q96" s="3">
        <v>2004</v>
      </c>
      <c r="R96" s="3" t="s">
        <v>68</v>
      </c>
      <c r="S96" s="3" t="s">
        <v>529</v>
      </c>
      <c r="T96" s="3" t="s">
        <v>530</v>
      </c>
      <c r="U96" s="3" t="s">
        <v>531</v>
      </c>
      <c r="V96" s="4">
        <v>37987</v>
      </c>
    </row>
    <row r="97" spans="1:22" x14ac:dyDescent="0.2">
      <c r="A97">
        <v>96</v>
      </c>
      <c r="B97" s="3" t="s">
        <v>532</v>
      </c>
      <c r="C97" s="3" t="s">
        <v>99</v>
      </c>
      <c r="D97" s="3" t="s">
        <v>91</v>
      </c>
      <c r="F97" s="3" t="s">
        <v>158</v>
      </c>
      <c r="G97" s="3" t="s">
        <v>533</v>
      </c>
      <c r="H97" s="3" t="s">
        <v>68</v>
      </c>
      <c r="I97" s="3">
        <v>15</v>
      </c>
      <c r="J97" s="3">
        <v>2021</v>
      </c>
      <c r="K97" s="3" t="s">
        <v>78</v>
      </c>
      <c r="L97" s="3" t="s">
        <v>27</v>
      </c>
      <c r="M97" s="3">
        <v>1</v>
      </c>
      <c r="N97" s="3">
        <v>9.1463415000000006E-2</v>
      </c>
      <c r="O97" s="3">
        <v>9.1463415000000006E-2</v>
      </c>
      <c r="P97" s="3">
        <v>15</v>
      </c>
      <c r="Q97" s="3">
        <v>2007</v>
      </c>
      <c r="R97" s="3" t="s">
        <v>68</v>
      </c>
      <c r="S97" s="3" t="s">
        <v>534</v>
      </c>
      <c r="T97" s="3" t="s">
        <v>394</v>
      </c>
      <c r="U97" s="3" t="s">
        <v>535</v>
      </c>
      <c r="V97" s="4">
        <v>39083</v>
      </c>
    </row>
    <row r="98" spans="1:22" x14ac:dyDescent="0.2">
      <c r="A98">
        <v>97</v>
      </c>
      <c r="B98" s="3" t="s">
        <v>536</v>
      </c>
      <c r="C98" s="3" t="s">
        <v>34</v>
      </c>
      <c r="D98" s="3" t="s">
        <v>91</v>
      </c>
      <c r="F98" s="3" t="s">
        <v>158</v>
      </c>
      <c r="G98" s="3" t="s">
        <v>538</v>
      </c>
      <c r="H98" s="3" t="s">
        <v>68</v>
      </c>
      <c r="I98" s="3">
        <v>14</v>
      </c>
      <c r="J98" s="3">
        <v>2071</v>
      </c>
      <c r="K98" s="3" t="s">
        <v>26</v>
      </c>
      <c r="L98" s="3" t="s">
        <v>27</v>
      </c>
      <c r="M98" s="3">
        <v>0.21875</v>
      </c>
      <c r="N98" s="3">
        <v>8.5889570999999998E-2</v>
      </c>
      <c r="O98" s="3">
        <v>0.392638037</v>
      </c>
      <c r="P98" s="3">
        <v>64</v>
      </c>
      <c r="Q98" s="3">
        <v>2008</v>
      </c>
      <c r="R98" s="3" t="s">
        <v>537</v>
      </c>
      <c r="S98" s="3" t="s">
        <v>539</v>
      </c>
      <c r="T98" s="3" t="s">
        <v>394</v>
      </c>
      <c r="U98" s="3" t="s">
        <v>535</v>
      </c>
      <c r="V98" s="4">
        <v>39448</v>
      </c>
    </row>
    <row r="99" spans="1:22" x14ac:dyDescent="0.2">
      <c r="A99">
        <v>98</v>
      </c>
      <c r="B99" s="3" t="s">
        <v>540</v>
      </c>
      <c r="C99" s="3" t="s">
        <v>541</v>
      </c>
      <c r="D99" s="3" t="s">
        <v>245</v>
      </c>
      <c r="F99" s="3" t="s">
        <v>25</v>
      </c>
      <c r="G99" s="3" t="s">
        <v>542</v>
      </c>
      <c r="H99" s="3" t="s">
        <v>68</v>
      </c>
      <c r="I99" s="3">
        <v>15</v>
      </c>
      <c r="J99" s="3">
        <v>2121</v>
      </c>
      <c r="K99" s="3" t="s">
        <v>78</v>
      </c>
      <c r="L99" s="3" t="s">
        <v>27</v>
      </c>
      <c r="M99" s="3">
        <v>0.130434783</v>
      </c>
      <c r="N99" s="3">
        <v>9.1463415000000006E-2</v>
      </c>
      <c r="O99" s="3">
        <v>0.70121951199999999</v>
      </c>
      <c r="P99" s="3">
        <v>115</v>
      </c>
      <c r="Q99" s="3">
        <v>2007</v>
      </c>
      <c r="R99" s="3" t="s">
        <v>68</v>
      </c>
      <c r="S99" s="3" t="s">
        <v>543</v>
      </c>
      <c r="T99" s="3" t="s">
        <v>544</v>
      </c>
      <c r="U99" s="3" t="s">
        <v>545</v>
      </c>
      <c r="V99" s="4">
        <v>39083</v>
      </c>
    </row>
    <row r="100" spans="1:22" x14ac:dyDescent="0.2">
      <c r="A100">
        <v>99</v>
      </c>
      <c r="B100" s="3" t="s">
        <v>546</v>
      </c>
      <c r="C100" s="3" t="s">
        <v>541</v>
      </c>
      <c r="D100" s="3" t="s">
        <v>91</v>
      </c>
      <c r="F100" s="3" t="s">
        <v>158</v>
      </c>
      <c r="G100" s="3" t="s">
        <v>547</v>
      </c>
      <c r="H100" s="3" t="s">
        <v>68</v>
      </c>
      <c r="I100" s="3">
        <v>13</v>
      </c>
      <c r="J100" s="3">
        <v>2146</v>
      </c>
      <c r="K100" s="3" t="s">
        <v>78</v>
      </c>
      <c r="L100" s="3" t="s">
        <v>27</v>
      </c>
      <c r="M100" s="3">
        <v>9.4202899000000007E-2</v>
      </c>
      <c r="N100" s="3">
        <v>8.0246914000000003E-2</v>
      </c>
      <c r="O100" s="3">
        <v>0.85185185200000002</v>
      </c>
      <c r="P100" s="3">
        <v>138</v>
      </c>
      <c r="Q100" s="3">
        <v>2009</v>
      </c>
      <c r="R100" s="3" t="s">
        <v>68</v>
      </c>
      <c r="S100" s="3" t="s">
        <v>548</v>
      </c>
      <c r="T100" s="3" t="s">
        <v>228</v>
      </c>
      <c r="U100" s="3" t="s">
        <v>549</v>
      </c>
      <c r="V100" s="4">
        <v>39814</v>
      </c>
    </row>
    <row r="101" spans="1:22" x14ac:dyDescent="0.2">
      <c r="A101">
        <v>100</v>
      </c>
      <c r="B101" s="3" t="s">
        <v>550</v>
      </c>
      <c r="C101" s="3" t="s">
        <v>244</v>
      </c>
      <c r="D101" s="3" t="s">
        <v>245</v>
      </c>
      <c r="F101" s="3" t="s">
        <v>158</v>
      </c>
      <c r="G101" s="3" t="s">
        <v>551</v>
      </c>
      <c r="H101" s="3" t="s">
        <v>68</v>
      </c>
      <c r="I101" s="3">
        <v>12</v>
      </c>
      <c r="J101" s="3">
        <v>2146</v>
      </c>
      <c r="K101" s="3" t="s">
        <v>78</v>
      </c>
      <c r="L101" s="3" t="s">
        <v>27</v>
      </c>
      <c r="M101" s="3">
        <v>8.7591241E-2</v>
      </c>
      <c r="N101" s="3">
        <v>7.4534161000000002E-2</v>
      </c>
      <c r="O101" s="3">
        <v>0.85093167700000005</v>
      </c>
      <c r="P101" s="3">
        <v>137</v>
      </c>
      <c r="Q101" s="3">
        <v>2010</v>
      </c>
      <c r="R101" s="3" t="s">
        <v>68</v>
      </c>
      <c r="S101" s="3" t="s">
        <v>552</v>
      </c>
      <c r="T101" s="3" t="s">
        <v>228</v>
      </c>
      <c r="U101" s="3" t="s">
        <v>549</v>
      </c>
      <c r="V101" s="4">
        <v>40179</v>
      </c>
    </row>
    <row r="102" spans="1:22" x14ac:dyDescent="0.2">
      <c r="A102">
        <v>101</v>
      </c>
      <c r="B102" s="3" t="s">
        <v>553</v>
      </c>
      <c r="C102" s="3" t="s">
        <v>541</v>
      </c>
      <c r="D102" s="3" t="s">
        <v>245</v>
      </c>
      <c r="F102" s="3" t="s">
        <v>158</v>
      </c>
      <c r="G102" s="3" t="s">
        <v>554</v>
      </c>
      <c r="H102" s="3" t="s">
        <v>68</v>
      </c>
      <c r="I102" s="3">
        <v>13</v>
      </c>
      <c r="J102" s="3">
        <v>2146</v>
      </c>
      <c r="K102" s="3" t="s">
        <v>78</v>
      </c>
      <c r="L102" s="3" t="s">
        <v>27</v>
      </c>
      <c r="M102" s="3">
        <v>9.4202899000000007E-2</v>
      </c>
      <c r="N102" s="3">
        <v>8.0246914000000003E-2</v>
      </c>
      <c r="O102" s="3">
        <v>0.85185185200000002</v>
      </c>
      <c r="P102" s="3">
        <v>138</v>
      </c>
      <c r="Q102" s="3">
        <v>2009</v>
      </c>
      <c r="R102" s="3" t="s">
        <v>68</v>
      </c>
      <c r="S102" s="3" t="s">
        <v>109</v>
      </c>
      <c r="T102" s="3" t="s">
        <v>228</v>
      </c>
      <c r="U102" s="3" t="s">
        <v>549</v>
      </c>
      <c r="V102" s="4">
        <v>39814</v>
      </c>
    </row>
    <row r="103" spans="1:22" x14ac:dyDescent="0.2">
      <c r="A103">
        <v>102</v>
      </c>
      <c r="B103" s="3" t="s">
        <v>555</v>
      </c>
      <c r="C103" s="3" t="s">
        <v>43</v>
      </c>
      <c r="D103" s="3" t="s">
        <v>556</v>
      </c>
      <c r="F103" s="3" t="s">
        <v>25</v>
      </c>
      <c r="G103" s="3" t="s">
        <v>557</v>
      </c>
      <c r="H103" s="3" t="s">
        <v>68</v>
      </c>
      <c r="I103" s="3">
        <v>36</v>
      </c>
      <c r="J103" s="3">
        <v>2146</v>
      </c>
      <c r="K103" s="3" t="s">
        <v>26</v>
      </c>
      <c r="L103" s="3" t="s">
        <v>27</v>
      </c>
      <c r="M103" s="3">
        <v>0.22360248399999999</v>
      </c>
      <c r="N103" s="3">
        <v>0.19459459500000001</v>
      </c>
      <c r="O103" s="3">
        <v>0.87027027000000001</v>
      </c>
      <c r="P103" s="3">
        <v>161</v>
      </c>
      <c r="Q103" s="3">
        <v>1986</v>
      </c>
      <c r="R103" s="3" t="s">
        <v>68</v>
      </c>
      <c r="S103" s="3" t="s">
        <v>558</v>
      </c>
      <c r="T103" s="3" t="s">
        <v>444</v>
      </c>
      <c r="U103" s="3" t="s">
        <v>559</v>
      </c>
      <c r="V103" s="4">
        <v>31413</v>
      </c>
    </row>
    <row r="104" spans="1:22" x14ac:dyDescent="0.2">
      <c r="A104">
        <v>103</v>
      </c>
      <c r="B104" s="3" t="s">
        <v>560</v>
      </c>
      <c r="C104" s="3" t="s">
        <v>43</v>
      </c>
      <c r="D104" s="3" t="s">
        <v>38</v>
      </c>
      <c r="F104" s="3" t="s">
        <v>25</v>
      </c>
      <c r="G104" s="3" t="s">
        <v>561</v>
      </c>
      <c r="H104" s="3" t="s">
        <v>68</v>
      </c>
      <c r="I104" s="3">
        <v>30</v>
      </c>
      <c r="J104" s="3">
        <v>2146</v>
      </c>
      <c r="K104" s="3" t="s">
        <v>78</v>
      </c>
      <c r="L104" s="3" t="s">
        <v>27</v>
      </c>
      <c r="M104" s="3">
        <v>0.19354838699999999</v>
      </c>
      <c r="N104" s="3">
        <v>0.16759776500000001</v>
      </c>
      <c r="O104" s="3">
        <v>0.86592178799999997</v>
      </c>
      <c r="P104" s="3">
        <v>155</v>
      </c>
      <c r="Q104" s="3">
        <v>1992</v>
      </c>
      <c r="R104" s="3" t="s">
        <v>68</v>
      </c>
      <c r="S104" s="3" t="s">
        <v>562</v>
      </c>
      <c r="T104" s="3" t="s">
        <v>563</v>
      </c>
      <c r="U104" s="3" t="s">
        <v>564</v>
      </c>
      <c r="V104" s="4">
        <v>33604</v>
      </c>
    </row>
    <row r="105" spans="1:22" x14ac:dyDescent="0.2">
      <c r="A105">
        <v>104</v>
      </c>
      <c r="B105" s="3" t="s">
        <v>565</v>
      </c>
      <c r="C105" s="3" t="s">
        <v>43</v>
      </c>
      <c r="D105" s="3" t="s">
        <v>567</v>
      </c>
      <c r="F105" s="3" t="s">
        <v>152</v>
      </c>
      <c r="G105" s="3" t="s">
        <v>568</v>
      </c>
      <c r="H105" s="3" t="s">
        <v>68</v>
      </c>
      <c r="I105" s="3">
        <v>97</v>
      </c>
      <c r="J105" s="3">
        <v>2146</v>
      </c>
      <c r="K105" s="3" t="s">
        <v>78</v>
      </c>
      <c r="L105" s="3" t="s">
        <v>27</v>
      </c>
      <c r="M105" s="3">
        <v>0.43693693700000003</v>
      </c>
      <c r="N105" s="3">
        <v>0.39430894300000002</v>
      </c>
      <c r="O105" s="3">
        <v>0.90243902399999998</v>
      </c>
      <c r="P105" s="3">
        <v>222</v>
      </c>
      <c r="Q105" s="3">
        <v>1925</v>
      </c>
      <c r="R105" s="3" t="s">
        <v>566</v>
      </c>
      <c r="S105" s="3" t="s">
        <v>569</v>
      </c>
      <c r="T105" s="3" t="s">
        <v>570</v>
      </c>
      <c r="U105" s="3" t="s">
        <v>571</v>
      </c>
      <c r="V105" s="4">
        <v>45658</v>
      </c>
    </row>
    <row r="106" spans="1:22" x14ac:dyDescent="0.2">
      <c r="A106">
        <v>105</v>
      </c>
      <c r="B106" s="3" t="s">
        <v>572</v>
      </c>
      <c r="C106" s="3" t="s">
        <v>75</v>
      </c>
      <c r="D106" s="3" t="s">
        <v>573</v>
      </c>
      <c r="F106" s="3" t="s">
        <v>158</v>
      </c>
      <c r="G106" s="3" t="s">
        <v>574</v>
      </c>
      <c r="H106" s="3" t="s">
        <v>68</v>
      </c>
      <c r="I106" s="3">
        <v>12</v>
      </c>
      <c r="J106" s="3">
        <v>2146</v>
      </c>
      <c r="K106" s="3" t="s">
        <v>26</v>
      </c>
      <c r="L106" s="3" t="s">
        <v>79</v>
      </c>
      <c r="M106" s="3">
        <v>8.7591241E-2</v>
      </c>
      <c r="N106" s="3">
        <v>7.4534161000000002E-2</v>
      </c>
      <c r="O106" s="3">
        <v>0.85093167700000005</v>
      </c>
      <c r="P106" s="3">
        <v>137</v>
      </c>
      <c r="Q106" s="3">
        <v>2010</v>
      </c>
      <c r="R106" s="3" t="s">
        <v>68</v>
      </c>
      <c r="S106" s="3" t="s">
        <v>548</v>
      </c>
      <c r="T106" s="3" t="s">
        <v>228</v>
      </c>
      <c r="U106" s="3" t="s">
        <v>549</v>
      </c>
      <c r="V106" s="4">
        <v>40179</v>
      </c>
    </row>
    <row r="107" spans="1:22" x14ac:dyDescent="0.2">
      <c r="A107">
        <v>106</v>
      </c>
      <c r="B107" s="3" t="s">
        <v>575</v>
      </c>
      <c r="C107" s="3" t="s">
        <v>43</v>
      </c>
      <c r="D107" s="3" t="s">
        <v>577</v>
      </c>
      <c r="F107" s="3" t="s">
        <v>578</v>
      </c>
      <c r="G107" s="3" t="s">
        <v>579</v>
      </c>
      <c r="H107" s="3" t="s">
        <v>68</v>
      </c>
      <c r="I107" s="3">
        <v>83</v>
      </c>
      <c r="J107" s="3">
        <v>2041</v>
      </c>
      <c r="K107" s="3" t="s">
        <v>78</v>
      </c>
      <c r="L107" s="3" t="s">
        <v>27</v>
      </c>
      <c r="M107" s="3">
        <v>0.80582524300000002</v>
      </c>
      <c r="N107" s="3">
        <v>0.357758621</v>
      </c>
      <c r="O107" s="3">
        <v>0.44396551699999998</v>
      </c>
      <c r="P107" s="3">
        <v>103</v>
      </c>
      <c r="Q107" s="3">
        <v>1939</v>
      </c>
      <c r="R107" s="3" t="s">
        <v>576</v>
      </c>
      <c r="S107" s="3" t="s">
        <v>580</v>
      </c>
      <c r="T107" s="3" t="s">
        <v>110</v>
      </c>
      <c r="U107" s="3" t="s">
        <v>110</v>
      </c>
      <c r="V107" s="4">
        <v>14246</v>
      </c>
    </row>
    <row r="108" spans="1:22" x14ac:dyDescent="0.2">
      <c r="A108">
        <v>107</v>
      </c>
      <c r="B108" s="3" t="s">
        <v>387</v>
      </c>
      <c r="C108" s="3" t="s">
        <v>43</v>
      </c>
      <c r="D108" s="3" t="s">
        <v>581</v>
      </c>
      <c r="F108" s="3" t="s">
        <v>454</v>
      </c>
      <c r="G108" s="3" t="s">
        <v>582</v>
      </c>
      <c r="H108" s="3" t="s">
        <v>68</v>
      </c>
      <c r="I108" s="3">
        <v>7</v>
      </c>
      <c r="J108" s="3">
        <v>2121</v>
      </c>
      <c r="K108" s="3" t="s">
        <v>26</v>
      </c>
      <c r="L108" s="3" t="s">
        <v>27</v>
      </c>
      <c r="M108" s="3">
        <v>6.5420561000000002E-2</v>
      </c>
      <c r="N108" s="3">
        <v>4.4871794999999999E-2</v>
      </c>
      <c r="O108" s="3">
        <v>0.68589743599999997</v>
      </c>
      <c r="P108" s="3">
        <v>107</v>
      </c>
      <c r="Q108" s="3">
        <v>2015</v>
      </c>
      <c r="R108" s="3" t="s">
        <v>68</v>
      </c>
      <c r="S108" s="3" t="s">
        <v>393</v>
      </c>
      <c r="T108" s="3" t="s">
        <v>394</v>
      </c>
      <c r="U108" s="3" t="s">
        <v>395</v>
      </c>
      <c r="V108" s="4">
        <v>42005</v>
      </c>
    </row>
    <row r="109" spans="1:22" x14ac:dyDescent="0.2">
      <c r="A109">
        <v>108</v>
      </c>
      <c r="B109" s="3" t="s">
        <v>387</v>
      </c>
      <c r="C109" s="3" t="s">
        <v>583</v>
      </c>
      <c r="D109" s="3" t="s">
        <v>52</v>
      </c>
      <c r="F109" s="3" t="s">
        <v>454</v>
      </c>
      <c r="G109" s="3" t="s">
        <v>584</v>
      </c>
      <c r="H109" s="3" t="s">
        <v>68</v>
      </c>
      <c r="I109" s="3">
        <v>7</v>
      </c>
      <c r="J109" s="3">
        <v>2146</v>
      </c>
      <c r="K109" s="3" t="s">
        <v>26</v>
      </c>
      <c r="L109" s="3" t="s">
        <v>27</v>
      </c>
      <c r="M109" s="3">
        <v>5.3030303000000001E-2</v>
      </c>
      <c r="N109" s="3">
        <v>4.4871794999999999E-2</v>
      </c>
      <c r="O109" s="3">
        <v>0.84615384599999999</v>
      </c>
      <c r="P109" s="3">
        <v>132</v>
      </c>
      <c r="Q109" s="3">
        <v>2015</v>
      </c>
      <c r="R109" s="3" t="s">
        <v>68</v>
      </c>
      <c r="S109" s="3" t="s">
        <v>393</v>
      </c>
      <c r="T109" s="3" t="s">
        <v>394</v>
      </c>
      <c r="U109" s="3" t="s">
        <v>395</v>
      </c>
      <c r="V109" s="4">
        <v>42005</v>
      </c>
    </row>
    <row r="110" spans="1:22" x14ac:dyDescent="0.2">
      <c r="A110">
        <v>109</v>
      </c>
      <c r="B110" s="3" t="s">
        <v>585</v>
      </c>
      <c r="C110" s="3" t="s">
        <v>298</v>
      </c>
      <c r="D110" s="3" t="s">
        <v>298</v>
      </c>
      <c r="F110" s="3" t="s">
        <v>36</v>
      </c>
      <c r="G110" s="3" t="s">
        <v>586</v>
      </c>
      <c r="H110" s="3" t="s">
        <v>68</v>
      </c>
      <c r="I110" s="3">
        <v>4</v>
      </c>
      <c r="J110" s="3">
        <v>2071</v>
      </c>
      <c r="K110" s="3" t="s">
        <v>69</v>
      </c>
      <c r="L110" s="3" t="s">
        <v>68</v>
      </c>
      <c r="M110" s="3">
        <v>7.4074074000000004E-2</v>
      </c>
      <c r="N110" s="3">
        <v>2.6143791E-2</v>
      </c>
      <c r="O110" s="3">
        <v>0.35294117600000002</v>
      </c>
      <c r="P110" s="3">
        <v>54</v>
      </c>
      <c r="Q110" s="3">
        <v>2018</v>
      </c>
      <c r="R110" s="3" t="s">
        <v>68</v>
      </c>
      <c r="S110" s="3" t="s">
        <v>587</v>
      </c>
      <c r="T110" s="3" t="s">
        <v>289</v>
      </c>
      <c r="U110" s="3" t="s">
        <v>588</v>
      </c>
      <c r="V110" s="4">
        <v>43101</v>
      </c>
    </row>
    <row r="111" spans="1:22" x14ac:dyDescent="0.2">
      <c r="A111">
        <v>110</v>
      </c>
      <c r="B111" s="3" t="s">
        <v>589</v>
      </c>
      <c r="C111" s="3" t="s">
        <v>304</v>
      </c>
      <c r="D111" s="3" t="s">
        <v>590</v>
      </c>
      <c r="F111" s="3" t="s">
        <v>25</v>
      </c>
      <c r="G111" s="3" t="s">
        <v>591</v>
      </c>
      <c r="H111" s="3" t="s">
        <v>68</v>
      </c>
      <c r="I111" s="3">
        <v>5</v>
      </c>
      <c r="J111" s="3">
        <v>2146</v>
      </c>
      <c r="K111" s="3" t="s">
        <v>26</v>
      </c>
      <c r="L111" s="3" t="s">
        <v>27</v>
      </c>
      <c r="M111" s="3">
        <v>3.8461538000000003E-2</v>
      </c>
      <c r="N111" s="3">
        <v>3.2467532E-2</v>
      </c>
      <c r="O111" s="3">
        <v>0.84415584399999999</v>
      </c>
      <c r="P111" s="3">
        <v>130</v>
      </c>
      <c r="Q111" s="3">
        <v>2017</v>
      </c>
      <c r="R111" s="3" t="s">
        <v>589</v>
      </c>
      <c r="S111" s="3" t="s">
        <v>592</v>
      </c>
      <c r="T111" s="3" t="s">
        <v>381</v>
      </c>
      <c r="U111" s="3" t="s">
        <v>593</v>
      </c>
      <c r="V111" s="4">
        <v>42736</v>
      </c>
    </row>
    <row r="112" spans="1:22" x14ac:dyDescent="0.2">
      <c r="A112">
        <v>111</v>
      </c>
      <c r="B112" s="3" t="s">
        <v>594</v>
      </c>
      <c r="C112" s="3" t="s">
        <v>489</v>
      </c>
      <c r="D112" s="3" t="s">
        <v>52</v>
      </c>
      <c r="F112" s="3" t="s">
        <v>25</v>
      </c>
      <c r="G112" s="3" t="s">
        <v>596</v>
      </c>
      <c r="H112" s="3" t="s">
        <v>68</v>
      </c>
      <c r="I112" s="3">
        <v>7</v>
      </c>
      <c r="J112" s="3">
        <v>2146</v>
      </c>
      <c r="K112" s="3" t="s">
        <v>26</v>
      </c>
      <c r="L112" s="3" t="s">
        <v>27</v>
      </c>
      <c r="M112" s="3">
        <v>5.3030303000000001E-2</v>
      </c>
      <c r="N112" s="3">
        <v>4.4871794999999999E-2</v>
      </c>
      <c r="O112" s="3">
        <v>0.84615384599999999</v>
      </c>
      <c r="P112" s="3">
        <v>132</v>
      </c>
      <c r="Q112" s="3">
        <v>2015</v>
      </c>
      <c r="R112" s="3" t="s">
        <v>595</v>
      </c>
      <c r="S112" s="3" t="s">
        <v>597</v>
      </c>
      <c r="T112" s="3" t="s">
        <v>598</v>
      </c>
      <c r="U112" s="3" t="s">
        <v>599</v>
      </c>
      <c r="V112" s="4">
        <v>42005</v>
      </c>
    </row>
    <row r="113" spans="1:22" x14ac:dyDescent="0.2">
      <c r="A113">
        <v>112</v>
      </c>
      <c r="B113" s="3" t="s">
        <v>600</v>
      </c>
      <c r="C113" s="3" t="s">
        <v>464</v>
      </c>
      <c r="D113" s="3" t="s">
        <v>245</v>
      </c>
      <c r="F113" s="3" t="s">
        <v>25</v>
      </c>
      <c r="G113" s="3" t="s">
        <v>602</v>
      </c>
      <c r="H113" s="3" t="s">
        <v>68</v>
      </c>
      <c r="I113" s="3">
        <v>7</v>
      </c>
      <c r="J113" s="3">
        <v>2096</v>
      </c>
      <c r="K113" s="3" t="s">
        <v>78</v>
      </c>
      <c r="L113" s="3" t="s">
        <v>27</v>
      </c>
      <c r="M113" s="3">
        <v>8.5365854000000005E-2</v>
      </c>
      <c r="N113" s="3">
        <v>4.4871794999999999E-2</v>
      </c>
      <c r="O113" s="3">
        <v>0.52564102599999996</v>
      </c>
      <c r="P113" s="3">
        <v>82</v>
      </c>
      <c r="Q113" s="3">
        <v>2015</v>
      </c>
      <c r="R113" s="3" t="s">
        <v>601</v>
      </c>
      <c r="S113" s="3" t="s">
        <v>603</v>
      </c>
      <c r="T113" s="3" t="s">
        <v>68</v>
      </c>
      <c r="U113" s="3" t="s">
        <v>604</v>
      </c>
      <c r="V113" s="4">
        <v>42005</v>
      </c>
    </row>
    <row r="114" spans="1:22" x14ac:dyDescent="0.2">
      <c r="A114">
        <v>113</v>
      </c>
      <c r="B114" s="3" t="s">
        <v>605</v>
      </c>
      <c r="C114" s="3" t="s">
        <v>606</v>
      </c>
      <c r="D114" s="3" t="s">
        <v>245</v>
      </c>
      <c r="F114" s="3" t="s">
        <v>25</v>
      </c>
      <c r="G114" s="3" t="s">
        <v>607</v>
      </c>
      <c r="H114" s="3" t="s">
        <v>68</v>
      </c>
      <c r="I114" s="3">
        <v>5</v>
      </c>
      <c r="J114" s="3">
        <v>2096</v>
      </c>
      <c r="K114" s="3" t="s">
        <v>78</v>
      </c>
      <c r="L114" s="3" t="s">
        <v>27</v>
      </c>
      <c r="M114" s="3">
        <v>6.25E-2</v>
      </c>
      <c r="N114" s="3">
        <v>3.2467532E-2</v>
      </c>
      <c r="O114" s="3">
        <v>0.51948051900000003</v>
      </c>
      <c r="P114" s="3">
        <v>80</v>
      </c>
      <c r="Q114" s="3">
        <v>2017</v>
      </c>
      <c r="R114" s="3" t="s">
        <v>68</v>
      </c>
      <c r="S114" s="3" t="s">
        <v>608</v>
      </c>
      <c r="T114" s="3" t="s">
        <v>609</v>
      </c>
      <c r="U114" s="3" t="s">
        <v>610</v>
      </c>
      <c r="V114" s="4">
        <v>42736</v>
      </c>
    </row>
    <row r="115" spans="1:22" x14ac:dyDescent="0.2">
      <c r="A115">
        <v>114</v>
      </c>
      <c r="B115" s="3" t="s">
        <v>611</v>
      </c>
      <c r="C115" s="3" t="s">
        <v>75</v>
      </c>
      <c r="D115" s="3" t="s">
        <v>68</v>
      </c>
      <c r="F115" s="3" t="s">
        <v>613</v>
      </c>
      <c r="G115" s="3" t="s">
        <v>614</v>
      </c>
      <c r="H115" s="3" t="s">
        <v>615</v>
      </c>
      <c r="I115" s="3">
        <v>13</v>
      </c>
      <c r="J115" s="3">
        <v>2041</v>
      </c>
      <c r="K115" s="3" t="s">
        <v>78</v>
      </c>
      <c r="L115" s="3" t="s">
        <v>79</v>
      </c>
      <c r="M115" s="3">
        <v>0.393939394</v>
      </c>
      <c r="N115" s="3">
        <v>8.0246914000000003E-2</v>
      </c>
      <c r="O115" s="3">
        <v>0.20370370400000001</v>
      </c>
      <c r="P115" s="3">
        <v>33</v>
      </c>
      <c r="Q115" s="3">
        <v>2009</v>
      </c>
      <c r="R115" s="3" t="s">
        <v>612</v>
      </c>
      <c r="S115" s="3" t="s">
        <v>616</v>
      </c>
      <c r="T115" s="3" t="s">
        <v>308</v>
      </c>
      <c r="U115" s="3" t="s">
        <v>617</v>
      </c>
      <c r="V115" s="4">
        <v>40026</v>
      </c>
    </row>
    <row r="116" spans="1:22" x14ac:dyDescent="0.2">
      <c r="A116">
        <v>115</v>
      </c>
      <c r="B116" s="3" t="s">
        <v>618</v>
      </c>
      <c r="C116" s="3" t="s">
        <v>541</v>
      </c>
      <c r="D116" s="3" t="s">
        <v>409</v>
      </c>
      <c r="F116" s="3" t="s">
        <v>116</v>
      </c>
      <c r="G116" s="3" t="s">
        <v>621</v>
      </c>
      <c r="H116" s="3" t="s">
        <v>68</v>
      </c>
      <c r="I116" s="3">
        <v>317</v>
      </c>
      <c r="J116" s="3">
        <v>2071</v>
      </c>
      <c r="K116" s="3" t="s">
        <v>69</v>
      </c>
      <c r="L116" s="3" t="s">
        <v>27</v>
      </c>
      <c r="M116" s="3">
        <v>0.86376021800000002</v>
      </c>
      <c r="N116" s="3">
        <v>0.68025751099999998</v>
      </c>
      <c r="O116" s="3">
        <v>0.78755364800000005</v>
      </c>
      <c r="P116" s="3">
        <v>367</v>
      </c>
      <c r="Q116" s="3">
        <v>1705</v>
      </c>
      <c r="R116" s="3" t="s">
        <v>619</v>
      </c>
      <c r="S116" s="3" t="s">
        <v>622</v>
      </c>
      <c r="T116" s="3" t="s">
        <v>68</v>
      </c>
      <c r="U116" s="3" t="s">
        <v>68</v>
      </c>
      <c r="V116" s="3" t="s">
        <v>620</v>
      </c>
    </row>
    <row r="117" spans="1:22" x14ac:dyDescent="0.2">
      <c r="A117">
        <v>116</v>
      </c>
      <c r="B117" s="3" t="s">
        <v>623</v>
      </c>
      <c r="C117" s="3" t="s">
        <v>68</v>
      </c>
      <c r="D117" s="3" t="s">
        <v>409</v>
      </c>
      <c r="F117" s="3" t="s">
        <v>116</v>
      </c>
      <c r="G117" s="3" t="s">
        <v>625</v>
      </c>
      <c r="H117" s="3" t="s">
        <v>68</v>
      </c>
      <c r="I117" s="3">
        <v>93</v>
      </c>
      <c r="J117" s="3">
        <v>2041</v>
      </c>
      <c r="K117" s="3" t="s">
        <v>26</v>
      </c>
      <c r="L117" s="3" t="s">
        <v>68</v>
      </c>
      <c r="M117" s="3">
        <v>0.82300885000000001</v>
      </c>
      <c r="N117" s="3">
        <v>0.38429752099999998</v>
      </c>
      <c r="O117" s="3">
        <v>0.46694214899999997</v>
      </c>
      <c r="P117" s="3">
        <v>113</v>
      </c>
      <c r="Q117" s="3">
        <v>1929</v>
      </c>
      <c r="R117" s="3" t="s">
        <v>624</v>
      </c>
      <c r="S117" s="3" t="s">
        <v>626</v>
      </c>
      <c r="T117" s="3" t="s">
        <v>68</v>
      </c>
      <c r="U117" s="3" t="s">
        <v>68</v>
      </c>
      <c r="V117" s="4">
        <v>47119</v>
      </c>
    </row>
    <row r="118" spans="1:22" x14ac:dyDescent="0.2">
      <c r="A118">
        <v>117</v>
      </c>
      <c r="B118" s="3" t="s">
        <v>627</v>
      </c>
      <c r="C118" s="3" t="s">
        <v>43</v>
      </c>
      <c r="D118" s="3" t="s">
        <v>629</v>
      </c>
      <c r="F118" s="3" t="s">
        <v>116</v>
      </c>
      <c r="G118" s="3" t="s">
        <v>630</v>
      </c>
      <c r="H118" s="3" t="s">
        <v>68</v>
      </c>
      <c r="I118" s="3">
        <v>85</v>
      </c>
      <c r="J118" s="3">
        <v>2146</v>
      </c>
      <c r="K118" s="3" t="s">
        <v>26</v>
      </c>
      <c r="L118" s="3" t="s">
        <v>27</v>
      </c>
      <c r="M118" s="3">
        <v>0.40476190499999998</v>
      </c>
      <c r="N118" s="3">
        <v>0.363247863</v>
      </c>
      <c r="O118" s="3">
        <v>0.89743589700000004</v>
      </c>
      <c r="P118" s="3">
        <v>210</v>
      </c>
      <c r="Q118" s="3">
        <v>1937</v>
      </c>
      <c r="R118" s="3" t="s">
        <v>628</v>
      </c>
      <c r="S118" s="3" t="s">
        <v>631</v>
      </c>
      <c r="T118" s="3" t="s">
        <v>68</v>
      </c>
      <c r="U118" s="3" t="s">
        <v>68</v>
      </c>
      <c r="V118" s="4">
        <v>13516</v>
      </c>
    </row>
    <row r="119" spans="1:22" x14ac:dyDescent="0.2">
      <c r="A119">
        <v>118</v>
      </c>
      <c r="B119" s="3" t="s">
        <v>623</v>
      </c>
      <c r="C119" s="3" t="s">
        <v>403</v>
      </c>
      <c r="D119" s="3" t="s">
        <v>311</v>
      </c>
      <c r="F119" s="3" t="s">
        <v>116</v>
      </c>
      <c r="G119" s="3" t="s">
        <v>633</v>
      </c>
      <c r="H119" s="3" t="s">
        <v>68</v>
      </c>
      <c r="I119" s="3">
        <v>93</v>
      </c>
      <c r="J119" s="3">
        <v>2071</v>
      </c>
      <c r="K119" s="3" t="s">
        <v>26</v>
      </c>
      <c r="L119" s="3" t="s">
        <v>27</v>
      </c>
      <c r="M119" s="3">
        <v>0.65034965</v>
      </c>
      <c r="N119" s="3">
        <v>0.38429752099999998</v>
      </c>
      <c r="O119" s="3">
        <v>0.590909091</v>
      </c>
      <c r="P119" s="3">
        <v>143</v>
      </c>
      <c r="Q119" s="3">
        <v>1929</v>
      </c>
      <c r="R119" s="3" t="s">
        <v>632</v>
      </c>
      <c r="S119" s="3" t="s">
        <v>626</v>
      </c>
      <c r="T119" s="3" t="s">
        <v>68</v>
      </c>
      <c r="U119" s="3" t="s">
        <v>68</v>
      </c>
      <c r="V119" s="4">
        <v>47119</v>
      </c>
    </row>
    <row r="120" spans="1:22" x14ac:dyDescent="0.2">
      <c r="A120">
        <v>119</v>
      </c>
      <c r="B120" s="3" t="s">
        <v>634</v>
      </c>
      <c r="C120" s="3" t="s">
        <v>68</v>
      </c>
      <c r="D120" s="3" t="s">
        <v>636</v>
      </c>
      <c r="F120" s="3" t="s">
        <v>116</v>
      </c>
      <c r="G120" s="3" t="s">
        <v>637</v>
      </c>
      <c r="H120" s="3" t="s">
        <v>68</v>
      </c>
      <c r="I120" s="3">
        <v>83</v>
      </c>
      <c r="J120" s="3">
        <v>2071</v>
      </c>
      <c r="K120" s="3" t="s">
        <v>26</v>
      </c>
      <c r="L120" s="3" t="s">
        <v>68</v>
      </c>
      <c r="M120" s="3">
        <v>0.62406015000000004</v>
      </c>
      <c r="N120" s="3">
        <v>0.357758621</v>
      </c>
      <c r="O120" s="3">
        <v>0.57327586200000002</v>
      </c>
      <c r="P120" s="3">
        <v>133</v>
      </c>
      <c r="Q120" s="3">
        <v>1939</v>
      </c>
      <c r="R120" s="3" t="s">
        <v>635</v>
      </c>
      <c r="S120" s="3" t="s">
        <v>638</v>
      </c>
      <c r="T120" s="3" t="s">
        <v>68</v>
      </c>
      <c r="U120" s="3" t="s">
        <v>68</v>
      </c>
      <c r="V120" s="4">
        <v>14246</v>
      </c>
    </row>
    <row r="121" spans="1:22" x14ac:dyDescent="0.2">
      <c r="A121">
        <v>120</v>
      </c>
      <c r="B121" s="3" t="s">
        <v>639</v>
      </c>
      <c r="C121" s="3" t="s">
        <v>68</v>
      </c>
      <c r="D121" s="3" t="s">
        <v>641</v>
      </c>
      <c r="F121" s="3" t="s">
        <v>116</v>
      </c>
      <c r="G121" s="3" t="s">
        <v>642</v>
      </c>
      <c r="H121" s="3" t="s">
        <v>643</v>
      </c>
      <c r="I121" s="3">
        <v>74</v>
      </c>
      <c r="J121" s="3">
        <v>2121</v>
      </c>
      <c r="K121" s="3" t="s">
        <v>26</v>
      </c>
      <c r="L121" s="3" t="s">
        <v>68</v>
      </c>
      <c r="M121" s="3">
        <v>0.42528735600000001</v>
      </c>
      <c r="N121" s="3">
        <v>0.33183856499999997</v>
      </c>
      <c r="O121" s="3">
        <v>0.78026905800000002</v>
      </c>
      <c r="P121" s="3">
        <v>174</v>
      </c>
      <c r="Q121" s="3">
        <v>1948</v>
      </c>
      <c r="R121" s="3" t="s">
        <v>640</v>
      </c>
      <c r="S121" s="3" t="s">
        <v>644</v>
      </c>
      <c r="T121" s="3" t="s">
        <v>68</v>
      </c>
      <c r="U121" s="3" t="s">
        <v>68</v>
      </c>
      <c r="V121" s="4">
        <v>17533</v>
      </c>
    </row>
    <row r="122" spans="1:22" x14ac:dyDescent="0.2">
      <c r="A122">
        <v>121</v>
      </c>
      <c r="B122" s="3" t="s">
        <v>639</v>
      </c>
      <c r="C122" s="3" t="s">
        <v>68</v>
      </c>
      <c r="D122" s="3" t="s">
        <v>629</v>
      </c>
      <c r="F122" s="3" t="s">
        <v>116</v>
      </c>
      <c r="G122" s="3" t="s">
        <v>646</v>
      </c>
      <c r="H122" s="3" t="s">
        <v>643</v>
      </c>
      <c r="I122" s="3">
        <v>74</v>
      </c>
      <c r="J122" s="3">
        <v>2096</v>
      </c>
      <c r="K122" s="3" t="s">
        <v>78</v>
      </c>
      <c r="L122" s="3" t="s">
        <v>68</v>
      </c>
      <c r="M122" s="3">
        <v>0.49664429500000001</v>
      </c>
      <c r="N122" s="3">
        <v>0.33183856499999997</v>
      </c>
      <c r="O122" s="3">
        <v>0.66816143500000003</v>
      </c>
      <c r="P122" s="3">
        <v>149</v>
      </c>
      <c r="Q122" s="3">
        <v>1948</v>
      </c>
      <c r="R122" s="3" t="s">
        <v>645</v>
      </c>
      <c r="S122" s="3" t="s">
        <v>644</v>
      </c>
      <c r="T122" s="3" t="s">
        <v>68</v>
      </c>
      <c r="U122" s="3" t="s">
        <v>68</v>
      </c>
      <c r="V122" s="4">
        <v>17533</v>
      </c>
    </row>
    <row r="123" spans="1:22" x14ac:dyDescent="0.2">
      <c r="A123">
        <v>122</v>
      </c>
      <c r="B123" s="3" t="s">
        <v>647</v>
      </c>
      <c r="C123" s="3" t="s">
        <v>68</v>
      </c>
      <c r="D123" s="3" t="s">
        <v>641</v>
      </c>
      <c r="F123" s="3" t="s">
        <v>116</v>
      </c>
      <c r="G123" s="3" t="s">
        <v>649</v>
      </c>
      <c r="H123" s="3" t="s">
        <v>643</v>
      </c>
      <c r="I123" s="3">
        <v>65</v>
      </c>
      <c r="J123" s="3">
        <v>2146</v>
      </c>
      <c r="K123" s="3" t="s">
        <v>26</v>
      </c>
      <c r="L123" s="3" t="s">
        <v>68</v>
      </c>
      <c r="M123" s="3">
        <v>0.34210526299999999</v>
      </c>
      <c r="N123" s="3">
        <v>0.30373831800000001</v>
      </c>
      <c r="O123" s="3">
        <v>0.88785046700000003</v>
      </c>
      <c r="P123" s="3">
        <v>190</v>
      </c>
      <c r="Q123" s="3">
        <v>1957</v>
      </c>
      <c r="R123" s="3" t="s">
        <v>648</v>
      </c>
      <c r="S123" s="3" t="s">
        <v>650</v>
      </c>
      <c r="T123" s="3" t="s">
        <v>68</v>
      </c>
      <c r="U123" s="3" t="s">
        <v>68</v>
      </c>
      <c r="V123" s="4">
        <v>20821</v>
      </c>
    </row>
    <row r="124" spans="1:22" x14ac:dyDescent="0.2">
      <c r="A124">
        <v>123</v>
      </c>
      <c r="B124" s="3" t="s">
        <v>651</v>
      </c>
      <c r="C124" s="3" t="s">
        <v>68</v>
      </c>
      <c r="D124" s="3" t="s">
        <v>409</v>
      </c>
      <c r="F124" s="3" t="s">
        <v>116</v>
      </c>
      <c r="G124" s="3" t="s">
        <v>653</v>
      </c>
      <c r="H124" s="3" t="s">
        <v>124</v>
      </c>
      <c r="I124" s="3">
        <v>61</v>
      </c>
      <c r="J124" s="3">
        <v>2071</v>
      </c>
      <c r="K124" s="3" t="s">
        <v>26</v>
      </c>
      <c r="L124" s="3" t="s">
        <v>68</v>
      </c>
      <c r="M124" s="3">
        <v>0.54954955000000005</v>
      </c>
      <c r="N124" s="3">
        <v>0.29047619000000002</v>
      </c>
      <c r="O124" s="3">
        <v>0.52857142899999998</v>
      </c>
      <c r="P124" s="3">
        <v>111</v>
      </c>
      <c r="Q124" s="3">
        <v>1961</v>
      </c>
      <c r="R124" s="3" t="s">
        <v>652</v>
      </c>
      <c r="S124" s="3" t="s">
        <v>654</v>
      </c>
      <c r="T124" s="3" t="s">
        <v>68</v>
      </c>
      <c r="U124" s="3" t="s">
        <v>68</v>
      </c>
      <c r="V124" s="4">
        <v>22282</v>
      </c>
    </row>
    <row r="125" spans="1:22" x14ac:dyDescent="0.2">
      <c r="A125">
        <v>124</v>
      </c>
      <c r="B125" s="3" t="s">
        <v>655</v>
      </c>
      <c r="C125" s="3" t="s">
        <v>114</v>
      </c>
      <c r="D125" s="3" t="s">
        <v>409</v>
      </c>
      <c r="F125" s="3" t="s">
        <v>116</v>
      </c>
      <c r="G125" s="3" t="s">
        <v>656</v>
      </c>
      <c r="H125" s="3" t="s">
        <v>119</v>
      </c>
      <c r="I125" s="3">
        <v>58</v>
      </c>
      <c r="J125" s="3">
        <v>2071</v>
      </c>
      <c r="K125" s="3" t="s">
        <v>78</v>
      </c>
      <c r="L125" s="3" t="s">
        <v>117</v>
      </c>
      <c r="M125" s="3">
        <v>0.53703703700000005</v>
      </c>
      <c r="N125" s="3">
        <v>0.28019323699999998</v>
      </c>
      <c r="O125" s="3">
        <v>0.52173913000000005</v>
      </c>
      <c r="P125" s="3">
        <v>108</v>
      </c>
      <c r="Q125" s="3">
        <v>1964</v>
      </c>
      <c r="R125" s="3" t="s">
        <v>113</v>
      </c>
      <c r="S125" s="3" t="s">
        <v>120</v>
      </c>
      <c r="T125" s="3" t="s">
        <v>68</v>
      </c>
      <c r="U125" s="3" t="s">
        <v>68</v>
      </c>
      <c r="V125" s="4">
        <v>23377</v>
      </c>
    </row>
    <row r="126" spans="1:22" x14ac:dyDescent="0.2">
      <c r="A126">
        <v>125</v>
      </c>
      <c r="B126" s="3" t="s">
        <v>655</v>
      </c>
      <c r="C126" s="3" t="s">
        <v>114</v>
      </c>
      <c r="D126" s="3" t="s">
        <v>409</v>
      </c>
      <c r="F126" s="3" t="s">
        <v>116</v>
      </c>
      <c r="G126" s="3" t="s">
        <v>656</v>
      </c>
      <c r="H126" s="3" t="s">
        <v>119</v>
      </c>
      <c r="I126" s="3">
        <v>58</v>
      </c>
      <c r="J126" s="3">
        <v>2071</v>
      </c>
      <c r="K126" s="3" t="s">
        <v>78</v>
      </c>
      <c r="L126" s="3" t="s">
        <v>117</v>
      </c>
      <c r="M126" s="3">
        <v>0.53703703700000005</v>
      </c>
      <c r="N126" s="3">
        <v>0.28019323699999998</v>
      </c>
      <c r="O126" s="3">
        <v>0.52173913000000005</v>
      </c>
      <c r="P126" s="3">
        <v>108</v>
      </c>
      <c r="Q126" s="3">
        <v>1964</v>
      </c>
      <c r="R126" s="3" t="s">
        <v>657</v>
      </c>
      <c r="S126" s="3" t="s">
        <v>120</v>
      </c>
      <c r="T126" s="3" t="s">
        <v>68</v>
      </c>
      <c r="U126" s="3" t="s">
        <v>68</v>
      </c>
      <c r="V126" s="4">
        <v>23377</v>
      </c>
    </row>
    <row r="127" spans="1:22" x14ac:dyDescent="0.2">
      <c r="A127">
        <v>126</v>
      </c>
      <c r="B127" s="3" t="s">
        <v>658</v>
      </c>
      <c r="C127" s="3" t="s">
        <v>68</v>
      </c>
      <c r="D127" s="3" t="s">
        <v>409</v>
      </c>
      <c r="F127" s="3" t="s">
        <v>116</v>
      </c>
      <c r="G127" s="3" t="s">
        <v>660</v>
      </c>
      <c r="H127" s="3" t="s">
        <v>68</v>
      </c>
      <c r="I127" s="3">
        <v>57</v>
      </c>
      <c r="J127" s="3">
        <v>2221</v>
      </c>
      <c r="K127" s="3" t="s">
        <v>26</v>
      </c>
      <c r="L127" s="3" t="s">
        <v>68</v>
      </c>
      <c r="M127" s="3">
        <v>0.22178988299999999</v>
      </c>
      <c r="N127" s="3">
        <v>0.27669902899999999</v>
      </c>
      <c r="O127" s="3">
        <v>1.2475728159999999</v>
      </c>
      <c r="P127" s="3">
        <v>257</v>
      </c>
      <c r="Q127" s="3">
        <v>1965</v>
      </c>
      <c r="R127" s="3" t="s">
        <v>659</v>
      </c>
      <c r="S127" s="3" t="s">
        <v>661</v>
      </c>
      <c r="T127" s="3" t="s">
        <v>68</v>
      </c>
      <c r="U127" s="3" t="s">
        <v>68</v>
      </c>
      <c r="V127" s="4">
        <v>23743</v>
      </c>
    </row>
    <row r="128" spans="1:22" x14ac:dyDescent="0.2">
      <c r="A128">
        <v>127</v>
      </c>
      <c r="B128" s="3" t="s">
        <v>662</v>
      </c>
      <c r="C128" s="3" t="s">
        <v>75</v>
      </c>
      <c r="D128" s="3" t="s">
        <v>409</v>
      </c>
      <c r="F128" s="3" t="s">
        <v>116</v>
      </c>
      <c r="G128" s="3" t="s">
        <v>664</v>
      </c>
      <c r="H128" s="3" t="s">
        <v>68</v>
      </c>
      <c r="I128" s="3">
        <v>56</v>
      </c>
      <c r="J128" s="3">
        <v>2071</v>
      </c>
      <c r="K128" s="3" t="s">
        <v>69</v>
      </c>
      <c r="L128" s="3" t="s">
        <v>79</v>
      </c>
      <c r="M128" s="3">
        <v>0.52830188700000003</v>
      </c>
      <c r="N128" s="3">
        <v>0.27317073200000003</v>
      </c>
      <c r="O128" s="3">
        <v>0.51707317100000005</v>
      </c>
      <c r="P128" s="3">
        <v>106</v>
      </c>
      <c r="Q128" s="3">
        <v>1966</v>
      </c>
      <c r="R128" s="3" t="s">
        <v>663</v>
      </c>
      <c r="S128" s="3" t="s">
        <v>665</v>
      </c>
      <c r="T128" s="3" t="s">
        <v>68</v>
      </c>
      <c r="U128" s="3" t="s">
        <v>68</v>
      </c>
      <c r="V128" s="4">
        <v>24108</v>
      </c>
    </row>
    <row r="129" spans="1:22" x14ac:dyDescent="0.2">
      <c r="A129">
        <v>128</v>
      </c>
      <c r="B129" s="3" t="s">
        <v>666</v>
      </c>
      <c r="C129" s="3" t="s">
        <v>75</v>
      </c>
      <c r="D129" s="3" t="s">
        <v>636</v>
      </c>
      <c r="F129" s="3" t="s">
        <v>158</v>
      </c>
      <c r="G129" s="3" t="s">
        <v>668</v>
      </c>
      <c r="H129" s="3" t="s">
        <v>669</v>
      </c>
      <c r="I129" s="3">
        <v>55</v>
      </c>
      <c r="J129" s="3">
        <v>2096</v>
      </c>
      <c r="K129" s="3" t="s">
        <v>26</v>
      </c>
      <c r="L129" s="3" t="s">
        <v>79</v>
      </c>
      <c r="M129" s="3">
        <v>0.42307692299999999</v>
      </c>
      <c r="N129" s="3">
        <v>0.26960784300000001</v>
      </c>
      <c r="O129" s="3">
        <v>0.63725490200000001</v>
      </c>
      <c r="P129" s="3">
        <v>130</v>
      </c>
      <c r="Q129" s="3">
        <v>1967</v>
      </c>
      <c r="R129" s="3" t="s">
        <v>667</v>
      </c>
      <c r="S129" s="3" t="s">
        <v>670</v>
      </c>
      <c r="T129" s="3" t="s">
        <v>671</v>
      </c>
      <c r="U129" s="3" t="s">
        <v>672</v>
      </c>
      <c r="V129" s="4">
        <v>24473</v>
      </c>
    </row>
    <row r="130" spans="1:22" x14ac:dyDescent="0.2">
      <c r="A130">
        <v>129</v>
      </c>
      <c r="B130" s="3" t="s">
        <v>673</v>
      </c>
      <c r="C130" s="3" t="s">
        <v>68</v>
      </c>
      <c r="D130" s="3" t="s">
        <v>675</v>
      </c>
      <c r="F130" s="3" t="s">
        <v>676</v>
      </c>
      <c r="G130" s="3" t="s">
        <v>677</v>
      </c>
      <c r="H130" s="3" t="s">
        <v>68</v>
      </c>
      <c r="I130" s="3">
        <v>55</v>
      </c>
      <c r="J130" s="3">
        <v>2121</v>
      </c>
      <c r="K130" s="3" t="s">
        <v>78</v>
      </c>
      <c r="L130" s="3" t="s">
        <v>68</v>
      </c>
      <c r="M130" s="3">
        <v>0.35483871</v>
      </c>
      <c r="N130" s="3">
        <v>0.26960784300000001</v>
      </c>
      <c r="O130" s="3">
        <v>0.75980392200000002</v>
      </c>
      <c r="P130" s="3">
        <v>155</v>
      </c>
      <c r="Q130" s="3">
        <v>1967</v>
      </c>
      <c r="R130" s="3" t="s">
        <v>674</v>
      </c>
      <c r="S130" s="3" t="s">
        <v>678</v>
      </c>
      <c r="T130" s="3" t="s">
        <v>679</v>
      </c>
      <c r="U130" s="3" t="s">
        <v>680</v>
      </c>
      <c r="V130" s="4">
        <v>24473</v>
      </c>
    </row>
    <row r="131" spans="1:22" x14ac:dyDescent="0.2">
      <c r="A131">
        <v>130</v>
      </c>
      <c r="B131" s="3" t="s">
        <v>681</v>
      </c>
      <c r="C131" s="3" t="s">
        <v>75</v>
      </c>
      <c r="D131" s="3" t="s">
        <v>409</v>
      </c>
      <c r="F131" s="3" t="s">
        <v>116</v>
      </c>
      <c r="G131" s="3" t="s">
        <v>683</v>
      </c>
      <c r="H131" s="3" t="s">
        <v>124</v>
      </c>
      <c r="I131" s="3">
        <v>55</v>
      </c>
      <c r="J131" s="3">
        <v>2041</v>
      </c>
      <c r="K131" s="3" t="s">
        <v>78</v>
      </c>
      <c r="L131" s="3" t="s">
        <v>79</v>
      </c>
      <c r="M131" s="3">
        <v>0.73333333300000003</v>
      </c>
      <c r="N131" s="3">
        <v>0.26960784300000001</v>
      </c>
      <c r="O131" s="3">
        <v>0.367647059</v>
      </c>
      <c r="P131" s="3">
        <v>75</v>
      </c>
      <c r="Q131" s="3">
        <v>1967</v>
      </c>
      <c r="R131" s="3" t="s">
        <v>682</v>
      </c>
      <c r="S131" s="3" t="s">
        <v>684</v>
      </c>
      <c r="T131" s="3" t="s">
        <v>68</v>
      </c>
      <c r="U131" s="3" t="s">
        <v>68</v>
      </c>
      <c r="V131" s="4">
        <v>24473</v>
      </c>
    </row>
    <row r="132" spans="1:22" x14ac:dyDescent="0.2">
      <c r="A132">
        <v>131</v>
      </c>
      <c r="B132" s="3" t="s">
        <v>673</v>
      </c>
      <c r="C132" s="3" t="s">
        <v>686</v>
      </c>
      <c r="D132" s="3" t="s">
        <v>409</v>
      </c>
      <c r="F132" s="3" t="s">
        <v>687</v>
      </c>
      <c r="G132" s="3" t="s">
        <v>688</v>
      </c>
      <c r="H132" s="3" t="s">
        <v>68</v>
      </c>
      <c r="I132" s="3">
        <v>54</v>
      </c>
      <c r="J132" s="3">
        <v>2021</v>
      </c>
      <c r="K132" s="3" t="s">
        <v>26</v>
      </c>
      <c r="L132" s="3" t="s">
        <v>27</v>
      </c>
      <c r="M132" s="3">
        <v>1</v>
      </c>
      <c r="N132" s="3">
        <v>0.26600985199999999</v>
      </c>
      <c r="O132" s="3">
        <v>0.26600985199999999</v>
      </c>
      <c r="P132" s="3">
        <v>54</v>
      </c>
      <c r="Q132" s="3">
        <v>1968</v>
      </c>
      <c r="R132" s="3" t="s">
        <v>685</v>
      </c>
      <c r="S132" s="3" t="s">
        <v>678</v>
      </c>
      <c r="T132" s="3" t="s">
        <v>679</v>
      </c>
      <c r="U132" s="3" t="s">
        <v>680</v>
      </c>
      <c r="V132" s="4">
        <v>24838</v>
      </c>
    </row>
    <row r="133" spans="1:22" x14ac:dyDescent="0.2">
      <c r="A133">
        <v>132</v>
      </c>
      <c r="B133" s="3" t="s">
        <v>689</v>
      </c>
      <c r="C133" s="3" t="s">
        <v>43</v>
      </c>
      <c r="D133" s="3" t="s">
        <v>238</v>
      </c>
      <c r="F133" s="3" t="s">
        <v>691</v>
      </c>
      <c r="G133" s="3" t="s">
        <v>692</v>
      </c>
      <c r="H133" s="3" t="s">
        <v>693</v>
      </c>
      <c r="I133" s="3">
        <v>13</v>
      </c>
      <c r="J133" s="3">
        <v>2071</v>
      </c>
      <c r="K133" s="3" t="s">
        <v>26</v>
      </c>
      <c r="L133" s="3" t="s">
        <v>27</v>
      </c>
      <c r="M133" s="3">
        <v>0.20634920600000001</v>
      </c>
      <c r="N133" s="3">
        <v>8.0246914000000003E-2</v>
      </c>
      <c r="O133" s="3">
        <v>0.38888888900000002</v>
      </c>
      <c r="P133" s="3">
        <v>63</v>
      </c>
      <c r="Q133" s="3">
        <v>2009</v>
      </c>
      <c r="R133" s="3" t="s">
        <v>690</v>
      </c>
      <c r="S133" s="3" t="s">
        <v>694</v>
      </c>
      <c r="T133" s="3" t="s">
        <v>695</v>
      </c>
      <c r="U133" s="3" t="s">
        <v>696</v>
      </c>
      <c r="V133" s="4">
        <v>39814</v>
      </c>
    </row>
    <row r="134" spans="1:22" x14ac:dyDescent="0.2">
      <c r="A134">
        <v>133</v>
      </c>
      <c r="B134" s="3" t="s">
        <v>697</v>
      </c>
      <c r="C134" s="3" t="s">
        <v>75</v>
      </c>
      <c r="D134" s="3" t="s">
        <v>358</v>
      </c>
      <c r="F134" s="3" t="s">
        <v>158</v>
      </c>
      <c r="G134" s="3" t="s">
        <v>698</v>
      </c>
      <c r="H134" s="3" t="s">
        <v>643</v>
      </c>
      <c r="I134" s="3">
        <v>26</v>
      </c>
      <c r="J134" s="3">
        <v>2096</v>
      </c>
      <c r="K134" s="3" t="s">
        <v>78</v>
      </c>
      <c r="L134" s="3" t="s">
        <v>79</v>
      </c>
      <c r="M134" s="3">
        <v>0.25742574299999998</v>
      </c>
      <c r="N134" s="3">
        <v>0.148571429</v>
      </c>
      <c r="O134" s="3">
        <v>0.57714285700000001</v>
      </c>
      <c r="P134" s="3">
        <v>101</v>
      </c>
      <c r="Q134" s="3">
        <v>1996</v>
      </c>
      <c r="R134" s="3" t="s">
        <v>68</v>
      </c>
      <c r="S134" s="3" t="s">
        <v>699</v>
      </c>
      <c r="T134" s="3" t="s">
        <v>700</v>
      </c>
      <c r="U134" s="3" t="s">
        <v>701</v>
      </c>
      <c r="V134" s="4">
        <v>35065</v>
      </c>
    </row>
    <row r="135" spans="1:22" x14ac:dyDescent="0.2">
      <c r="A135">
        <v>134</v>
      </c>
      <c r="B135" s="3" t="s">
        <v>702</v>
      </c>
      <c r="C135" s="3" t="s">
        <v>75</v>
      </c>
      <c r="D135" s="3" t="s">
        <v>704</v>
      </c>
      <c r="F135" s="3" t="s">
        <v>687</v>
      </c>
      <c r="G135" s="3" t="s">
        <v>705</v>
      </c>
      <c r="H135" s="3" t="s">
        <v>504</v>
      </c>
      <c r="I135" s="3">
        <v>29</v>
      </c>
      <c r="J135" s="3">
        <v>2071</v>
      </c>
      <c r="K135" s="3" t="s">
        <v>78</v>
      </c>
      <c r="L135" s="3" t="s">
        <v>79</v>
      </c>
      <c r="M135" s="3">
        <v>0.36708860799999998</v>
      </c>
      <c r="N135" s="3">
        <v>0.16292134799999999</v>
      </c>
      <c r="O135" s="3">
        <v>0.44382022500000001</v>
      </c>
      <c r="P135" s="3">
        <v>79</v>
      </c>
      <c r="Q135" s="3">
        <v>1993</v>
      </c>
      <c r="R135" s="3" t="s">
        <v>703</v>
      </c>
      <c r="S135" s="3" t="s">
        <v>678</v>
      </c>
      <c r="T135" s="3" t="s">
        <v>308</v>
      </c>
      <c r="U135" s="3" t="s">
        <v>706</v>
      </c>
      <c r="V135" s="4">
        <v>33970</v>
      </c>
    </row>
    <row r="136" spans="1:22" x14ac:dyDescent="0.2">
      <c r="A136">
        <v>135</v>
      </c>
      <c r="B136" s="3" t="s">
        <v>707</v>
      </c>
      <c r="C136" s="3" t="s">
        <v>606</v>
      </c>
      <c r="D136" s="3" t="s">
        <v>358</v>
      </c>
      <c r="F136" s="3" t="s">
        <v>116</v>
      </c>
      <c r="G136" s="3" t="s">
        <v>709</v>
      </c>
      <c r="H136" s="3" t="s">
        <v>504</v>
      </c>
      <c r="I136" s="3">
        <v>34</v>
      </c>
      <c r="J136" s="3">
        <v>2041</v>
      </c>
      <c r="K136" s="3" t="s">
        <v>26</v>
      </c>
      <c r="L136" s="3" t="s">
        <v>27</v>
      </c>
      <c r="M136" s="3">
        <v>0.62962963000000005</v>
      </c>
      <c r="N136" s="3">
        <v>0.18579235</v>
      </c>
      <c r="O136" s="3">
        <v>0.295081967</v>
      </c>
      <c r="P136" s="3">
        <v>54</v>
      </c>
      <c r="Q136" s="3">
        <v>1988</v>
      </c>
      <c r="R136" s="3" t="s">
        <v>708</v>
      </c>
      <c r="S136" s="3" t="s">
        <v>710</v>
      </c>
      <c r="T136" s="3" t="s">
        <v>68</v>
      </c>
      <c r="U136" s="3" t="s">
        <v>68</v>
      </c>
      <c r="V136" s="4">
        <v>32143</v>
      </c>
    </row>
    <row r="137" spans="1:22" x14ac:dyDescent="0.2">
      <c r="A137">
        <v>136</v>
      </c>
      <c r="B137" s="3" t="s">
        <v>707</v>
      </c>
      <c r="C137" s="3" t="s">
        <v>606</v>
      </c>
      <c r="D137" s="3" t="s">
        <v>358</v>
      </c>
      <c r="F137" s="3" t="s">
        <v>116</v>
      </c>
      <c r="G137" s="3" t="s">
        <v>712</v>
      </c>
      <c r="H137" s="3" t="s">
        <v>504</v>
      </c>
      <c r="I137" s="3">
        <v>34</v>
      </c>
      <c r="J137" s="3">
        <v>2041</v>
      </c>
      <c r="K137" s="3" t="s">
        <v>26</v>
      </c>
      <c r="L137" s="3" t="s">
        <v>27</v>
      </c>
      <c r="M137" s="3">
        <v>0.62962963000000005</v>
      </c>
      <c r="N137" s="3">
        <v>0.18579235</v>
      </c>
      <c r="O137" s="3">
        <v>0.295081967</v>
      </c>
      <c r="P137" s="3">
        <v>54</v>
      </c>
      <c r="Q137" s="3">
        <v>1988</v>
      </c>
      <c r="R137" s="3" t="s">
        <v>711</v>
      </c>
      <c r="S137" s="3" t="s">
        <v>710</v>
      </c>
      <c r="T137" s="3" t="s">
        <v>68</v>
      </c>
      <c r="U137" s="3" t="s">
        <v>68</v>
      </c>
      <c r="V137" s="4">
        <v>32143</v>
      </c>
    </row>
    <row r="138" spans="1:22" x14ac:dyDescent="0.2">
      <c r="A138">
        <v>137</v>
      </c>
      <c r="B138" s="3" t="s">
        <v>707</v>
      </c>
      <c r="C138" s="3" t="s">
        <v>606</v>
      </c>
      <c r="D138" s="3" t="s">
        <v>321</v>
      </c>
      <c r="F138" s="3" t="s">
        <v>116</v>
      </c>
      <c r="G138" s="3" t="s">
        <v>714</v>
      </c>
      <c r="H138" s="3" t="s">
        <v>68</v>
      </c>
      <c r="I138" s="3">
        <v>34</v>
      </c>
      <c r="J138" s="3">
        <v>2041</v>
      </c>
      <c r="K138" s="3" t="s">
        <v>26</v>
      </c>
      <c r="L138" s="3" t="s">
        <v>27</v>
      </c>
      <c r="M138" s="3">
        <v>0.62962963000000005</v>
      </c>
      <c r="N138" s="3">
        <v>0.18579235</v>
      </c>
      <c r="O138" s="3">
        <v>0.295081967</v>
      </c>
      <c r="P138" s="3">
        <v>54</v>
      </c>
      <c r="Q138" s="3">
        <v>1988</v>
      </c>
      <c r="R138" s="3" t="s">
        <v>713</v>
      </c>
      <c r="S138" s="3" t="s">
        <v>710</v>
      </c>
      <c r="T138" s="3" t="s">
        <v>68</v>
      </c>
      <c r="U138" s="3" t="s">
        <v>68</v>
      </c>
      <c r="V138" s="4">
        <v>32143</v>
      </c>
    </row>
    <row r="139" spans="1:22" x14ac:dyDescent="0.2">
      <c r="A139">
        <v>138</v>
      </c>
      <c r="B139" s="3" t="s">
        <v>715</v>
      </c>
      <c r="C139" s="3" t="s">
        <v>75</v>
      </c>
      <c r="D139" s="3" t="s">
        <v>321</v>
      </c>
      <c r="F139" s="3" t="s">
        <v>717</v>
      </c>
      <c r="G139" s="3" t="s">
        <v>718</v>
      </c>
      <c r="H139" s="3" t="s">
        <v>38</v>
      </c>
      <c r="I139" s="3">
        <v>36</v>
      </c>
      <c r="J139" s="3">
        <v>2121</v>
      </c>
      <c r="K139" s="3" t="s">
        <v>78</v>
      </c>
      <c r="L139" s="3" t="s">
        <v>79</v>
      </c>
      <c r="M139" s="3">
        <v>0.264705882</v>
      </c>
      <c r="N139" s="3">
        <v>0.19459459500000001</v>
      </c>
      <c r="O139" s="3">
        <v>0.73513513500000005</v>
      </c>
      <c r="P139" s="3">
        <v>136</v>
      </c>
      <c r="Q139" s="3">
        <v>1986</v>
      </c>
      <c r="R139" s="3" t="s">
        <v>716</v>
      </c>
      <c r="S139" s="3" t="s">
        <v>710</v>
      </c>
      <c r="T139" s="3" t="s">
        <v>68</v>
      </c>
      <c r="U139" s="3" t="s">
        <v>68</v>
      </c>
      <c r="V139" s="4">
        <v>31413</v>
      </c>
    </row>
    <row r="140" spans="1:22" x14ac:dyDescent="0.2">
      <c r="A140">
        <v>139</v>
      </c>
      <c r="B140" s="3" t="s">
        <v>719</v>
      </c>
      <c r="C140" s="3" t="s">
        <v>99</v>
      </c>
      <c r="D140" s="3" t="s">
        <v>358</v>
      </c>
      <c r="F140" s="3" t="s">
        <v>25</v>
      </c>
      <c r="G140" s="3" t="s">
        <v>720</v>
      </c>
      <c r="H140" s="3" t="s">
        <v>721</v>
      </c>
      <c r="I140" s="3">
        <v>36</v>
      </c>
      <c r="J140" s="3">
        <v>2121</v>
      </c>
      <c r="K140" s="3" t="s">
        <v>78</v>
      </c>
      <c r="L140" s="3" t="s">
        <v>68</v>
      </c>
      <c r="M140" s="3">
        <v>0.264705882</v>
      </c>
      <c r="N140" s="3">
        <v>0.19459459500000001</v>
      </c>
      <c r="O140" s="3">
        <v>0.73513513500000005</v>
      </c>
      <c r="P140" s="3">
        <v>136</v>
      </c>
      <c r="Q140" s="3">
        <v>1986</v>
      </c>
      <c r="R140" s="3" t="s">
        <v>68</v>
      </c>
      <c r="S140" s="3" t="s">
        <v>722</v>
      </c>
      <c r="T140" s="3" t="s">
        <v>294</v>
      </c>
      <c r="U140" s="3" t="s">
        <v>723</v>
      </c>
      <c r="V140" s="4">
        <v>31413</v>
      </c>
    </row>
    <row r="141" spans="1:22" x14ac:dyDescent="0.2">
      <c r="A141">
        <v>140</v>
      </c>
      <c r="B141" s="3" t="s">
        <v>724</v>
      </c>
      <c r="C141" s="3" t="s">
        <v>68</v>
      </c>
      <c r="D141" s="3" t="s">
        <v>358</v>
      </c>
      <c r="F141" s="3" t="s">
        <v>116</v>
      </c>
      <c r="G141" s="3" t="s">
        <v>725</v>
      </c>
      <c r="H141" s="3" t="s">
        <v>211</v>
      </c>
      <c r="I141" s="3">
        <v>19</v>
      </c>
      <c r="J141" s="3">
        <v>2121</v>
      </c>
      <c r="K141" s="3" t="s">
        <v>78</v>
      </c>
      <c r="L141" s="3" t="s">
        <v>68</v>
      </c>
      <c r="M141" s="3">
        <v>0.15966386599999999</v>
      </c>
      <c r="N141" s="3">
        <v>0.113095238</v>
      </c>
      <c r="O141" s="3">
        <v>0.70833333300000001</v>
      </c>
      <c r="P141" s="3">
        <v>119</v>
      </c>
      <c r="Q141" s="3">
        <v>2003</v>
      </c>
      <c r="R141" s="3" t="s">
        <v>68</v>
      </c>
      <c r="S141" s="3" t="s">
        <v>726</v>
      </c>
      <c r="T141" s="3" t="s">
        <v>68</v>
      </c>
      <c r="U141" s="3" t="s">
        <v>68</v>
      </c>
      <c r="V141" s="4">
        <v>37622</v>
      </c>
    </row>
    <row r="142" spans="1:22" x14ac:dyDescent="0.2">
      <c r="A142">
        <v>141</v>
      </c>
      <c r="B142" s="3" t="s">
        <v>727</v>
      </c>
      <c r="C142" s="3" t="s">
        <v>68</v>
      </c>
      <c r="D142" s="3" t="s">
        <v>728</v>
      </c>
      <c r="F142" s="3" t="s">
        <v>116</v>
      </c>
      <c r="G142" s="3" t="s">
        <v>729</v>
      </c>
      <c r="H142" s="3" t="s">
        <v>55</v>
      </c>
      <c r="I142" s="3">
        <v>11</v>
      </c>
      <c r="J142" s="3">
        <v>2121</v>
      </c>
      <c r="K142" s="3" t="s">
        <v>26</v>
      </c>
      <c r="L142" s="3" t="s">
        <v>68</v>
      </c>
      <c r="M142" s="3">
        <v>9.9099098999999996E-2</v>
      </c>
      <c r="N142" s="3">
        <v>6.8750000000000006E-2</v>
      </c>
      <c r="O142" s="3">
        <v>0.69374999999999998</v>
      </c>
      <c r="P142" s="3">
        <v>111</v>
      </c>
      <c r="Q142" s="3">
        <v>2011</v>
      </c>
      <c r="R142" s="3" t="s">
        <v>68</v>
      </c>
      <c r="S142" s="3" t="s">
        <v>730</v>
      </c>
      <c r="T142" s="3" t="s">
        <v>68</v>
      </c>
      <c r="U142" s="3" t="s">
        <v>68</v>
      </c>
      <c r="V142" s="4">
        <v>40544</v>
      </c>
    </row>
    <row r="143" spans="1:22" x14ac:dyDescent="0.2">
      <c r="A143">
        <v>142</v>
      </c>
      <c r="B143" s="3" t="s">
        <v>731</v>
      </c>
      <c r="C143" s="3" t="s">
        <v>114</v>
      </c>
      <c r="D143" s="3" t="s">
        <v>732</v>
      </c>
      <c r="F143" s="3" t="s">
        <v>158</v>
      </c>
      <c r="G143" s="3" t="s">
        <v>733</v>
      </c>
      <c r="H143" s="3" t="s">
        <v>240</v>
      </c>
      <c r="I143" s="3">
        <v>14</v>
      </c>
      <c r="J143" s="3">
        <v>2121</v>
      </c>
      <c r="K143" s="3" t="s">
        <v>78</v>
      </c>
      <c r="L143" s="3" t="s">
        <v>117</v>
      </c>
      <c r="M143" s="3">
        <v>0.122807018</v>
      </c>
      <c r="N143" s="3">
        <v>8.5889570999999998E-2</v>
      </c>
      <c r="O143" s="3">
        <v>0.69938650300000005</v>
      </c>
      <c r="P143" s="3">
        <v>114</v>
      </c>
      <c r="Q143" s="3">
        <v>2008</v>
      </c>
      <c r="R143" s="3" t="s">
        <v>68</v>
      </c>
      <c r="S143" s="3" t="s">
        <v>734</v>
      </c>
      <c r="T143" s="3" t="s">
        <v>394</v>
      </c>
      <c r="U143" s="3" t="s">
        <v>735</v>
      </c>
      <c r="V143" s="4">
        <v>39448</v>
      </c>
    </row>
    <row r="144" spans="1:22" x14ac:dyDescent="0.2">
      <c r="A144">
        <v>143</v>
      </c>
      <c r="B144" s="3" t="s">
        <v>736</v>
      </c>
      <c r="C144" s="3" t="s">
        <v>75</v>
      </c>
      <c r="D144" s="3" t="s">
        <v>737</v>
      </c>
      <c r="F144" s="3" t="s">
        <v>25</v>
      </c>
      <c r="G144" s="3" t="s">
        <v>738</v>
      </c>
      <c r="H144" s="3" t="s">
        <v>68</v>
      </c>
      <c r="I144" s="3">
        <v>4</v>
      </c>
      <c r="J144" s="3">
        <v>2071</v>
      </c>
      <c r="K144" s="3" t="s">
        <v>26</v>
      </c>
      <c r="L144" s="3" t="s">
        <v>79</v>
      </c>
      <c r="M144" s="3">
        <v>7.4074074000000004E-2</v>
      </c>
      <c r="N144" s="3">
        <v>2.6143791E-2</v>
      </c>
      <c r="O144" s="3">
        <v>0.35294117600000002</v>
      </c>
      <c r="P144" s="3">
        <v>54</v>
      </c>
      <c r="Q144" s="3">
        <v>2018</v>
      </c>
      <c r="R144" s="3" t="s">
        <v>68</v>
      </c>
      <c r="S144" s="3" t="s">
        <v>739</v>
      </c>
      <c r="T144" s="3" t="s">
        <v>740</v>
      </c>
      <c r="U144" s="3" t="s">
        <v>741</v>
      </c>
      <c r="V144" s="4">
        <v>43101</v>
      </c>
    </row>
    <row r="145" spans="1:22" x14ac:dyDescent="0.2">
      <c r="A145">
        <v>144</v>
      </c>
      <c r="B145" s="3" t="s">
        <v>742</v>
      </c>
      <c r="C145" s="3" t="s">
        <v>75</v>
      </c>
      <c r="D145" s="3" t="s">
        <v>358</v>
      </c>
      <c r="F145" s="3" t="s">
        <v>152</v>
      </c>
      <c r="G145" s="3" t="s">
        <v>743</v>
      </c>
      <c r="H145" s="3" t="s">
        <v>744</v>
      </c>
      <c r="I145" s="3">
        <v>18</v>
      </c>
      <c r="J145" s="3">
        <v>2071</v>
      </c>
      <c r="K145" s="3" t="s">
        <v>78</v>
      </c>
      <c r="L145" s="3" t="s">
        <v>79</v>
      </c>
      <c r="M145" s="3">
        <v>0.264705882</v>
      </c>
      <c r="N145" s="3">
        <v>0.107784431</v>
      </c>
      <c r="O145" s="3">
        <v>0.40718562899999999</v>
      </c>
      <c r="P145" s="3">
        <v>68</v>
      </c>
      <c r="Q145" s="3">
        <v>2004</v>
      </c>
      <c r="R145" s="3" t="s">
        <v>68</v>
      </c>
      <c r="S145" s="3" t="s">
        <v>745</v>
      </c>
      <c r="T145" s="3" t="s">
        <v>308</v>
      </c>
      <c r="U145" s="3" t="s">
        <v>746</v>
      </c>
      <c r="V145" s="4">
        <v>37987</v>
      </c>
    </row>
    <row r="146" spans="1:22" x14ac:dyDescent="0.2">
      <c r="A146">
        <v>145</v>
      </c>
      <c r="B146" s="3" t="s">
        <v>747</v>
      </c>
      <c r="C146" s="3" t="s">
        <v>75</v>
      </c>
      <c r="D146" s="3" t="s">
        <v>749</v>
      </c>
      <c r="F146" s="3" t="s">
        <v>25</v>
      </c>
      <c r="G146" s="3" t="s">
        <v>750</v>
      </c>
      <c r="H146" s="3" t="s">
        <v>751</v>
      </c>
      <c r="I146" s="3">
        <v>13</v>
      </c>
      <c r="J146" s="3">
        <v>2051</v>
      </c>
      <c r="K146" s="3" t="s">
        <v>78</v>
      </c>
      <c r="L146" s="3" t="s">
        <v>79</v>
      </c>
      <c r="M146" s="3">
        <v>0.30232558100000001</v>
      </c>
      <c r="N146" s="3">
        <v>8.0246914000000003E-2</v>
      </c>
      <c r="O146" s="3">
        <v>0.26543209899999998</v>
      </c>
      <c r="P146" s="3">
        <v>43</v>
      </c>
      <c r="Q146" s="3">
        <v>2009</v>
      </c>
      <c r="R146" s="3" t="s">
        <v>748</v>
      </c>
      <c r="S146" s="3" t="s">
        <v>752</v>
      </c>
      <c r="T146" s="3" t="s">
        <v>753</v>
      </c>
      <c r="U146" s="3" t="s">
        <v>754</v>
      </c>
      <c r="V146" s="4">
        <v>39814</v>
      </c>
    </row>
    <row r="147" spans="1:22" x14ac:dyDescent="0.2">
      <c r="A147">
        <v>146</v>
      </c>
      <c r="B147" s="3" t="s">
        <v>755</v>
      </c>
      <c r="C147" s="3" t="s">
        <v>75</v>
      </c>
      <c r="D147" s="3" t="s">
        <v>757</v>
      </c>
      <c r="F147" s="3" t="s">
        <v>61</v>
      </c>
      <c r="G147" s="3" t="s">
        <v>758</v>
      </c>
      <c r="H147" s="3" t="s">
        <v>759</v>
      </c>
      <c r="I147" s="3">
        <v>3</v>
      </c>
      <c r="J147" s="3">
        <v>2146</v>
      </c>
      <c r="K147" s="3" t="s">
        <v>78</v>
      </c>
      <c r="L147" s="3" t="s">
        <v>79</v>
      </c>
      <c r="M147" s="3">
        <v>2.34375E-2</v>
      </c>
      <c r="N147" s="3">
        <v>1.9736842000000001E-2</v>
      </c>
      <c r="O147" s="3">
        <v>0.84210526299999999</v>
      </c>
      <c r="P147" s="3">
        <v>128</v>
      </c>
      <c r="Q147" s="3">
        <v>2019</v>
      </c>
      <c r="R147" s="3" t="s">
        <v>756</v>
      </c>
      <c r="S147" s="3" t="s">
        <v>760</v>
      </c>
      <c r="T147" s="3" t="s">
        <v>68</v>
      </c>
      <c r="U147" s="3" t="s">
        <v>760</v>
      </c>
      <c r="V147" s="4">
        <v>43466</v>
      </c>
    </row>
    <row r="148" spans="1:22" x14ac:dyDescent="0.2">
      <c r="A148">
        <v>147</v>
      </c>
      <c r="B148" s="3" t="s">
        <v>291</v>
      </c>
      <c r="C148" s="3" t="s">
        <v>415</v>
      </c>
      <c r="D148" s="3" t="s">
        <v>358</v>
      </c>
      <c r="F148" s="3" t="s">
        <v>225</v>
      </c>
      <c r="G148" s="3" t="s">
        <v>762</v>
      </c>
      <c r="H148" s="3" t="s">
        <v>763</v>
      </c>
      <c r="I148" s="3">
        <v>22</v>
      </c>
      <c r="J148" s="3">
        <v>2121</v>
      </c>
      <c r="K148" s="3" t="s">
        <v>78</v>
      </c>
      <c r="L148" s="3" t="s">
        <v>27</v>
      </c>
      <c r="M148" s="3">
        <v>0.180327869</v>
      </c>
      <c r="N148" s="3">
        <v>0.12865497100000001</v>
      </c>
      <c r="O148" s="3">
        <v>0.71345029199999999</v>
      </c>
      <c r="P148" s="3">
        <v>122</v>
      </c>
      <c r="Q148" s="3">
        <v>2000</v>
      </c>
      <c r="R148" s="3" t="s">
        <v>761</v>
      </c>
      <c r="S148" s="3" t="s">
        <v>764</v>
      </c>
      <c r="T148" s="3" t="s">
        <v>228</v>
      </c>
      <c r="U148" s="3" t="s">
        <v>319</v>
      </c>
      <c r="V148" s="4">
        <v>36526</v>
      </c>
    </row>
    <row r="149" spans="1:22" x14ac:dyDescent="0.2">
      <c r="A149">
        <v>148</v>
      </c>
      <c r="B149" s="3" t="s">
        <v>689</v>
      </c>
      <c r="C149" s="3" t="s">
        <v>43</v>
      </c>
      <c r="D149" s="3" t="s">
        <v>766</v>
      </c>
      <c r="F149" s="3" t="s">
        <v>691</v>
      </c>
      <c r="G149" s="3" t="s">
        <v>767</v>
      </c>
      <c r="H149" s="3" t="s">
        <v>693</v>
      </c>
      <c r="I149" s="3">
        <v>13</v>
      </c>
      <c r="J149" s="3">
        <v>2031</v>
      </c>
      <c r="K149" s="3" t="s">
        <v>26</v>
      </c>
      <c r="L149" s="3" t="s">
        <v>27</v>
      </c>
      <c r="M149" s="3">
        <v>0.56521739100000001</v>
      </c>
      <c r="N149" s="3">
        <v>8.0246914000000003E-2</v>
      </c>
      <c r="O149" s="3">
        <v>0.14197530899999999</v>
      </c>
      <c r="P149" s="3">
        <v>23</v>
      </c>
      <c r="Q149" s="3">
        <v>2009</v>
      </c>
      <c r="R149" s="3" t="s">
        <v>765</v>
      </c>
      <c r="S149" s="3" t="s">
        <v>694</v>
      </c>
      <c r="T149" s="3" t="s">
        <v>695</v>
      </c>
      <c r="U149" s="3" t="s">
        <v>696</v>
      </c>
      <c r="V149" s="4">
        <v>39814</v>
      </c>
    </row>
    <row r="150" spans="1:22" x14ac:dyDescent="0.2">
      <c r="A150">
        <v>149</v>
      </c>
      <c r="B150" s="3" t="s">
        <v>446</v>
      </c>
      <c r="C150" s="3" t="s">
        <v>43</v>
      </c>
      <c r="D150" s="3" t="s">
        <v>769</v>
      </c>
      <c r="F150" s="3" t="s">
        <v>448</v>
      </c>
      <c r="G150" s="3" t="s">
        <v>770</v>
      </c>
      <c r="H150" s="3" t="s">
        <v>68</v>
      </c>
      <c r="I150" s="3">
        <v>58</v>
      </c>
      <c r="J150" s="3">
        <v>2171</v>
      </c>
      <c r="K150" s="3" t="s">
        <v>78</v>
      </c>
      <c r="L150" s="3" t="s">
        <v>27</v>
      </c>
      <c r="M150" s="3">
        <v>0.27884615400000001</v>
      </c>
      <c r="N150" s="3">
        <v>0.28019323699999998</v>
      </c>
      <c r="O150" s="3">
        <v>1.0048309179999999</v>
      </c>
      <c r="P150" s="3">
        <v>208</v>
      </c>
      <c r="Q150" s="3">
        <v>1964</v>
      </c>
      <c r="R150" s="3" t="s">
        <v>768</v>
      </c>
      <c r="S150" s="3" t="s">
        <v>450</v>
      </c>
      <c r="T150" s="3" t="s">
        <v>294</v>
      </c>
      <c r="U150" s="3" t="s">
        <v>451</v>
      </c>
      <c r="V150" s="4">
        <v>23377</v>
      </c>
    </row>
    <row r="151" spans="1:22" x14ac:dyDescent="0.2">
      <c r="A151">
        <v>150</v>
      </c>
      <c r="B151" s="3" t="s">
        <v>771</v>
      </c>
      <c r="C151" s="3" t="s">
        <v>75</v>
      </c>
      <c r="D151" s="3" t="s">
        <v>769</v>
      </c>
      <c r="F151" s="3" t="s">
        <v>773</v>
      </c>
      <c r="G151" s="3" t="s">
        <v>774</v>
      </c>
      <c r="H151" s="3" t="s">
        <v>504</v>
      </c>
      <c r="I151" s="3">
        <v>23</v>
      </c>
      <c r="J151" s="3">
        <v>2071</v>
      </c>
      <c r="K151" s="3" t="s">
        <v>78</v>
      </c>
      <c r="L151" s="3" t="s">
        <v>79</v>
      </c>
      <c r="M151" s="3">
        <v>0.31506849300000001</v>
      </c>
      <c r="N151" s="3">
        <v>0.13372092999999999</v>
      </c>
      <c r="O151" s="3">
        <v>0.424418605</v>
      </c>
      <c r="P151" s="3">
        <v>73</v>
      </c>
      <c r="Q151" s="3">
        <v>1999</v>
      </c>
      <c r="R151" s="3" t="s">
        <v>772</v>
      </c>
      <c r="S151" s="3" t="s">
        <v>775</v>
      </c>
      <c r="T151" s="3" t="s">
        <v>308</v>
      </c>
      <c r="U151" s="3" t="s">
        <v>706</v>
      </c>
      <c r="V151" s="4">
        <v>36161</v>
      </c>
    </row>
    <row r="152" spans="1:22" x14ac:dyDescent="0.2">
      <c r="A152">
        <v>151</v>
      </c>
      <c r="B152" s="3" t="s">
        <v>776</v>
      </c>
      <c r="C152" s="3" t="s">
        <v>244</v>
      </c>
      <c r="D152" s="3" t="s">
        <v>240</v>
      </c>
      <c r="F152" s="3" t="s">
        <v>773</v>
      </c>
      <c r="G152" s="3" t="s">
        <v>778</v>
      </c>
      <c r="H152" s="3" t="s">
        <v>779</v>
      </c>
      <c r="I152" s="3">
        <v>13</v>
      </c>
      <c r="J152" s="3">
        <v>2041</v>
      </c>
      <c r="K152" s="3" t="s">
        <v>78</v>
      </c>
      <c r="L152" s="3" t="s">
        <v>328</v>
      </c>
      <c r="M152" s="3">
        <v>0.393939394</v>
      </c>
      <c r="N152" s="3">
        <v>8.0246914000000003E-2</v>
      </c>
      <c r="O152" s="3">
        <v>0.20370370400000001</v>
      </c>
      <c r="P152" s="3">
        <v>33</v>
      </c>
      <c r="Q152" s="3">
        <v>2009</v>
      </c>
      <c r="R152" s="3" t="s">
        <v>777</v>
      </c>
      <c r="S152" s="3" t="s">
        <v>734</v>
      </c>
      <c r="T152" s="3" t="s">
        <v>308</v>
      </c>
      <c r="U152" s="3" t="s">
        <v>780</v>
      </c>
      <c r="V152" s="4">
        <v>39814</v>
      </c>
    </row>
    <row r="153" spans="1:22" x14ac:dyDescent="0.2">
      <c r="A153">
        <v>152</v>
      </c>
      <c r="B153" s="3" t="s">
        <v>673</v>
      </c>
      <c r="C153" s="3" t="s">
        <v>244</v>
      </c>
      <c r="D153" s="3" t="s">
        <v>782</v>
      </c>
      <c r="F153" s="3" t="s">
        <v>773</v>
      </c>
      <c r="G153" s="3" t="s">
        <v>783</v>
      </c>
      <c r="H153" s="3" t="s">
        <v>784</v>
      </c>
      <c r="I153" s="3">
        <v>56</v>
      </c>
      <c r="J153" s="3">
        <v>2041</v>
      </c>
      <c r="K153" s="3" t="s">
        <v>78</v>
      </c>
      <c r="L153" s="3" t="s">
        <v>27</v>
      </c>
      <c r="M153" s="3">
        <v>0.73684210500000002</v>
      </c>
      <c r="N153" s="3">
        <v>0.27317073200000003</v>
      </c>
      <c r="O153" s="3">
        <v>0.37073170700000002</v>
      </c>
      <c r="P153" s="3">
        <v>76</v>
      </c>
      <c r="Q153" s="3">
        <v>1966</v>
      </c>
      <c r="R153" s="3" t="s">
        <v>781</v>
      </c>
      <c r="S153" s="3" t="s">
        <v>678</v>
      </c>
      <c r="T153" s="3" t="s">
        <v>679</v>
      </c>
      <c r="U153" s="3" t="s">
        <v>680</v>
      </c>
      <c r="V153" s="4">
        <v>24108</v>
      </c>
    </row>
    <row r="154" spans="1:22" x14ac:dyDescent="0.2">
      <c r="A154">
        <v>153</v>
      </c>
      <c r="B154" s="3" t="s">
        <v>785</v>
      </c>
      <c r="C154" s="3" t="s">
        <v>68</v>
      </c>
      <c r="D154" s="3" t="s">
        <v>240</v>
      </c>
      <c r="F154" s="3" t="s">
        <v>448</v>
      </c>
      <c r="G154" s="3" t="s">
        <v>787</v>
      </c>
      <c r="H154" s="3" t="s">
        <v>788</v>
      </c>
      <c r="I154" s="3">
        <v>24</v>
      </c>
      <c r="J154" s="3">
        <v>2021</v>
      </c>
      <c r="K154" s="3" t="s">
        <v>78</v>
      </c>
      <c r="L154" s="3" t="s">
        <v>68</v>
      </c>
      <c r="M154" s="3">
        <v>1</v>
      </c>
      <c r="N154" s="3">
        <v>0.13872832399999999</v>
      </c>
      <c r="O154" s="3">
        <v>0.13872832399999999</v>
      </c>
      <c r="P154" s="3">
        <v>24</v>
      </c>
      <c r="Q154" s="3">
        <v>1998</v>
      </c>
      <c r="R154" s="3" t="s">
        <v>786</v>
      </c>
      <c r="S154" s="3" t="s">
        <v>789</v>
      </c>
      <c r="T154" s="3" t="s">
        <v>308</v>
      </c>
      <c r="U154" s="3" t="s">
        <v>308</v>
      </c>
      <c r="V154" s="4">
        <v>35796</v>
      </c>
    </row>
    <row r="155" spans="1:22" x14ac:dyDescent="0.2">
      <c r="A155">
        <v>154</v>
      </c>
      <c r="B155" s="3" t="s">
        <v>790</v>
      </c>
      <c r="C155" s="3" t="s">
        <v>68</v>
      </c>
      <c r="D155" s="3" t="s">
        <v>792</v>
      </c>
      <c r="F155" s="3" t="s">
        <v>116</v>
      </c>
      <c r="G155" s="3" t="s">
        <v>793</v>
      </c>
      <c r="H155" s="3" t="s">
        <v>794</v>
      </c>
      <c r="I155" s="3">
        <v>38</v>
      </c>
      <c r="J155" s="3">
        <v>2096</v>
      </c>
      <c r="K155" s="3" t="s">
        <v>78</v>
      </c>
      <c r="L155" s="3" t="s">
        <v>68</v>
      </c>
      <c r="M155" s="3">
        <v>0.33628318600000001</v>
      </c>
      <c r="N155" s="3">
        <v>0.20320855600000001</v>
      </c>
      <c r="O155" s="3">
        <v>0.60427807499999997</v>
      </c>
      <c r="P155" s="3">
        <v>113</v>
      </c>
      <c r="Q155" s="3">
        <v>1984</v>
      </c>
      <c r="R155" s="3" t="s">
        <v>791</v>
      </c>
      <c r="S155" s="3" t="s">
        <v>795</v>
      </c>
      <c r="T155" s="3" t="s">
        <v>68</v>
      </c>
      <c r="U155" s="3" t="s">
        <v>68</v>
      </c>
      <c r="V155" s="4">
        <v>30682</v>
      </c>
    </row>
    <row r="156" spans="1:22" x14ac:dyDescent="0.2">
      <c r="A156">
        <v>155</v>
      </c>
      <c r="B156" s="3" t="s">
        <v>796</v>
      </c>
      <c r="C156" s="3" t="s">
        <v>304</v>
      </c>
      <c r="D156" s="3" t="s">
        <v>240</v>
      </c>
      <c r="F156" s="3" t="s">
        <v>116</v>
      </c>
      <c r="G156" s="3" t="s">
        <v>798</v>
      </c>
      <c r="H156" s="3" t="s">
        <v>240</v>
      </c>
      <c r="I156" s="3">
        <v>27</v>
      </c>
      <c r="J156" s="3">
        <v>2026</v>
      </c>
      <c r="K156" s="3" t="s">
        <v>78</v>
      </c>
      <c r="L156" s="3" t="s">
        <v>68</v>
      </c>
      <c r="M156" s="3">
        <v>0.84375</v>
      </c>
      <c r="N156" s="3">
        <v>0.153409091</v>
      </c>
      <c r="O156" s="3">
        <v>0.18181818199999999</v>
      </c>
      <c r="P156" s="3">
        <v>32</v>
      </c>
      <c r="Q156" s="3">
        <v>1995</v>
      </c>
      <c r="R156" s="3" t="s">
        <v>797</v>
      </c>
      <c r="S156" s="3" t="s">
        <v>799</v>
      </c>
      <c r="T156" s="3" t="s">
        <v>68</v>
      </c>
      <c r="U156" s="3" t="s">
        <v>68</v>
      </c>
      <c r="V156" s="4">
        <v>34700</v>
      </c>
    </row>
    <row r="157" spans="1:22" x14ac:dyDescent="0.2">
      <c r="A157">
        <v>156</v>
      </c>
      <c r="B157" s="3" t="s">
        <v>800</v>
      </c>
      <c r="C157" s="3" t="s">
        <v>489</v>
      </c>
      <c r="D157" s="3" t="s">
        <v>802</v>
      </c>
      <c r="F157" s="3" t="s">
        <v>25</v>
      </c>
      <c r="G157" s="3" t="s">
        <v>803</v>
      </c>
      <c r="H157" s="3" t="s">
        <v>615</v>
      </c>
      <c r="I157" s="3">
        <v>13</v>
      </c>
      <c r="J157" s="3">
        <v>2146</v>
      </c>
      <c r="K157" s="3" t="s">
        <v>69</v>
      </c>
      <c r="L157" s="3" t="s">
        <v>27</v>
      </c>
      <c r="M157" s="3">
        <v>9.4202899000000007E-2</v>
      </c>
      <c r="N157" s="3">
        <v>8.0246914000000003E-2</v>
      </c>
      <c r="O157" s="3">
        <v>0.85185185200000002</v>
      </c>
      <c r="P157" s="3">
        <v>138</v>
      </c>
      <c r="Q157" s="3">
        <v>2009</v>
      </c>
      <c r="R157" s="3" t="s">
        <v>801</v>
      </c>
      <c r="S157" s="3" t="s">
        <v>804</v>
      </c>
      <c r="T157" s="3" t="s">
        <v>294</v>
      </c>
      <c r="U157" s="3" t="s">
        <v>805</v>
      </c>
      <c r="V157" s="4">
        <v>39814</v>
      </c>
    </row>
    <row r="158" spans="1:22" x14ac:dyDescent="0.2">
      <c r="A158">
        <v>157</v>
      </c>
      <c r="B158" s="3" t="s">
        <v>806</v>
      </c>
      <c r="C158" s="3" t="s">
        <v>75</v>
      </c>
      <c r="D158" s="3" t="s">
        <v>573</v>
      </c>
      <c r="F158" s="3" t="s">
        <v>116</v>
      </c>
      <c r="G158" s="3" t="s">
        <v>808</v>
      </c>
      <c r="H158" s="3" t="s">
        <v>615</v>
      </c>
      <c r="I158" s="3">
        <v>9</v>
      </c>
      <c r="J158" s="3">
        <v>2121</v>
      </c>
      <c r="K158" s="3" t="s">
        <v>78</v>
      </c>
      <c r="L158" s="3" t="s">
        <v>79</v>
      </c>
      <c r="M158" s="3">
        <v>8.2568806999999994E-2</v>
      </c>
      <c r="N158" s="3">
        <v>5.6962024999999999E-2</v>
      </c>
      <c r="O158" s="3">
        <v>0.68987341800000002</v>
      </c>
      <c r="P158" s="3">
        <v>109</v>
      </c>
      <c r="Q158" s="3">
        <v>2013</v>
      </c>
      <c r="R158" s="3" t="s">
        <v>807</v>
      </c>
      <c r="S158" s="3" t="s">
        <v>809</v>
      </c>
      <c r="T158" s="3" t="s">
        <v>68</v>
      </c>
      <c r="U158" s="3" t="s">
        <v>68</v>
      </c>
      <c r="V158" s="4">
        <v>41275</v>
      </c>
    </row>
    <row r="159" spans="1:22" x14ac:dyDescent="0.2">
      <c r="A159">
        <v>158</v>
      </c>
      <c r="B159" s="3" t="s">
        <v>810</v>
      </c>
      <c r="C159" s="3" t="s">
        <v>43</v>
      </c>
      <c r="D159" s="3" t="s">
        <v>240</v>
      </c>
      <c r="F159" s="3" t="s">
        <v>812</v>
      </c>
      <c r="G159" s="3" t="s">
        <v>813</v>
      </c>
      <c r="H159" s="3" t="s">
        <v>814</v>
      </c>
      <c r="I159" s="3">
        <v>54</v>
      </c>
      <c r="J159" s="3">
        <v>2031</v>
      </c>
      <c r="K159" s="3" t="s">
        <v>78</v>
      </c>
      <c r="L159" s="3" t="s">
        <v>68</v>
      </c>
      <c r="M159" s="3">
        <v>0.84375</v>
      </c>
      <c r="N159" s="3">
        <v>0.26600985199999999</v>
      </c>
      <c r="O159" s="3">
        <v>0.315270936</v>
      </c>
      <c r="P159" s="3">
        <v>64</v>
      </c>
      <c r="Q159" s="3">
        <v>1968</v>
      </c>
      <c r="R159" s="3" t="s">
        <v>811</v>
      </c>
      <c r="S159" s="3" t="s">
        <v>815</v>
      </c>
      <c r="T159" s="3" t="s">
        <v>282</v>
      </c>
      <c r="U159" s="3" t="s">
        <v>816</v>
      </c>
      <c r="V159" s="4">
        <v>24838</v>
      </c>
    </row>
    <row r="160" spans="1:22" x14ac:dyDescent="0.2">
      <c r="A160">
        <v>159</v>
      </c>
      <c r="B160" s="3" t="s">
        <v>817</v>
      </c>
      <c r="C160" s="3" t="s">
        <v>75</v>
      </c>
      <c r="D160" s="3" t="s">
        <v>819</v>
      </c>
      <c r="F160" s="3" t="s">
        <v>116</v>
      </c>
      <c r="G160" s="3" t="s">
        <v>820</v>
      </c>
      <c r="H160" s="3" t="s">
        <v>313</v>
      </c>
      <c r="I160" s="3">
        <v>64</v>
      </c>
      <c r="J160" s="3">
        <v>2071</v>
      </c>
      <c r="K160" s="3" t="s">
        <v>26</v>
      </c>
      <c r="L160" s="3" t="s">
        <v>79</v>
      </c>
      <c r="M160" s="3">
        <v>0.56140350900000002</v>
      </c>
      <c r="N160" s="3">
        <v>0.30046948400000001</v>
      </c>
      <c r="O160" s="3">
        <v>0.53521126799999996</v>
      </c>
      <c r="P160" s="3">
        <v>114</v>
      </c>
      <c r="Q160" s="3">
        <v>1958</v>
      </c>
      <c r="R160" s="3" t="s">
        <v>818</v>
      </c>
      <c r="S160" s="3" t="s">
        <v>654</v>
      </c>
      <c r="T160" s="3" t="s">
        <v>68</v>
      </c>
      <c r="U160" s="3" t="s">
        <v>68</v>
      </c>
      <c r="V160" s="4">
        <v>21186</v>
      </c>
    </row>
    <row r="161" spans="1:22" x14ac:dyDescent="0.2">
      <c r="A161">
        <v>160</v>
      </c>
      <c r="B161" s="3" t="s">
        <v>697</v>
      </c>
      <c r="C161" s="3" t="s">
        <v>75</v>
      </c>
      <c r="D161" s="3" t="s">
        <v>115</v>
      </c>
      <c r="F161" s="3" t="s">
        <v>158</v>
      </c>
      <c r="G161" s="3" t="s">
        <v>821</v>
      </c>
      <c r="H161" s="3" t="s">
        <v>115</v>
      </c>
      <c r="I161" s="3">
        <v>25</v>
      </c>
      <c r="J161" s="3">
        <v>2096</v>
      </c>
      <c r="K161" s="3" t="s">
        <v>69</v>
      </c>
      <c r="L161" s="3" t="s">
        <v>79</v>
      </c>
      <c r="M161" s="3">
        <v>0.25</v>
      </c>
      <c r="N161" s="3">
        <v>0.143678161</v>
      </c>
      <c r="O161" s="3">
        <v>0.57471264399999999</v>
      </c>
      <c r="P161" s="3">
        <v>100</v>
      </c>
      <c r="Q161" s="3">
        <v>1997</v>
      </c>
      <c r="R161" s="3" t="s">
        <v>68</v>
      </c>
      <c r="S161" s="3" t="s">
        <v>699</v>
      </c>
      <c r="T161" s="3" t="s">
        <v>700</v>
      </c>
      <c r="U161" s="3" t="s">
        <v>701</v>
      </c>
      <c r="V161" s="4">
        <v>35431</v>
      </c>
    </row>
    <row r="162" spans="1:22" x14ac:dyDescent="0.2">
      <c r="A162">
        <v>161</v>
      </c>
      <c r="B162" s="3" t="s">
        <v>822</v>
      </c>
      <c r="C162" s="3" t="s">
        <v>244</v>
      </c>
      <c r="D162" s="3" t="s">
        <v>115</v>
      </c>
      <c r="F162" s="3" t="s">
        <v>225</v>
      </c>
      <c r="G162" s="3" t="s">
        <v>824</v>
      </c>
      <c r="H162" s="3" t="s">
        <v>313</v>
      </c>
      <c r="I162" s="3">
        <v>4</v>
      </c>
      <c r="J162" s="3">
        <v>2031</v>
      </c>
      <c r="K162" s="3" t="s">
        <v>26</v>
      </c>
      <c r="L162" s="3" t="s">
        <v>333</v>
      </c>
      <c r="M162" s="3">
        <v>0.28571428599999998</v>
      </c>
      <c r="N162" s="3">
        <v>2.6143791E-2</v>
      </c>
      <c r="O162" s="3">
        <v>9.1503267999999999E-2</v>
      </c>
      <c r="P162" s="3">
        <v>14</v>
      </c>
      <c r="Q162" s="3">
        <v>2018</v>
      </c>
      <c r="R162" s="3" t="s">
        <v>823</v>
      </c>
      <c r="S162" s="3" t="s">
        <v>764</v>
      </c>
      <c r="T162" s="3" t="s">
        <v>825</v>
      </c>
      <c r="U162" s="3" t="s">
        <v>826</v>
      </c>
      <c r="V162" s="4">
        <v>43101</v>
      </c>
    </row>
    <row r="163" spans="1:22" x14ac:dyDescent="0.2">
      <c r="A163">
        <v>162</v>
      </c>
      <c r="B163" s="3" t="s">
        <v>827</v>
      </c>
      <c r="C163" s="3" t="s">
        <v>244</v>
      </c>
      <c r="D163" s="3" t="s">
        <v>115</v>
      </c>
      <c r="F163" s="3" t="s">
        <v>25</v>
      </c>
      <c r="G163" s="3" t="s">
        <v>828</v>
      </c>
      <c r="H163" s="3" t="s">
        <v>124</v>
      </c>
      <c r="I163" s="3">
        <v>2</v>
      </c>
      <c r="J163" s="3">
        <v>2096</v>
      </c>
      <c r="K163" s="3" t="s">
        <v>26</v>
      </c>
      <c r="L163" s="3" t="s">
        <v>68</v>
      </c>
      <c r="M163" s="3">
        <v>2.5974026000000001E-2</v>
      </c>
      <c r="N163" s="3">
        <v>1.3245033E-2</v>
      </c>
      <c r="O163" s="3">
        <v>0.50993377500000003</v>
      </c>
      <c r="P163" s="3">
        <v>77</v>
      </c>
      <c r="Q163" s="3">
        <v>2020</v>
      </c>
      <c r="R163" s="3" t="s">
        <v>68</v>
      </c>
      <c r="S163" s="3" t="s">
        <v>829</v>
      </c>
      <c r="T163" s="3" t="s">
        <v>830</v>
      </c>
      <c r="U163" s="3" t="s">
        <v>831</v>
      </c>
      <c r="V163" s="4">
        <v>43831</v>
      </c>
    </row>
    <row r="164" spans="1:22" x14ac:dyDescent="0.2">
      <c r="A164">
        <v>163</v>
      </c>
      <c r="B164" s="3" t="s">
        <v>832</v>
      </c>
      <c r="C164" s="3" t="s">
        <v>43</v>
      </c>
      <c r="D164" s="3" t="s">
        <v>115</v>
      </c>
      <c r="F164" s="3" t="s">
        <v>578</v>
      </c>
      <c r="G164" s="3" t="s">
        <v>833</v>
      </c>
      <c r="H164" s="3" t="s">
        <v>834</v>
      </c>
      <c r="I164" s="3">
        <v>5</v>
      </c>
      <c r="J164" s="3">
        <v>2071</v>
      </c>
      <c r="K164" s="3" t="s">
        <v>78</v>
      </c>
      <c r="L164" s="3" t="s">
        <v>27</v>
      </c>
      <c r="M164" s="3">
        <v>9.0909090999999997E-2</v>
      </c>
      <c r="N164" s="3">
        <v>3.2467532E-2</v>
      </c>
      <c r="O164" s="3">
        <v>0.35714285699999998</v>
      </c>
      <c r="P164" s="3">
        <v>55</v>
      </c>
      <c r="Q164" s="3">
        <v>2017</v>
      </c>
      <c r="R164" s="3" t="s">
        <v>68</v>
      </c>
      <c r="S164" s="3" t="s">
        <v>835</v>
      </c>
      <c r="T164" s="3" t="s">
        <v>836</v>
      </c>
      <c r="U164" s="3" t="s">
        <v>837</v>
      </c>
      <c r="V164" s="4">
        <v>42736</v>
      </c>
    </row>
    <row r="165" spans="1:22" x14ac:dyDescent="0.2">
      <c r="A165">
        <v>164</v>
      </c>
      <c r="B165" s="3" t="s">
        <v>838</v>
      </c>
      <c r="C165" s="3" t="s">
        <v>68</v>
      </c>
      <c r="D165" s="3" t="s">
        <v>839</v>
      </c>
      <c r="F165" s="3" t="s">
        <v>116</v>
      </c>
      <c r="G165" s="3" t="s">
        <v>840</v>
      </c>
      <c r="H165" s="3" t="s">
        <v>841</v>
      </c>
      <c r="I165" s="3">
        <v>45</v>
      </c>
      <c r="J165" s="3">
        <v>2096</v>
      </c>
      <c r="K165" s="3" t="s">
        <v>26</v>
      </c>
      <c r="L165" s="3" t="s">
        <v>68</v>
      </c>
      <c r="M165" s="3">
        <v>0.375</v>
      </c>
      <c r="N165" s="3">
        <v>0.23195876300000001</v>
      </c>
      <c r="O165" s="3">
        <v>0.61855670100000004</v>
      </c>
      <c r="P165" s="3">
        <v>120</v>
      </c>
      <c r="Q165" s="3">
        <v>1977</v>
      </c>
      <c r="R165" s="3" t="s">
        <v>68</v>
      </c>
      <c r="S165" s="3" t="s">
        <v>710</v>
      </c>
      <c r="T165" s="3" t="s">
        <v>68</v>
      </c>
      <c r="U165" s="3" t="s">
        <v>68</v>
      </c>
      <c r="V165" s="4">
        <v>28126</v>
      </c>
    </row>
    <row r="166" spans="1:22" x14ac:dyDescent="0.2">
      <c r="A166">
        <v>165</v>
      </c>
      <c r="B166" s="3" t="s">
        <v>822</v>
      </c>
      <c r="C166" s="3" t="s">
        <v>843</v>
      </c>
      <c r="D166" s="3" t="s">
        <v>115</v>
      </c>
      <c r="F166" s="3" t="s">
        <v>454</v>
      </c>
      <c r="G166" s="3" t="s">
        <v>844</v>
      </c>
      <c r="H166" s="3" t="s">
        <v>115</v>
      </c>
      <c r="I166" s="3">
        <v>3</v>
      </c>
      <c r="J166" s="3">
        <v>2071</v>
      </c>
      <c r="K166" s="3" t="s">
        <v>78</v>
      </c>
      <c r="L166" s="3" t="s">
        <v>27</v>
      </c>
      <c r="M166" s="3">
        <v>5.6603774000000003E-2</v>
      </c>
      <c r="N166" s="3">
        <v>1.9736842000000001E-2</v>
      </c>
      <c r="O166" s="3">
        <v>0.34868421100000002</v>
      </c>
      <c r="P166" s="3">
        <v>53</v>
      </c>
      <c r="Q166" s="3">
        <v>2019</v>
      </c>
      <c r="R166" s="3" t="s">
        <v>842</v>
      </c>
      <c r="S166" s="3" t="s">
        <v>764</v>
      </c>
      <c r="T166" s="3" t="s">
        <v>825</v>
      </c>
      <c r="U166" s="3" t="s">
        <v>826</v>
      </c>
      <c r="V166" s="4">
        <v>43466</v>
      </c>
    </row>
    <row r="167" spans="1:22" x14ac:dyDescent="0.2">
      <c r="A167">
        <v>166</v>
      </c>
      <c r="B167" s="3" t="s">
        <v>845</v>
      </c>
      <c r="C167" s="3" t="s">
        <v>847</v>
      </c>
      <c r="D167" s="3" t="s">
        <v>848</v>
      </c>
      <c r="F167" s="3" t="s">
        <v>849</v>
      </c>
      <c r="G167" s="3" t="s">
        <v>850</v>
      </c>
      <c r="H167" s="3" t="s">
        <v>38</v>
      </c>
      <c r="I167" s="3">
        <v>13</v>
      </c>
      <c r="J167" s="3">
        <v>2121</v>
      </c>
      <c r="K167" s="3" t="s">
        <v>26</v>
      </c>
      <c r="L167" s="3" t="s">
        <v>27</v>
      </c>
      <c r="M167" s="3">
        <v>0.115044248</v>
      </c>
      <c r="N167" s="3">
        <v>8.0246914000000003E-2</v>
      </c>
      <c r="O167" s="3">
        <v>0.69753086399999997</v>
      </c>
      <c r="P167" s="3">
        <v>113</v>
      </c>
      <c r="Q167" s="3">
        <v>2009</v>
      </c>
      <c r="R167" s="3" t="s">
        <v>846</v>
      </c>
      <c r="S167" s="3" t="s">
        <v>694</v>
      </c>
      <c r="T167" s="3" t="s">
        <v>68</v>
      </c>
      <c r="U167" s="3" t="s">
        <v>851</v>
      </c>
      <c r="V167" s="4">
        <v>39814</v>
      </c>
    </row>
    <row r="168" spans="1:22" x14ac:dyDescent="0.2">
      <c r="A168">
        <v>167</v>
      </c>
      <c r="B168" s="3" t="s">
        <v>852</v>
      </c>
      <c r="C168" s="3" t="s">
        <v>75</v>
      </c>
      <c r="D168" s="3" t="s">
        <v>321</v>
      </c>
      <c r="F168" s="3" t="s">
        <v>853</v>
      </c>
      <c r="G168" s="3" t="s">
        <v>854</v>
      </c>
      <c r="H168" s="3" t="s">
        <v>615</v>
      </c>
      <c r="I168" s="3">
        <v>41</v>
      </c>
      <c r="J168" s="3">
        <v>2041</v>
      </c>
      <c r="K168" s="3" t="s">
        <v>69</v>
      </c>
      <c r="L168" s="3" t="s">
        <v>79</v>
      </c>
      <c r="M168" s="3">
        <v>0.67213114799999996</v>
      </c>
      <c r="N168" s="3">
        <v>0.21578947400000001</v>
      </c>
      <c r="O168" s="3">
        <v>0.321052632</v>
      </c>
      <c r="P168" s="3">
        <v>61</v>
      </c>
      <c r="Q168" s="3">
        <v>1981</v>
      </c>
      <c r="R168" s="3" t="s">
        <v>68</v>
      </c>
      <c r="S168" s="3" t="s">
        <v>855</v>
      </c>
      <c r="T168" s="3" t="s">
        <v>856</v>
      </c>
      <c r="U168" s="3" t="s">
        <v>856</v>
      </c>
      <c r="V168" s="4">
        <v>29587</v>
      </c>
    </row>
    <row r="169" spans="1:22" x14ac:dyDescent="0.2">
      <c r="A169">
        <v>168</v>
      </c>
      <c r="B169" s="3" t="s">
        <v>857</v>
      </c>
      <c r="C169" s="3" t="s">
        <v>75</v>
      </c>
      <c r="D169" s="3" t="s">
        <v>859</v>
      </c>
      <c r="F169" s="3" t="s">
        <v>61</v>
      </c>
      <c r="G169" s="3" t="s">
        <v>860</v>
      </c>
      <c r="H169" s="3" t="s">
        <v>861</v>
      </c>
      <c r="I169" s="3">
        <v>33</v>
      </c>
      <c r="J169" s="3">
        <v>2121</v>
      </c>
      <c r="K169" s="3" t="s">
        <v>78</v>
      </c>
      <c r="L169" s="3" t="s">
        <v>79</v>
      </c>
      <c r="M169" s="3">
        <v>0.24812030099999999</v>
      </c>
      <c r="N169" s="3">
        <v>0.18131868100000001</v>
      </c>
      <c r="O169" s="3">
        <v>0.73076923100000002</v>
      </c>
      <c r="P169" s="3">
        <v>133</v>
      </c>
      <c r="Q169" s="3">
        <v>1989</v>
      </c>
      <c r="R169" s="3" t="s">
        <v>858</v>
      </c>
      <c r="S169" s="3" t="s">
        <v>68</v>
      </c>
      <c r="T169" s="3" t="s">
        <v>68</v>
      </c>
      <c r="U169" s="3" t="s">
        <v>68</v>
      </c>
      <c r="V169" s="4">
        <v>32509</v>
      </c>
    </row>
    <row r="170" spans="1:22" x14ac:dyDescent="0.2">
      <c r="A170">
        <v>169</v>
      </c>
      <c r="B170" s="3" t="s">
        <v>68</v>
      </c>
      <c r="C170" s="3" t="s">
        <v>68</v>
      </c>
      <c r="D170" s="3" t="s">
        <v>68</v>
      </c>
      <c r="F170" s="3" t="s">
        <v>68</v>
      </c>
      <c r="G170" s="3" t="s">
        <v>68</v>
      </c>
      <c r="H170" s="3" t="s">
        <v>68</v>
      </c>
      <c r="I170" s="3">
        <v>2022</v>
      </c>
      <c r="J170" s="3">
        <v>2021</v>
      </c>
      <c r="K170" s="3" t="s">
        <v>68</v>
      </c>
      <c r="L170" s="3" t="s">
        <v>68</v>
      </c>
      <c r="M170" s="3">
        <v>1</v>
      </c>
      <c r="N170" s="3">
        <v>0.93136803300000004</v>
      </c>
      <c r="O170" s="3">
        <v>0.93136803300000004</v>
      </c>
      <c r="P170" s="3">
        <v>2022</v>
      </c>
      <c r="Q170" s="3" t="s">
        <v>68</v>
      </c>
      <c r="R170" s="3" t="s">
        <v>68</v>
      </c>
      <c r="S170" s="3" t="s">
        <v>68</v>
      </c>
      <c r="T170" s="3" t="s">
        <v>68</v>
      </c>
      <c r="U170" s="3" t="s">
        <v>68</v>
      </c>
      <c r="V170" s="3" t="s">
        <v>68</v>
      </c>
    </row>
    <row r="171" spans="1:22" x14ac:dyDescent="0.2">
      <c r="A171">
        <v>170</v>
      </c>
      <c r="B171" s="3" t="s">
        <v>862</v>
      </c>
      <c r="C171" s="3" t="s">
        <v>75</v>
      </c>
      <c r="D171" s="3" t="s">
        <v>864</v>
      </c>
      <c r="F171" s="3" t="s">
        <v>410</v>
      </c>
      <c r="G171" s="3" t="s">
        <v>865</v>
      </c>
      <c r="H171" s="3" t="s">
        <v>38</v>
      </c>
      <c r="I171" s="3">
        <v>23</v>
      </c>
      <c r="J171" s="3">
        <v>2121</v>
      </c>
      <c r="K171" s="3" t="s">
        <v>69</v>
      </c>
      <c r="L171" s="3" t="s">
        <v>79</v>
      </c>
      <c r="M171" s="3">
        <v>0.18699187</v>
      </c>
      <c r="N171" s="3">
        <v>0.13372092999999999</v>
      </c>
      <c r="O171" s="3">
        <v>0.71511627899999997</v>
      </c>
      <c r="P171" s="3">
        <v>123</v>
      </c>
      <c r="Q171" s="3">
        <v>1999</v>
      </c>
      <c r="R171" s="3" t="s">
        <v>863</v>
      </c>
      <c r="S171" s="3" t="s">
        <v>866</v>
      </c>
      <c r="T171" s="3" t="s">
        <v>282</v>
      </c>
      <c r="U171" s="3" t="s">
        <v>867</v>
      </c>
      <c r="V171" s="4">
        <v>36161</v>
      </c>
    </row>
    <row r="172" spans="1:22" x14ac:dyDescent="0.2">
      <c r="A172">
        <v>171</v>
      </c>
      <c r="B172" s="3" t="s">
        <v>810</v>
      </c>
      <c r="C172" s="3" t="s">
        <v>68</v>
      </c>
      <c r="D172" s="3" t="s">
        <v>409</v>
      </c>
      <c r="F172" s="3" t="s">
        <v>812</v>
      </c>
      <c r="G172" s="3" t="s">
        <v>869</v>
      </c>
      <c r="H172" s="3" t="s">
        <v>870</v>
      </c>
      <c r="I172" s="3">
        <v>54</v>
      </c>
      <c r="J172" s="3">
        <v>2031</v>
      </c>
      <c r="K172" s="3" t="s">
        <v>26</v>
      </c>
      <c r="L172" s="3" t="s">
        <v>68</v>
      </c>
      <c r="M172" s="3">
        <v>0.84375</v>
      </c>
      <c r="N172" s="3">
        <v>0.26600985199999999</v>
      </c>
      <c r="O172" s="3">
        <v>0.315270936</v>
      </c>
      <c r="P172" s="3">
        <v>64</v>
      </c>
      <c r="Q172" s="3">
        <v>1968</v>
      </c>
      <c r="R172" s="3" t="s">
        <v>868</v>
      </c>
      <c r="S172" s="3" t="s">
        <v>815</v>
      </c>
      <c r="T172" s="3" t="s">
        <v>282</v>
      </c>
      <c r="U172" s="3" t="s">
        <v>816</v>
      </c>
      <c r="V172" s="4">
        <v>24838</v>
      </c>
    </row>
    <row r="173" spans="1:22" x14ac:dyDescent="0.2">
      <c r="A173">
        <v>172</v>
      </c>
      <c r="B173" s="3" t="s">
        <v>810</v>
      </c>
      <c r="C173" s="3" t="s">
        <v>244</v>
      </c>
      <c r="D173" s="3" t="s">
        <v>872</v>
      </c>
      <c r="F173" s="3" t="s">
        <v>812</v>
      </c>
      <c r="G173" s="3" t="s">
        <v>873</v>
      </c>
      <c r="H173" s="3" t="s">
        <v>68</v>
      </c>
      <c r="I173" s="3">
        <v>54</v>
      </c>
      <c r="J173" s="3">
        <v>2041</v>
      </c>
      <c r="K173" s="3" t="s">
        <v>26</v>
      </c>
      <c r="L173" s="3" t="s">
        <v>27</v>
      </c>
      <c r="M173" s="3">
        <v>0.72972972999999997</v>
      </c>
      <c r="N173" s="3">
        <v>0.26600985199999999</v>
      </c>
      <c r="O173" s="3">
        <v>0.36453202000000001</v>
      </c>
      <c r="P173" s="3">
        <v>74</v>
      </c>
      <c r="Q173" s="3">
        <v>1968</v>
      </c>
      <c r="R173" s="3" t="s">
        <v>871</v>
      </c>
      <c r="S173" s="3" t="s">
        <v>815</v>
      </c>
      <c r="T173" s="3" t="s">
        <v>282</v>
      </c>
      <c r="U173" s="3" t="s">
        <v>816</v>
      </c>
      <c r="V173" s="4">
        <v>24838</v>
      </c>
    </row>
    <row r="174" spans="1:22" x14ac:dyDescent="0.2">
      <c r="A174">
        <v>173</v>
      </c>
      <c r="B174" s="3" t="s">
        <v>874</v>
      </c>
      <c r="C174" s="3" t="s">
        <v>75</v>
      </c>
      <c r="D174" s="3" t="s">
        <v>409</v>
      </c>
      <c r="F174" s="3" t="s">
        <v>152</v>
      </c>
      <c r="G174" s="3" t="s">
        <v>876</v>
      </c>
      <c r="H174" s="3" t="s">
        <v>669</v>
      </c>
      <c r="I174" s="3">
        <v>50</v>
      </c>
      <c r="J174" s="3">
        <v>2021</v>
      </c>
      <c r="K174" s="3" t="s">
        <v>69</v>
      </c>
      <c r="L174" s="3" t="s">
        <v>79</v>
      </c>
      <c r="M174" s="3">
        <v>1</v>
      </c>
      <c r="N174" s="3">
        <v>0.25125628100000003</v>
      </c>
      <c r="O174" s="3">
        <v>0.25125628100000003</v>
      </c>
      <c r="P174" s="3">
        <v>50</v>
      </c>
      <c r="Q174" s="3">
        <v>1972</v>
      </c>
      <c r="R174" s="3" t="s">
        <v>875</v>
      </c>
      <c r="S174" s="3" t="s">
        <v>877</v>
      </c>
      <c r="T174" s="3" t="s">
        <v>282</v>
      </c>
      <c r="U174" s="3" t="s">
        <v>282</v>
      </c>
      <c r="V174" s="4">
        <v>26299</v>
      </c>
    </row>
    <row r="175" spans="1:22" x14ac:dyDescent="0.2">
      <c r="A175">
        <v>174</v>
      </c>
      <c r="B175" s="3" t="s">
        <v>878</v>
      </c>
      <c r="C175" s="3" t="s">
        <v>75</v>
      </c>
      <c r="D175" s="3" t="s">
        <v>409</v>
      </c>
      <c r="F175" s="3" t="s">
        <v>25</v>
      </c>
      <c r="G175" s="3" t="s">
        <v>880</v>
      </c>
      <c r="H175" s="3" t="s">
        <v>881</v>
      </c>
      <c r="I175" s="3">
        <v>50</v>
      </c>
      <c r="J175" s="3">
        <v>2071</v>
      </c>
      <c r="K175" s="3" t="s">
        <v>78</v>
      </c>
      <c r="L175" s="3" t="s">
        <v>79</v>
      </c>
      <c r="M175" s="3">
        <v>0.5</v>
      </c>
      <c r="N175" s="3">
        <v>0.25125628100000003</v>
      </c>
      <c r="O175" s="3">
        <v>0.50251256300000002</v>
      </c>
      <c r="P175" s="3">
        <v>100</v>
      </c>
      <c r="Q175" s="3">
        <v>1972</v>
      </c>
      <c r="R175" s="3" t="s">
        <v>879</v>
      </c>
      <c r="S175" s="3" t="s">
        <v>882</v>
      </c>
      <c r="T175" s="3" t="s">
        <v>883</v>
      </c>
      <c r="U175" s="3" t="s">
        <v>884</v>
      </c>
      <c r="V175" s="4">
        <v>26299</v>
      </c>
    </row>
    <row r="176" spans="1:22" x14ac:dyDescent="0.2">
      <c r="A176">
        <v>175</v>
      </c>
      <c r="B176" s="3" t="s">
        <v>885</v>
      </c>
      <c r="C176" s="3" t="s">
        <v>75</v>
      </c>
      <c r="D176" s="3" t="s">
        <v>887</v>
      </c>
      <c r="F176" s="3" t="s">
        <v>116</v>
      </c>
      <c r="G176" s="3" t="s">
        <v>888</v>
      </c>
      <c r="H176" s="3" t="s">
        <v>68</v>
      </c>
      <c r="I176" s="3">
        <v>48</v>
      </c>
      <c r="J176" s="3">
        <v>2071</v>
      </c>
      <c r="K176" s="3" t="s">
        <v>78</v>
      </c>
      <c r="L176" s="3" t="s">
        <v>79</v>
      </c>
      <c r="M176" s="3">
        <v>0.489795918</v>
      </c>
      <c r="N176" s="3">
        <v>0.24365482199999999</v>
      </c>
      <c r="O176" s="3">
        <v>0.49746192900000002</v>
      </c>
      <c r="P176" s="3">
        <v>98</v>
      </c>
      <c r="Q176" s="3">
        <v>1974</v>
      </c>
      <c r="R176" s="3" t="s">
        <v>886</v>
      </c>
      <c r="S176" s="3" t="s">
        <v>889</v>
      </c>
      <c r="T176" s="3" t="s">
        <v>68</v>
      </c>
      <c r="U176" s="3" t="s">
        <v>68</v>
      </c>
      <c r="V176" s="4">
        <v>27030</v>
      </c>
    </row>
    <row r="177" spans="1:22" x14ac:dyDescent="0.2">
      <c r="A177">
        <v>176</v>
      </c>
      <c r="B177" s="3" t="s">
        <v>890</v>
      </c>
      <c r="C177" s="3" t="s">
        <v>75</v>
      </c>
      <c r="D177" s="3" t="s">
        <v>409</v>
      </c>
      <c r="F177" s="3" t="s">
        <v>158</v>
      </c>
      <c r="G177" s="3" t="s">
        <v>891</v>
      </c>
      <c r="H177" s="3" t="s">
        <v>68</v>
      </c>
      <c r="I177" s="3">
        <v>44</v>
      </c>
      <c r="J177" s="3">
        <v>2096</v>
      </c>
      <c r="K177" s="3" t="s">
        <v>26</v>
      </c>
      <c r="L177" s="3" t="s">
        <v>79</v>
      </c>
      <c r="M177" s="3">
        <v>0.36974789899999999</v>
      </c>
      <c r="N177" s="3">
        <v>0.22797927500000001</v>
      </c>
      <c r="O177" s="3">
        <v>0.61658031099999999</v>
      </c>
      <c r="P177" s="3">
        <v>119</v>
      </c>
      <c r="Q177" s="3">
        <v>1978</v>
      </c>
      <c r="R177" s="3" t="s">
        <v>68</v>
      </c>
      <c r="S177" s="3" t="s">
        <v>892</v>
      </c>
      <c r="T177" s="3" t="s">
        <v>856</v>
      </c>
      <c r="U177" s="3" t="s">
        <v>856</v>
      </c>
      <c r="V177" s="4">
        <v>28491</v>
      </c>
    </row>
    <row r="178" spans="1:22" x14ac:dyDescent="0.2">
      <c r="A178">
        <v>177</v>
      </c>
      <c r="B178" s="3" t="s">
        <v>893</v>
      </c>
      <c r="C178" s="3" t="s">
        <v>43</v>
      </c>
      <c r="D178" s="3" t="s">
        <v>894</v>
      </c>
      <c r="F178" s="3" t="s">
        <v>25</v>
      </c>
      <c r="G178" s="3" t="s">
        <v>895</v>
      </c>
      <c r="H178" s="3" t="s">
        <v>68</v>
      </c>
      <c r="I178" s="3">
        <v>39</v>
      </c>
      <c r="J178" s="3">
        <v>2071</v>
      </c>
      <c r="K178" s="3" t="s">
        <v>26</v>
      </c>
      <c r="L178" s="3" t="s">
        <v>27</v>
      </c>
      <c r="M178" s="3">
        <v>0.43820224699999999</v>
      </c>
      <c r="N178" s="3">
        <v>0.20744680900000001</v>
      </c>
      <c r="O178" s="3">
        <v>0.473404255</v>
      </c>
      <c r="P178" s="3">
        <v>89</v>
      </c>
      <c r="Q178" s="3">
        <v>1983</v>
      </c>
      <c r="R178" s="3" t="s">
        <v>68</v>
      </c>
      <c r="S178" s="3" t="s">
        <v>896</v>
      </c>
      <c r="T178" s="3" t="s">
        <v>897</v>
      </c>
      <c r="U178" s="3" t="s">
        <v>897</v>
      </c>
      <c r="V178" s="4">
        <v>30317</v>
      </c>
    </row>
    <row r="179" spans="1:22" x14ac:dyDescent="0.2">
      <c r="A179">
        <v>178</v>
      </c>
      <c r="B179" s="3" t="s">
        <v>697</v>
      </c>
      <c r="C179" s="3" t="s">
        <v>75</v>
      </c>
      <c r="D179" s="3" t="s">
        <v>321</v>
      </c>
      <c r="F179" s="3" t="s">
        <v>158</v>
      </c>
      <c r="G179" s="3" t="s">
        <v>898</v>
      </c>
      <c r="H179" s="3" t="s">
        <v>861</v>
      </c>
      <c r="I179" s="3">
        <v>25</v>
      </c>
      <c r="J179" s="3">
        <v>2041</v>
      </c>
      <c r="K179" s="3" t="s">
        <v>69</v>
      </c>
      <c r="L179" s="3" t="s">
        <v>79</v>
      </c>
      <c r="M179" s="3">
        <v>0.55555555599999995</v>
      </c>
      <c r="N179" s="3">
        <v>0.143678161</v>
      </c>
      <c r="O179" s="3">
        <v>0.25862068999999999</v>
      </c>
      <c r="P179" s="3">
        <v>45</v>
      </c>
      <c r="Q179" s="3">
        <v>1997</v>
      </c>
      <c r="R179" s="3" t="s">
        <v>68</v>
      </c>
      <c r="S179" s="3" t="s">
        <v>699</v>
      </c>
      <c r="T179" s="3" t="s">
        <v>700</v>
      </c>
      <c r="U179" s="3" t="s">
        <v>701</v>
      </c>
      <c r="V179" s="4">
        <v>35431</v>
      </c>
    </row>
    <row r="180" spans="1:22" x14ac:dyDescent="0.2">
      <c r="A180">
        <v>179</v>
      </c>
      <c r="B180" s="3" t="s">
        <v>899</v>
      </c>
      <c r="C180" s="3" t="s">
        <v>244</v>
      </c>
      <c r="D180" s="3" t="s">
        <v>901</v>
      </c>
      <c r="F180" s="3" t="s">
        <v>687</v>
      </c>
      <c r="G180" s="3" t="s">
        <v>902</v>
      </c>
      <c r="H180" s="3" t="s">
        <v>323</v>
      </c>
      <c r="I180" s="3">
        <v>31</v>
      </c>
      <c r="J180" s="3">
        <v>2121</v>
      </c>
      <c r="K180" s="3" t="s">
        <v>26</v>
      </c>
      <c r="L180" s="3" t="s">
        <v>27</v>
      </c>
      <c r="M180" s="3">
        <v>0.23664122100000001</v>
      </c>
      <c r="N180" s="3">
        <v>0.17222222200000001</v>
      </c>
      <c r="O180" s="3">
        <v>0.72777777799999999</v>
      </c>
      <c r="P180" s="3">
        <v>131</v>
      </c>
      <c r="Q180" s="3">
        <v>1991</v>
      </c>
      <c r="R180" s="3" t="s">
        <v>900</v>
      </c>
      <c r="S180" s="3" t="s">
        <v>678</v>
      </c>
      <c r="T180" s="3" t="s">
        <v>308</v>
      </c>
      <c r="U180" s="3" t="s">
        <v>706</v>
      </c>
      <c r="V180" s="4">
        <v>33239</v>
      </c>
    </row>
    <row r="181" spans="1:22" x14ac:dyDescent="0.2">
      <c r="A181">
        <v>180</v>
      </c>
      <c r="B181" s="3" t="s">
        <v>903</v>
      </c>
      <c r="C181" s="3" t="s">
        <v>75</v>
      </c>
      <c r="D181" s="3" t="s">
        <v>208</v>
      </c>
      <c r="F181" s="3" t="s">
        <v>687</v>
      </c>
      <c r="G181" s="3" t="s">
        <v>905</v>
      </c>
      <c r="H181" s="3" t="s">
        <v>906</v>
      </c>
      <c r="I181" s="3">
        <v>23</v>
      </c>
      <c r="J181" s="3">
        <v>2121</v>
      </c>
      <c r="K181" s="3" t="s">
        <v>78</v>
      </c>
      <c r="L181" s="3" t="s">
        <v>79</v>
      </c>
      <c r="M181" s="3">
        <v>0.18699187</v>
      </c>
      <c r="N181" s="3">
        <v>0.13372092999999999</v>
      </c>
      <c r="O181" s="3">
        <v>0.71511627899999997</v>
      </c>
      <c r="P181" s="3">
        <v>123</v>
      </c>
      <c r="Q181" s="3">
        <v>1999</v>
      </c>
      <c r="R181" s="3" t="s">
        <v>904</v>
      </c>
      <c r="S181" s="3" t="s">
        <v>775</v>
      </c>
      <c r="T181" s="3" t="s">
        <v>308</v>
      </c>
      <c r="U181" s="3" t="s">
        <v>706</v>
      </c>
      <c r="V181" s="4">
        <v>36161</v>
      </c>
    </row>
    <row r="182" spans="1:22" x14ac:dyDescent="0.2">
      <c r="A182">
        <v>181</v>
      </c>
      <c r="B182" s="3" t="s">
        <v>907</v>
      </c>
      <c r="C182" s="3" t="s">
        <v>68</v>
      </c>
      <c r="D182" s="3" t="s">
        <v>802</v>
      </c>
      <c r="F182" s="3" t="s">
        <v>116</v>
      </c>
      <c r="G182" s="3" t="s">
        <v>909</v>
      </c>
      <c r="H182" s="3" t="s">
        <v>906</v>
      </c>
      <c r="I182" s="3">
        <v>69</v>
      </c>
      <c r="J182" s="3">
        <v>2121</v>
      </c>
      <c r="K182" s="3" t="s">
        <v>69</v>
      </c>
      <c r="L182" s="3" t="s">
        <v>68</v>
      </c>
      <c r="M182" s="3">
        <v>0.40828402400000002</v>
      </c>
      <c r="N182" s="3">
        <v>0.316513761</v>
      </c>
      <c r="O182" s="3">
        <v>0.77522935800000004</v>
      </c>
      <c r="P182" s="3">
        <v>169</v>
      </c>
      <c r="Q182" s="3">
        <v>1953</v>
      </c>
      <c r="R182" s="3" t="s">
        <v>908</v>
      </c>
      <c r="S182" s="3" t="s">
        <v>661</v>
      </c>
      <c r="T182" s="3" t="s">
        <v>68</v>
      </c>
      <c r="U182" s="3" t="s">
        <v>68</v>
      </c>
      <c r="V182" s="4">
        <v>19360</v>
      </c>
    </row>
    <row r="183" spans="1:22" x14ac:dyDescent="0.2">
      <c r="A183">
        <v>182</v>
      </c>
      <c r="B183" s="3" t="s">
        <v>910</v>
      </c>
      <c r="C183" s="3" t="s">
        <v>75</v>
      </c>
      <c r="D183" s="3" t="s">
        <v>321</v>
      </c>
      <c r="F183" s="3" t="s">
        <v>158</v>
      </c>
      <c r="G183" s="3" t="s">
        <v>911</v>
      </c>
      <c r="H183" s="3" t="s">
        <v>68</v>
      </c>
      <c r="I183" s="3">
        <v>8</v>
      </c>
      <c r="J183" s="3">
        <v>2031</v>
      </c>
      <c r="K183" s="3" t="s">
        <v>26</v>
      </c>
      <c r="L183" s="3" t="s">
        <v>79</v>
      </c>
      <c r="M183" s="3">
        <v>0.44444444399999999</v>
      </c>
      <c r="N183" s="3">
        <v>5.0955413999999997E-2</v>
      </c>
      <c r="O183" s="3">
        <v>0.114649682</v>
      </c>
      <c r="P183" s="3">
        <v>18</v>
      </c>
      <c r="Q183" s="3">
        <v>2014</v>
      </c>
      <c r="R183" s="3" t="s">
        <v>68</v>
      </c>
      <c r="S183" s="3" t="s">
        <v>912</v>
      </c>
      <c r="T183" s="3" t="s">
        <v>394</v>
      </c>
      <c r="U183" s="3" t="s">
        <v>913</v>
      </c>
      <c r="V183" s="4">
        <v>41640</v>
      </c>
    </row>
    <row r="184" spans="1:22" x14ac:dyDescent="0.2">
      <c r="A184">
        <v>183</v>
      </c>
      <c r="B184" s="3" t="s">
        <v>862</v>
      </c>
      <c r="C184" s="3" t="s">
        <v>304</v>
      </c>
      <c r="D184" s="3" t="s">
        <v>864</v>
      </c>
      <c r="F184" s="3" t="s">
        <v>410</v>
      </c>
      <c r="G184" s="3" t="s">
        <v>916</v>
      </c>
      <c r="H184" s="3" t="s">
        <v>38</v>
      </c>
      <c r="I184" s="3">
        <v>23</v>
      </c>
      <c r="J184" s="3">
        <v>2121</v>
      </c>
      <c r="K184" s="3" t="s">
        <v>26</v>
      </c>
      <c r="L184" s="3" t="s">
        <v>915</v>
      </c>
      <c r="M184" s="3">
        <v>0.18699187</v>
      </c>
      <c r="N184" s="3">
        <v>0.13372092999999999</v>
      </c>
      <c r="O184" s="3">
        <v>0.71511627899999997</v>
      </c>
      <c r="P184" s="3">
        <v>123</v>
      </c>
      <c r="Q184" s="3">
        <v>1999</v>
      </c>
      <c r="R184" s="3" t="s">
        <v>914</v>
      </c>
      <c r="S184" s="3" t="s">
        <v>866</v>
      </c>
      <c r="T184" s="3" t="s">
        <v>282</v>
      </c>
      <c r="U184" s="3" t="s">
        <v>867</v>
      </c>
      <c r="V184" s="4">
        <v>36161</v>
      </c>
    </row>
    <row r="185" spans="1:22" x14ac:dyDescent="0.2">
      <c r="A185">
        <v>184</v>
      </c>
      <c r="B185" s="3" t="s">
        <v>917</v>
      </c>
      <c r="C185" s="3" t="s">
        <v>75</v>
      </c>
      <c r="D185" s="3" t="s">
        <v>321</v>
      </c>
      <c r="F185" s="3" t="s">
        <v>25</v>
      </c>
      <c r="G185" s="3" t="s">
        <v>918</v>
      </c>
      <c r="H185" s="3" t="s">
        <v>68</v>
      </c>
      <c r="I185" s="3">
        <v>23</v>
      </c>
      <c r="J185" s="3">
        <v>2041</v>
      </c>
      <c r="K185" s="3" t="s">
        <v>78</v>
      </c>
      <c r="L185" s="3" t="s">
        <v>79</v>
      </c>
      <c r="M185" s="3">
        <v>0.53488372100000003</v>
      </c>
      <c r="N185" s="3">
        <v>0.13372092999999999</v>
      </c>
      <c r="O185" s="3">
        <v>0.25</v>
      </c>
      <c r="P185" s="3">
        <v>43</v>
      </c>
      <c r="Q185" s="3">
        <v>1999</v>
      </c>
      <c r="R185" s="3" t="s">
        <v>68</v>
      </c>
      <c r="S185" s="3" t="s">
        <v>866</v>
      </c>
      <c r="T185" s="3" t="s">
        <v>282</v>
      </c>
      <c r="U185" s="3" t="s">
        <v>919</v>
      </c>
      <c r="V185" s="4">
        <v>36161</v>
      </c>
    </row>
    <row r="186" spans="1:22" x14ac:dyDescent="0.2">
      <c r="A186">
        <v>185</v>
      </c>
      <c r="B186" s="3" t="s">
        <v>920</v>
      </c>
      <c r="C186" s="3" t="s">
        <v>686</v>
      </c>
      <c r="D186" s="3" t="s">
        <v>921</v>
      </c>
      <c r="F186" s="3" t="s">
        <v>25</v>
      </c>
      <c r="G186" s="3" t="s">
        <v>922</v>
      </c>
      <c r="H186" s="3" t="s">
        <v>38</v>
      </c>
      <c r="I186" s="3">
        <v>4</v>
      </c>
      <c r="J186" s="3">
        <v>2041</v>
      </c>
      <c r="K186" s="3" t="s">
        <v>26</v>
      </c>
      <c r="L186" s="3" t="s">
        <v>27</v>
      </c>
      <c r="M186" s="3">
        <v>0.16666666699999999</v>
      </c>
      <c r="N186" s="3">
        <v>2.6143791E-2</v>
      </c>
      <c r="O186" s="3">
        <v>0.156862745</v>
      </c>
      <c r="P186" s="3">
        <v>24</v>
      </c>
      <c r="Q186" s="3">
        <v>2018</v>
      </c>
      <c r="R186" s="3" t="s">
        <v>68</v>
      </c>
      <c r="S186" s="3" t="s">
        <v>923</v>
      </c>
      <c r="T186" s="3" t="s">
        <v>289</v>
      </c>
      <c r="U186" s="3" t="s">
        <v>924</v>
      </c>
      <c r="V186" s="4">
        <v>43101</v>
      </c>
    </row>
    <row r="187" spans="1:22" x14ac:dyDescent="0.2">
      <c r="A187">
        <v>186</v>
      </c>
      <c r="B187" s="3" t="s">
        <v>925</v>
      </c>
      <c r="C187" s="3" t="s">
        <v>75</v>
      </c>
      <c r="D187" s="3" t="s">
        <v>921</v>
      </c>
      <c r="F187" s="3" t="s">
        <v>305</v>
      </c>
      <c r="G187" s="3" t="s">
        <v>926</v>
      </c>
      <c r="H187" s="3" t="s">
        <v>788</v>
      </c>
      <c r="I187" s="3">
        <v>4</v>
      </c>
      <c r="J187" s="3">
        <v>2121</v>
      </c>
      <c r="K187" s="3" t="s">
        <v>26</v>
      </c>
      <c r="L187" s="3" t="s">
        <v>79</v>
      </c>
      <c r="M187" s="3">
        <v>3.8461538000000003E-2</v>
      </c>
      <c r="N187" s="3">
        <v>2.6143791E-2</v>
      </c>
      <c r="O187" s="3">
        <v>0.67973856200000005</v>
      </c>
      <c r="P187" s="3">
        <v>104</v>
      </c>
      <c r="Q187" s="3">
        <v>2018</v>
      </c>
      <c r="R187" s="3" t="s">
        <v>925</v>
      </c>
      <c r="S187" s="3" t="s">
        <v>927</v>
      </c>
      <c r="T187" s="3" t="s">
        <v>679</v>
      </c>
      <c r="U187" s="3" t="s">
        <v>928</v>
      </c>
      <c r="V187" s="4">
        <v>43101</v>
      </c>
    </row>
    <row r="188" spans="1:22" x14ac:dyDescent="0.2">
      <c r="A188">
        <v>187</v>
      </c>
      <c r="B188" s="3" t="s">
        <v>929</v>
      </c>
      <c r="C188" s="3" t="s">
        <v>68</v>
      </c>
      <c r="D188" s="3" t="s">
        <v>321</v>
      </c>
      <c r="F188" s="3" t="s">
        <v>116</v>
      </c>
      <c r="G188" s="3" t="s">
        <v>931</v>
      </c>
      <c r="H188" s="3" t="s">
        <v>68</v>
      </c>
      <c r="I188" s="3">
        <v>12</v>
      </c>
      <c r="J188" s="3">
        <v>2041</v>
      </c>
      <c r="K188" s="3" t="s">
        <v>26</v>
      </c>
      <c r="L188" s="3" t="s">
        <v>68</v>
      </c>
      <c r="M188" s="3">
        <v>0.375</v>
      </c>
      <c r="N188" s="3">
        <v>7.4534161000000002E-2</v>
      </c>
      <c r="O188" s="3">
        <v>0.198757764</v>
      </c>
      <c r="P188" s="3">
        <v>32</v>
      </c>
      <c r="Q188" s="3">
        <v>2010</v>
      </c>
      <c r="R188" s="3" t="s">
        <v>930</v>
      </c>
      <c r="S188" s="3" t="s">
        <v>932</v>
      </c>
      <c r="T188" s="3" t="s">
        <v>68</v>
      </c>
      <c r="U188" s="3" t="s">
        <v>68</v>
      </c>
      <c r="V188" s="4">
        <v>40179</v>
      </c>
    </row>
    <row r="189" spans="1:22" x14ac:dyDescent="0.2">
      <c r="A189">
        <v>188</v>
      </c>
      <c r="B189" s="3" t="s">
        <v>933</v>
      </c>
      <c r="C189" s="3" t="s">
        <v>75</v>
      </c>
      <c r="D189" s="3" t="s">
        <v>935</v>
      </c>
      <c r="F189" s="3" t="s">
        <v>116</v>
      </c>
      <c r="G189" s="3" t="s">
        <v>936</v>
      </c>
      <c r="H189" s="3" t="s">
        <v>615</v>
      </c>
      <c r="I189" s="3">
        <v>25</v>
      </c>
      <c r="J189" s="3">
        <v>2121</v>
      </c>
      <c r="K189" s="3" t="s">
        <v>26</v>
      </c>
      <c r="L189" s="3" t="s">
        <v>79</v>
      </c>
      <c r="M189" s="3">
        <v>0.2</v>
      </c>
      <c r="N189" s="3">
        <v>0.143678161</v>
      </c>
      <c r="O189" s="3">
        <v>0.71839080499999997</v>
      </c>
      <c r="P189" s="3">
        <v>125</v>
      </c>
      <c r="Q189" s="3">
        <v>1997</v>
      </c>
      <c r="R189" s="3" t="s">
        <v>934</v>
      </c>
      <c r="S189" s="3" t="s">
        <v>937</v>
      </c>
      <c r="T189" s="3" t="s">
        <v>68</v>
      </c>
      <c r="U189" s="3" t="s">
        <v>68</v>
      </c>
      <c r="V189" s="4">
        <v>35431</v>
      </c>
    </row>
    <row r="190" spans="1:22" x14ac:dyDescent="0.2">
      <c r="A190">
        <v>189</v>
      </c>
      <c r="B190" s="3" t="s">
        <v>938</v>
      </c>
      <c r="C190" s="3" t="s">
        <v>75</v>
      </c>
      <c r="D190" s="3" t="s">
        <v>321</v>
      </c>
      <c r="F190" s="3" t="s">
        <v>940</v>
      </c>
      <c r="G190" s="3" t="s">
        <v>941</v>
      </c>
      <c r="H190" s="3" t="s">
        <v>942</v>
      </c>
      <c r="I190" s="3">
        <v>9</v>
      </c>
      <c r="J190" s="3">
        <v>2121</v>
      </c>
      <c r="K190" s="3" t="s">
        <v>26</v>
      </c>
      <c r="L190" s="3" t="s">
        <v>79</v>
      </c>
      <c r="M190" s="3">
        <v>8.2568806999999994E-2</v>
      </c>
      <c r="N190" s="3">
        <v>5.6962024999999999E-2</v>
      </c>
      <c r="O190" s="3">
        <v>0.68987341800000002</v>
      </c>
      <c r="P190" s="3">
        <v>109</v>
      </c>
      <c r="Q190" s="3">
        <v>2013</v>
      </c>
      <c r="R190" s="3" t="s">
        <v>939</v>
      </c>
      <c r="S190" s="3" t="s">
        <v>943</v>
      </c>
      <c r="T190" s="3" t="s">
        <v>282</v>
      </c>
      <c r="U190" s="3" t="s">
        <v>944</v>
      </c>
      <c r="V190" s="4">
        <v>41275</v>
      </c>
    </row>
    <row r="191" spans="1:22" x14ac:dyDescent="0.2">
      <c r="A191">
        <v>190</v>
      </c>
      <c r="B191" s="3" t="s">
        <v>945</v>
      </c>
      <c r="C191" s="3" t="s">
        <v>68</v>
      </c>
      <c r="D191" s="3" t="s">
        <v>946</v>
      </c>
      <c r="F191" s="3" t="s">
        <v>116</v>
      </c>
      <c r="G191" s="3" t="s">
        <v>947</v>
      </c>
      <c r="H191" s="3" t="s">
        <v>948</v>
      </c>
      <c r="I191" s="3">
        <v>22</v>
      </c>
      <c r="J191" s="3">
        <v>2146</v>
      </c>
      <c r="K191" s="3" t="s">
        <v>26</v>
      </c>
      <c r="L191" s="3" t="s">
        <v>68</v>
      </c>
      <c r="M191" s="3">
        <v>0.149659864</v>
      </c>
      <c r="N191" s="3">
        <v>0.12865497100000001</v>
      </c>
      <c r="O191" s="3">
        <v>0.85964912299999996</v>
      </c>
      <c r="P191" s="3">
        <v>147</v>
      </c>
      <c r="Q191" s="3">
        <v>2000</v>
      </c>
      <c r="R191" s="3" t="s">
        <v>68</v>
      </c>
      <c r="S191" s="3" t="s">
        <v>949</v>
      </c>
      <c r="T191" s="3" t="s">
        <v>68</v>
      </c>
      <c r="U191" s="3" t="s">
        <v>68</v>
      </c>
      <c r="V191" s="4">
        <v>36526</v>
      </c>
    </row>
    <row r="192" spans="1:22" x14ac:dyDescent="0.2">
      <c r="A192">
        <v>191</v>
      </c>
      <c r="B192" s="3" t="s">
        <v>950</v>
      </c>
      <c r="C192" s="3" t="s">
        <v>68</v>
      </c>
      <c r="D192" s="3" t="s">
        <v>321</v>
      </c>
      <c r="F192" s="3" t="s">
        <v>951</v>
      </c>
      <c r="G192" s="3" t="s">
        <v>952</v>
      </c>
      <c r="H192" s="3" t="s">
        <v>942</v>
      </c>
      <c r="I192" s="3">
        <v>27</v>
      </c>
      <c r="J192" s="3">
        <v>2121</v>
      </c>
      <c r="K192" s="3" t="s">
        <v>26</v>
      </c>
      <c r="L192" s="3" t="s">
        <v>79</v>
      </c>
      <c r="M192" s="3">
        <v>0.21259842500000001</v>
      </c>
      <c r="N192" s="3">
        <v>0.153409091</v>
      </c>
      <c r="O192" s="3">
        <v>0.721590909</v>
      </c>
      <c r="P192" s="3">
        <v>127</v>
      </c>
      <c r="Q192" s="3">
        <v>1995</v>
      </c>
      <c r="R192" s="3" t="s">
        <v>68</v>
      </c>
      <c r="S192" s="3" t="s">
        <v>953</v>
      </c>
      <c r="T192" s="3" t="s">
        <v>68</v>
      </c>
      <c r="U192" s="3" t="s">
        <v>954</v>
      </c>
      <c r="V192" s="4">
        <v>34700</v>
      </c>
    </row>
    <row r="193" spans="1:22" x14ac:dyDescent="0.2">
      <c r="A193">
        <v>192</v>
      </c>
      <c r="B193" s="3" t="s">
        <v>955</v>
      </c>
      <c r="C193" s="3" t="s">
        <v>68</v>
      </c>
      <c r="D193" s="3" t="s">
        <v>957</v>
      </c>
      <c r="F193" s="3" t="s">
        <v>116</v>
      </c>
      <c r="G193" s="3" t="s">
        <v>958</v>
      </c>
      <c r="H193" s="3" t="s">
        <v>68</v>
      </c>
      <c r="I193" s="3">
        <v>10</v>
      </c>
      <c r="J193" s="3">
        <v>2096</v>
      </c>
      <c r="K193" s="3" t="s">
        <v>69</v>
      </c>
      <c r="L193" s="3" t="s">
        <v>68</v>
      </c>
      <c r="M193" s="3">
        <v>0.117647059</v>
      </c>
      <c r="N193" s="3">
        <v>6.2893082000000003E-2</v>
      </c>
      <c r="O193" s="3">
        <v>0.53459119499999996</v>
      </c>
      <c r="P193" s="3">
        <v>85</v>
      </c>
      <c r="Q193" s="3">
        <v>2012</v>
      </c>
      <c r="R193" s="3" t="s">
        <v>956</v>
      </c>
      <c r="S193" s="3" t="s">
        <v>959</v>
      </c>
      <c r="T193" s="3" t="s">
        <v>68</v>
      </c>
      <c r="U193" s="3" t="s">
        <v>68</v>
      </c>
      <c r="V193" s="4">
        <v>40909</v>
      </c>
    </row>
    <row r="194" spans="1:22" x14ac:dyDescent="0.2">
      <c r="A194">
        <v>193</v>
      </c>
      <c r="B194" s="3" t="s">
        <v>960</v>
      </c>
      <c r="C194" s="3" t="s">
        <v>75</v>
      </c>
      <c r="D194" s="3" t="s">
        <v>321</v>
      </c>
      <c r="F194" s="3" t="s">
        <v>116</v>
      </c>
      <c r="G194" s="3" t="s">
        <v>961</v>
      </c>
      <c r="H194" s="3" t="s">
        <v>68</v>
      </c>
      <c r="I194" s="3">
        <v>28</v>
      </c>
      <c r="J194" s="3">
        <v>2071</v>
      </c>
      <c r="K194" s="3" t="s">
        <v>26</v>
      </c>
      <c r="L194" s="3" t="s">
        <v>79</v>
      </c>
      <c r="M194" s="3">
        <v>0.35897435900000002</v>
      </c>
      <c r="N194" s="3">
        <v>0.15819209000000001</v>
      </c>
      <c r="O194" s="3">
        <v>0.44067796599999998</v>
      </c>
      <c r="P194" s="3">
        <v>78</v>
      </c>
      <c r="Q194" s="3">
        <v>1994</v>
      </c>
      <c r="R194" s="3" t="s">
        <v>68</v>
      </c>
      <c r="S194" s="3" t="s">
        <v>962</v>
      </c>
      <c r="T194" s="3" t="s">
        <v>68</v>
      </c>
      <c r="U194" s="3" t="s">
        <v>68</v>
      </c>
      <c r="V194" s="4">
        <v>34335</v>
      </c>
    </row>
    <row r="195" spans="1:22" x14ac:dyDescent="0.2">
      <c r="A195">
        <v>194</v>
      </c>
      <c r="B195" s="3" t="s">
        <v>963</v>
      </c>
      <c r="C195" s="3" t="s">
        <v>68</v>
      </c>
      <c r="D195" s="3" t="s">
        <v>957</v>
      </c>
      <c r="F195" s="3" t="s">
        <v>116</v>
      </c>
      <c r="G195" s="3" t="s">
        <v>964</v>
      </c>
      <c r="H195" s="3" t="s">
        <v>861</v>
      </c>
      <c r="I195" s="3">
        <v>21</v>
      </c>
      <c r="J195" s="3">
        <v>2096</v>
      </c>
      <c r="K195" s="3" t="s">
        <v>26</v>
      </c>
      <c r="L195" s="3" t="s">
        <v>68</v>
      </c>
      <c r="M195" s="3">
        <v>0.21875</v>
      </c>
      <c r="N195" s="3">
        <v>0.12352941200000001</v>
      </c>
      <c r="O195" s="3">
        <v>0.56470588200000005</v>
      </c>
      <c r="P195" s="3">
        <v>96</v>
      </c>
      <c r="Q195" s="3">
        <v>2001</v>
      </c>
      <c r="R195" s="3" t="s">
        <v>963</v>
      </c>
      <c r="S195" s="3" t="s">
        <v>965</v>
      </c>
      <c r="T195" s="3" t="s">
        <v>68</v>
      </c>
      <c r="U195" s="3" t="s">
        <v>68</v>
      </c>
      <c r="V195" s="4">
        <v>36892</v>
      </c>
    </row>
    <row r="196" spans="1:22" x14ac:dyDescent="0.2">
      <c r="A196">
        <v>195</v>
      </c>
      <c r="B196" s="3" t="s">
        <v>966</v>
      </c>
      <c r="C196" s="3" t="s">
        <v>75</v>
      </c>
      <c r="D196" s="3" t="s">
        <v>967</v>
      </c>
      <c r="F196" s="3" t="s">
        <v>578</v>
      </c>
      <c r="G196" s="3" t="s">
        <v>968</v>
      </c>
      <c r="H196" s="3" t="s">
        <v>861</v>
      </c>
      <c r="I196" s="3">
        <v>20</v>
      </c>
      <c r="J196" s="3">
        <v>2121</v>
      </c>
      <c r="K196" s="3" t="s">
        <v>26</v>
      </c>
      <c r="L196" s="3" t="s">
        <v>79</v>
      </c>
      <c r="M196" s="3">
        <v>0.16666666699999999</v>
      </c>
      <c r="N196" s="3">
        <v>0.118343195</v>
      </c>
      <c r="O196" s="3">
        <v>0.71005917200000002</v>
      </c>
      <c r="P196" s="3">
        <v>120</v>
      </c>
      <c r="Q196" s="3">
        <v>2002</v>
      </c>
      <c r="R196" s="3" t="s">
        <v>966</v>
      </c>
      <c r="S196" s="3" t="s">
        <v>969</v>
      </c>
      <c r="T196" s="3" t="s">
        <v>970</v>
      </c>
      <c r="U196" s="3" t="s">
        <v>971</v>
      </c>
      <c r="V196" s="4">
        <v>37257</v>
      </c>
    </row>
    <row r="197" spans="1:22" x14ac:dyDescent="0.2">
      <c r="A197">
        <v>196</v>
      </c>
      <c r="B197" s="3" t="s">
        <v>972</v>
      </c>
      <c r="C197" s="3" t="s">
        <v>75</v>
      </c>
      <c r="D197" s="3" t="s">
        <v>974</v>
      </c>
      <c r="F197" s="3" t="s">
        <v>116</v>
      </c>
      <c r="G197" s="3" t="s">
        <v>975</v>
      </c>
      <c r="H197" s="3" t="s">
        <v>615</v>
      </c>
      <c r="I197" s="3">
        <v>17</v>
      </c>
      <c r="J197" s="3">
        <v>2121</v>
      </c>
      <c r="K197" s="3" t="s">
        <v>26</v>
      </c>
      <c r="L197" s="3" t="s">
        <v>79</v>
      </c>
      <c r="M197" s="3">
        <v>0.14529914499999999</v>
      </c>
      <c r="N197" s="3">
        <v>0.102409639</v>
      </c>
      <c r="O197" s="3">
        <v>0.70481927700000002</v>
      </c>
      <c r="P197" s="3">
        <v>117</v>
      </c>
      <c r="Q197" s="3">
        <v>2005</v>
      </c>
      <c r="R197" s="3" t="s">
        <v>973</v>
      </c>
      <c r="S197" s="3" t="s">
        <v>976</v>
      </c>
      <c r="T197" s="3" t="s">
        <v>68</v>
      </c>
      <c r="U197" s="3" t="s">
        <v>68</v>
      </c>
      <c r="V197" s="4">
        <v>38353</v>
      </c>
    </row>
    <row r="198" spans="1:22" x14ac:dyDescent="0.2">
      <c r="A198">
        <v>197</v>
      </c>
      <c r="B198" s="3" t="s">
        <v>977</v>
      </c>
      <c r="C198" s="3" t="s">
        <v>75</v>
      </c>
      <c r="D198" s="3" t="s">
        <v>321</v>
      </c>
      <c r="F198" s="3" t="s">
        <v>225</v>
      </c>
      <c r="G198" s="3" t="s">
        <v>978</v>
      </c>
      <c r="H198" s="3" t="s">
        <v>979</v>
      </c>
      <c r="I198" s="3">
        <v>8</v>
      </c>
      <c r="J198" s="3">
        <v>2041</v>
      </c>
      <c r="K198" s="3" t="s">
        <v>26</v>
      </c>
      <c r="L198" s="3" t="s">
        <v>79</v>
      </c>
      <c r="M198" s="3">
        <v>0.28571428599999998</v>
      </c>
      <c r="N198" s="3">
        <v>5.0955413999999997E-2</v>
      </c>
      <c r="O198" s="3">
        <v>0.178343949</v>
      </c>
      <c r="P198" s="3">
        <v>28</v>
      </c>
      <c r="Q198" s="3">
        <v>2014</v>
      </c>
      <c r="R198" s="3" t="s">
        <v>68</v>
      </c>
      <c r="S198" s="3" t="s">
        <v>980</v>
      </c>
      <c r="T198" s="3" t="s">
        <v>981</v>
      </c>
      <c r="U198" s="3" t="s">
        <v>982</v>
      </c>
      <c r="V198" s="4">
        <v>41640</v>
      </c>
    </row>
    <row r="199" spans="1:22" x14ac:dyDescent="0.2">
      <c r="A199">
        <v>198</v>
      </c>
      <c r="B199" s="3" t="s">
        <v>983</v>
      </c>
      <c r="C199" s="3" t="s">
        <v>75</v>
      </c>
      <c r="D199" s="3" t="s">
        <v>321</v>
      </c>
      <c r="F199" s="3" t="s">
        <v>116</v>
      </c>
      <c r="G199" s="3" t="s">
        <v>985</v>
      </c>
      <c r="H199" s="3" t="s">
        <v>615</v>
      </c>
      <c r="I199" s="3">
        <v>36</v>
      </c>
      <c r="J199" s="3">
        <v>2031</v>
      </c>
      <c r="K199" s="3" t="s">
        <v>78</v>
      </c>
      <c r="L199" s="3" t="s">
        <v>79</v>
      </c>
      <c r="M199" s="3">
        <v>0.78260869600000005</v>
      </c>
      <c r="N199" s="3">
        <v>0.19459459500000001</v>
      </c>
      <c r="O199" s="3">
        <v>0.248648649</v>
      </c>
      <c r="P199" s="3">
        <v>46</v>
      </c>
      <c r="Q199" s="3">
        <v>1986</v>
      </c>
      <c r="R199" s="3" t="s">
        <v>984</v>
      </c>
      <c r="S199" s="3" t="s">
        <v>986</v>
      </c>
      <c r="T199" s="3" t="s">
        <v>68</v>
      </c>
      <c r="U199" s="3" t="s">
        <v>68</v>
      </c>
      <c r="V199" s="4">
        <v>31413</v>
      </c>
    </row>
    <row r="200" spans="1:22" x14ac:dyDescent="0.2">
      <c r="A200">
        <v>199</v>
      </c>
      <c r="B200" s="3" t="s">
        <v>987</v>
      </c>
      <c r="C200" s="3" t="s">
        <v>75</v>
      </c>
      <c r="D200" s="3" t="s">
        <v>957</v>
      </c>
      <c r="F200" s="3" t="s">
        <v>158</v>
      </c>
      <c r="G200" s="3" t="s">
        <v>988</v>
      </c>
      <c r="H200" s="3" t="s">
        <v>615</v>
      </c>
      <c r="I200" s="3">
        <v>36</v>
      </c>
      <c r="J200" s="3">
        <v>2121</v>
      </c>
      <c r="K200" s="3" t="s">
        <v>78</v>
      </c>
      <c r="L200" s="3" t="s">
        <v>79</v>
      </c>
      <c r="M200" s="3">
        <v>0.264705882</v>
      </c>
      <c r="N200" s="3">
        <v>0.19459459500000001</v>
      </c>
      <c r="O200" s="3">
        <v>0.73513513500000005</v>
      </c>
      <c r="P200" s="3">
        <v>136</v>
      </c>
      <c r="Q200" s="3">
        <v>1986</v>
      </c>
      <c r="R200" s="3" t="s">
        <v>68</v>
      </c>
      <c r="S200" s="3" t="s">
        <v>989</v>
      </c>
      <c r="T200" s="3" t="s">
        <v>282</v>
      </c>
      <c r="U200" s="3" t="s">
        <v>990</v>
      </c>
      <c r="V200" s="4">
        <v>31413</v>
      </c>
    </row>
    <row r="201" spans="1:22" x14ac:dyDescent="0.2">
      <c r="A201">
        <v>200</v>
      </c>
      <c r="B201" s="3" t="s">
        <v>991</v>
      </c>
      <c r="C201" s="3" t="s">
        <v>68</v>
      </c>
      <c r="D201" s="3" t="s">
        <v>321</v>
      </c>
      <c r="F201" s="3" t="s">
        <v>116</v>
      </c>
      <c r="G201" s="3" t="s">
        <v>993</v>
      </c>
      <c r="H201" s="3" t="s">
        <v>68</v>
      </c>
      <c r="I201" s="3">
        <v>25</v>
      </c>
      <c r="J201" s="3">
        <v>2041</v>
      </c>
      <c r="K201" s="3" t="s">
        <v>26</v>
      </c>
      <c r="L201" s="3" t="s">
        <v>68</v>
      </c>
      <c r="M201" s="3">
        <v>0.55555555599999995</v>
      </c>
      <c r="N201" s="3">
        <v>0.143678161</v>
      </c>
      <c r="O201" s="3">
        <v>0.25862068999999999</v>
      </c>
      <c r="P201" s="3">
        <v>45</v>
      </c>
      <c r="Q201" s="3">
        <v>1997</v>
      </c>
      <c r="R201" s="3" t="s">
        <v>992</v>
      </c>
      <c r="S201" s="3" t="s">
        <v>994</v>
      </c>
      <c r="T201" s="3" t="s">
        <v>68</v>
      </c>
      <c r="U201" s="3" t="s">
        <v>68</v>
      </c>
      <c r="V201" s="4">
        <v>35431</v>
      </c>
    </row>
    <row r="202" spans="1:22" x14ac:dyDescent="0.2">
      <c r="A202">
        <v>201</v>
      </c>
      <c r="B202" s="3" t="s">
        <v>995</v>
      </c>
      <c r="C202" s="3" t="s">
        <v>75</v>
      </c>
      <c r="D202" s="3" t="s">
        <v>321</v>
      </c>
      <c r="F202" s="3" t="s">
        <v>116</v>
      </c>
      <c r="G202" s="3" t="s">
        <v>996</v>
      </c>
      <c r="H202" s="3" t="s">
        <v>68</v>
      </c>
      <c r="I202" s="3">
        <v>46</v>
      </c>
      <c r="J202" s="3">
        <v>2071</v>
      </c>
      <c r="K202" s="3" t="s">
        <v>69</v>
      </c>
      <c r="L202" s="3" t="s">
        <v>79</v>
      </c>
      <c r="M202" s="3">
        <v>0.47916666699999999</v>
      </c>
      <c r="N202" s="3">
        <v>0.23589743599999999</v>
      </c>
      <c r="O202" s="3">
        <v>0.49230769200000002</v>
      </c>
      <c r="P202" s="3">
        <v>96</v>
      </c>
      <c r="Q202" s="3">
        <v>1976</v>
      </c>
      <c r="R202" s="3" t="s">
        <v>68</v>
      </c>
      <c r="S202" s="3" t="s">
        <v>997</v>
      </c>
      <c r="T202" s="3" t="s">
        <v>68</v>
      </c>
      <c r="U202" s="3" t="s">
        <v>68</v>
      </c>
      <c r="V202" s="4">
        <v>27760</v>
      </c>
    </row>
    <row r="203" spans="1:22" x14ac:dyDescent="0.2">
      <c r="A203">
        <v>202</v>
      </c>
      <c r="B203" s="3" t="s">
        <v>998</v>
      </c>
      <c r="C203" s="3" t="s">
        <v>75</v>
      </c>
      <c r="D203" s="3" t="s">
        <v>321</v>
      </c>
      <c r="F203" s="3" t="s">
        <v>116</v>
      </c>
      <c r="G203" s="3" t="s">
        <v>999</v>
      </c>
      <c r="H203" s="3" t="s">
        <v>68</v>
      </c>
      <c r="I203" s="3">
        <v>41</v>
      </c>
      <c r="J203" s="3">
        <v>2071</v>
      </c>
      <c r="K203" s="3" t="s">
        <v>78</v>
      </c>
      <c r="L203" s="3" t="s">
        <v>79</v>
      </c>
      <c r="M203" s="3">
        <v>0.45054945099999999</v>
      </c>
      <c r="N203" s="3">
        <v>0.21578947400000001</v>
      </c>
      <c r="O203" s="3">
        <v>0.47894736799999998</v>
      </c>
      <c r="P203" s="3">
        <v>91</v>
      </c>
      <c r="Q203" s="3">
        <v>1981</v>
      </c>
      <c r="R203" s="3" t="s">
        <v>68</v>
      </c>
      <c r="S203" s="3" t="s">
        <v>1000</v>
      </c>
      <c r="T203" s="3" t="s">
        <v>68</v>
      </c>
      <c r="U203" s="3" t="s">
        <v>68</v>
      </c>
      <c r="V203" s="4">
        <v>29587</v>
      </c>
    </row>
    <row r="204" spans="1:22" x14ac:dyDescent="0.2">
      <c r="A204">
        <v>203</v>
      </c>
      <c r="B204" s="3" t="s">
        <v>1001</v>
      </c>
      <c r="C204" s="3" t="s">
        <v>75</v>
      </c>
      <c r="D204" s="3" t="s">
        <v>321</v>
      </c>
      <c r="F204" s="3" t="s">
        <v>1003</v>
      </c>
      <c r="G204" s="3" t="s">
        <v>1004</v>
      </c>
      <c r="H204" s="3" t="s">
        <v>861</v>
      </c>
      <c r="I204" s="3">
        <v>36</v>
      </c>
      <c r="J204" s="3">
        <v>2096</v>
      </c>
      <c r="K204" s="3" t="s">
        <v>26</v>
      </c>
      <c r="L204" s="3" t="s">
        <v>79</v>
      </c>
      <c r="M204" s="3">
        <v>0.324324324</v>
      </c>
      <c r="N204" s="3">
        <v>0.19459459500000001</v>
      </c>
      <c r="O204" s="3">
        <v>0.6</v>
      </c>
      <c r="P204" s="3">
        <v>111</v>
      </c>
      <c r="Q204" s="3">
        <v>1986</v>
      </c>
      <c r="R204" s="3" t="s">
        <v>1002</v>
      </c>
      <c r="S204" s="3" t="s">
        <v>1005</v>
      </c>
      <c r="T204" s="3" t="s">
        <v>1006</v>
      </c>
      <c r="U204" s="3" t="s">
        <v>1007</v>
      </c>
      <c r="V204" s="4">
        <v>31413</v>
      </c>
    </row>
    <row r="205" spans="1:22" x14ac:dyDescent="0.2">
      <c r="A205">
        <v>204</v>
      </c>
      <c r="B205" s="3" t="s">
        <v>1008</v>
      </c>
      <c r="C205" s="3" t="s">
        <v>75</v>
      </c>
      <c r="D205" s="3" t="s">
        <v>321</v>
      </c>
      <c r="F205" s="3" t="s">
        <v>116</v>
      </c>
      <c r="G205" s="3" t="s">
        <v>1009</v>
      </c>
      <c r="H205" s="3" t="s">
        <v>119</v>
      </c>
      <c r="I205" s="3">
        <v>53</v>
      </c>
      <c r="J205" s="3">
        <v>2096</v>
      </c>
      <c r="K205" s="3" t="s">
        <v>78</v>
      </c>
      <c r="L205" s="3" t="s">
        <v>79</v>
      </c>
      <c r="M205" s="3">
        <v>0.4140625</v>
      </c>
      <c r="N205" s="3">
        <v>0.26237623799999998</v>
      </c>
      <c r="O205" s="3">
        <v>0.63366336599999995</v>
      </c>
      <c r="P205" s="3">
        <v>128</v>
      </c>
      <c r="Q205" s="3">
        <v>1969</v>
      </c>
      <c r="R205" s="3" t="s">
        <v>1002</v>
      </c>
      <c r="S205" s="3" t="s">
        <v>120</v>
      </c>
      <c r="T205" s="3" t="s">
        <v>68</v>
      </c>
      <c r="U205" s="3" t="s">
        <v>68</v>
      </c>
      <c r="V205" s="4">
        <v>25204</v>
      </c>
    </row>
    <row r="206" spans="1:22" x14ac:dyDescent="0.2">
      <c r="A206">
        <v>205</v>
      </c>
      <c r="B206" s="3" t="s">
        <v>1010</v>
      </c>
      <c r="C206" s="3" t="s">
        <v>68</v>
      </c>
      <c r="D206" s="3" t="s">
        <v>1011</v>
      </c>
      <c r="F206" s="3" t="s">
        <v>158</v>
      </c>
      <c r="G206" s="3" t="s">
        <v>1012</v>
      </c>
      <c r="H206" s="3" t="s">
        <v>759</v>
      </c>
      <c r="I206" s="3">
        <v>5</v>
      </c>
      <c r="J206" s="3">
        <v>2121</v>
      </c>
      <c r="K206" s="3" t="s">
        <v>26</v>
      </c>
      <c r="L206" s="3" t="s">
        <v>68</v>
      </c>
      <c r="M206" s="3">
        <v>4.7619047999999997E-2</v>
      </c>
      <c r="N206" s="3">
        <v>3.2467532E-2</v>
      </c>
      <c r="O206" s="3">
        <v>0.68181818199999999</v>
      </c>
      <c r="P206" s="3">
        <v>105</v>
      </c>
      <c r="Q206" s="3">
        <v>2017</v>
      </c>
      <c r="R206" s="3" t="s">
        <v>68</v>
      </c>
      <c r="S206" s="3" t="s">
        <v>1013</v>
      </c>
      <c r="T206" s="3" t="s">
        <v>1014</v>
      </c>
      <c r="U206" s="3" t="s">
        <v>1015</v>
      </c>
      <c r="V206" s="4">
        <v>42736</v>
      </c>
    </row>
    <row r="207" spans="1:22" x14ac:dyDescent="0.2">
      <c r="A207">
        <v>206</v>
      </c>
      <c r="B207" s="3" t="s">
        <v>1016</v>
      </c>
      <c r="C207" s="3" t="s">
        <v>43</v>
      </c>
      <c r="D207" s="3" t="s">
        <v>63</v>
      </c>
      <c r="F207" s="3" t="s">
        <v>158</v>
      </c>
      <c r="G207" s="3" t="s">
        <v>1017</v>
      </c>
      <c r="H207" s="3" t="s">
        <v>68</v>
      </c>
      <c r="I207" s="3">
        <v>8</v>
      </c>
      <c r="J207" s="3">
        <v>2021</v>
      </c>
      <c r="K207" s="3" t="s">
        <v>69</v>
      </c>
      <c r="L207" s="3" t="s">
        <v>27</v>
      </c>
      <c r="M207" s="3">
        <v>1</v>
      </c>
      <c r="N207" s="3">
        <v>5.0955413999999997E-2</v>
      </c>
      <c r="O207" s="3">
        <v>5.0955413999999997E-2</v>
      </c>
      <c r="P207" s="3">
        <v>8</v>
      </c>
      <c r="Q207" s="3">
        <v>2014</v>
      </c>
      <c r="R207" s="3" t="s">
        <v>68</v>
      </c>
      <c r="S207" s="3" t="s">
        <v>1018</v>
      </c>
      <c r="T207" s="3" t="s">
        <v>1019</v>
      </c>
      <c r="U207" s="3" t="s">
        <v>1020</v>
      </c>
      <c r="V207" s="4">
        <v>41640</v>
      </c>
    </row>
    <row r="208" spans="1:22" x14ac:dyDescent="0.2">
      <c r="A208">
        <v>207</v>
      </c>
      <c r="B208" s="3" t="s">
        <v>1021</v>
      </c>
      <c r="C208" s="3" t="s">
        <v>75</v>
      </c>
      <c r="D208" s="3" t="s">
        <v>1023</v>
      </c>
      <c r="F208" s="3" t="s">
        <v>116</v>
      </c>
      <c r="G208" s="3" t="s">
        <v>1024</v>
      </c>
      <c r="H208" s="3" t="s">
        <v>68</v>
      </c>
      <c r="I208" s="3">
        <v>76</v>
      </c>
      <c r="J208" s="3">
        <v>2096</v>
      </c>
      <c r="K208" s="3" t="s">
        <v>26</v>
      </c>
      <c r="L208" s="3" t="s">
        <v>79</v>
      </c>
      <c r="M208" s="3">
        <v>0.50331125799999998</v>
      </c>
      <c r="N208" s="3">
        <v>0.33777777799999997</v>
      </c>
      <c r="O208" s="3">
        <v>0.67111111099999998</v>
      </c>
      <c r="P208" s="3">
        <v>151</v>
      </c>
      <c r="Q208" s="3">
        <v>1946</v>
      </c>
      <c r="R208" s="3" t="s">
        <v>1022</v>
      </c>
      <c r="S208" s="3" t="s">
        <v>1025</v>
      </c>
      <c r="T208" s="3" t="s">
        <v>68</v>
      </c>
      <c r="U208" s="3" t="s">
        <v>68</v>
      </c>
      <c r="V208" s="4">
        <v>16803</v>
      </c>
    </row>
    <row r="209" spans="1:22" x14ac:dyDescent="0.2">
      <c r="A209">
        <v>208</v>
      </c>
      <c r="B209" s="3" t="s">
        <v>938</v>
      </c>
      <c r="C209" s="3" t="s">
        <v>68</v>
      </c>
      <c r="D209" s="3" t="s">
        <v>63</v>
      </c>
      <c r="F209" s="3" t="s">
        <v>940</v>
      </c>
      <c r="G209" s="3" t="s">
        <v>1027</v>
      </c>
      <c r="H209" s="3" t="s">
        <v>942</v>
      </c>
      <c r="I209" s="3">
        <v>9</v>
      </c>
      <c r="J209" s="3">
        <v>2121</v>
      </c>
      <c r="K209" s="3" t="s">
        <v>26</v>
      </c>
      <c r="L209" s="3" t="s">
        <v>68</v>
      </c>
      <c r="M209" s="3">
        <v>8.2568806999999994E-2</v>
      </c>
      <c r="N209" s="3">
        <v>5.6962024999999999E-2</v>
      </c>
      <c r="O209" s="3">
        <v>0.68987341800000002</v>
      </c>
      <c r="P209" s="3">
        <v>109</v>
      </c>
      <c r="Q209" s="3">
        <v>2013</v>
      </c>
      <c r="R209" s="3" t="s">
        <v>1026</v>
      </c>
      <c r="S209" s="3" t="s">
        <v>943</v>
      </c>
      <c r="T209" s="3" t="s">
        <v>282</v>
      </c>
      <c r="U209" s="3" t="s">
        <v>944</v>
      </c>
      <c r="V209" s="4">
        <v>41275</v>
      </c>
    </row>
    <row r="210" spans="1:22" x14ac:dyDescent="0.2">
      <c r="A210">
        <v>209</v>
      </c>
      <c r="B210" s="3" t="s">
        <v>938</v>
      </c>
      <c r="C210" s="3" t="s">
        <v>606</v>
      </c>
      <c r="D210" s="3" t="s">
        <v>1011</v>
      </c>
      <c r="F210" s="3" t="s">
        <v>940</v>
      </c>
      <c r="G210" s="3" t="s">
        <v>1029</v>
      </c>
      <c r="H210" s="3" t="s">
        <v>942</v>
      </c>
      <c r="I210" s="3">
        <v>9</v>
      </c>
      <c r="J210" s="3">
        <v>2146</v>
      </c>
      <c r="K210" s="3" t="s">
        <v>26</v>
      </c>
      <c r="L210" s="3" t="s">
        <v>27</v>
      </c>
      <c r="M210" s="3">
        <v>6.7164179000000004E-2</v>
      </c>
      <c r="N210" s="3">
        <v>5.6962024999999999E-2</v>
      </c>
      <c r="O210" s="3">
        <v>0.84810126600000002</v>
      </c>
      <c r="P210" s="3">
        <v>134</v>
      </c>
      <c r="Q210" s="3">
        <v>2013</v>
      </c>
      <c r="R210" s="3" t="s">
        <v>1028</v>
      </c>
      <c r="S210" s="3" t="s">
        <v>943</v>
      </c>
      <c r="T210" s="3" t="s">
        <v>282</v>
      </c>
      <c r="U210" s="3" t="s">
        <v>944</v>
      </c>
      <c r="V210" s="4">
        <v>41275</v>
      </c>
    </row>
    <row r="211" spans="1:22" x14ac:dyDescent="0.2">
      <c r="A211">
        <v>210</v>
      </c>
      <c r="B211" s="3" t="s">
        <v>731</v>
      </c>
      <c r="C211" s="3" t="s">
        <v>51</v>
      </c>
      <c r="D211" s="3" t="s">
        <v>1031</v>
      </c>
      <c r="F211" s="3" t="s">
        <v>158</v>
      </c>
      <c r="G211" s="3" t="s">
        <v>1032</v>
      </c>
      <c r="H211" s="3" t="s">
        <v>1033</v>
      </c>
      <c r="I211" s="3">
        <v>14</v>
      </c>
      <c r="J211" s="3">
        <v>2146</v>
      </c>
      <c r="K211" s="3" t="s">
        <v>69</v>
      </c>
      <c r="L211" s="3" t="s">
        <v>27</v>
      </c>
      <c r="M211" s="3">
        <v>0.100719424</v>
      </c>
      <c r="N211" s="3">
        <v>8.5889570999999998E-2</v>
      </c>
      <c r="O211" s="3">
        <v>0.85276073600000002</v>
      </c>
      <c r="P211" s="3">
        <v>139</v>
      </c>
      <c r="Q211" s="3">
        <v>2008</v>
      </c>
      <c r="R211" s="3" t="s">
        <v>1030</v>
      </c>
      <c r="S211" s="3" t="s">
        <v>734</v>
      </c>
      <c r="T211" s="3" t="s">
        <v>394</v>
      </c>
      <c r="U211" s="3" t="s">
        <v>735</v>
      </c>
      <c r="V211" s="4">
        <v>39448</v>
      </c>
    </row>
    <row r="212" spans="1:22" x14ac:dyDescent="0.2">
      <c r="A212">
        <v>211</v>
      </c>
      <c r="B212" s="3" t="s">
        <v>715</v>
      </c>
      <c r="C212" s="3" t="s">
        <v>75</v>
      </c>
      <c r="D212" s="3" t="s">
        <v>358</v>
      </c>
      <c r="F212" s="3" t="s">
        <v>717</v>
      </c>
      <c r="G212" s="3" t="s">
        <v>1035</v>
      </c>
      <c r="H212" s="3" t="s">
        <v>68</v>
      </c>
      <c r="I212" s="3">
        <v>38</v>
      </c>
      <c r="J212" s="3">
        <v>2121</v>
      </c>
      <c r="K212" s="3" t="s">
        <v>78</v>
      </c>
      <c r="L212" s="3" t="s">
        <v>79</v>
      </c>
      <c r="M212" s="3">
        <v>0.27536231900000002</v>
      </c>
      <c r="N212" s="3">
        <v>0.20320855600000001</v>
      </c>
      <c r="O212" s="3">
        <v>0.73796791399999995</v>
      </c>
      <c r="P212" s="3">
        <v>138</v>
      </c>
      <c r="Q212" s="3">
        <v>1984</v>
      </c>
      <c r="R212" s="3" t="s">
        <v>1034</v>
      </c>
      <c r="S212" s="3" t="s">
        <v>710</v>
      </c>
      <c r="T212" s="3" t="s">
        <v>68</v>
      </c>
      <c r="U212" s="3" t="s">
        <v>68</v>
      </c>
      <c r="V212" s="4">
        <v>30682</v>
      </c>
    </row>
    <row r="213" spans="1:22" x14ac:dyDescent="0.2">
      <c r="A213">
        <v>212</v>
      </c>
      <c r="B213" s="3" t="s">
        <v>715</v>
      </c>
      <c r="C213" s="3" t="s">
        <v>68</v>
      </c>
      <c r="D213" s="3" t="s">
        <v>636</v>
      </c>
      <c r="F213" s="3" t="s">
        <v>717</v>
      </c>
      <c r="G213" s="3" t="s">
        <v>1037</v>
      </c>
      <c r="H213" s="3" t="s">
        <v>68</v>
      </c>
      <c r="I213" s="3">
        <v>38</v>
      </c>
      <c r="J213" s="3">
        <v>2121</v>
      </c>
      <c r="K213" s="3" t="s">
        <v>26</v>
      </c>
      <c r="L213" s="3" t="s">
        <v>68</v>
      </c>
      <c r="M213" s="3">
        <v>0.27536231900000002</v>
      </c>
      <c r="N213" s="3">
        <v>0.20320855600000001</v>
      </c>
      <c r="O213" s="3">
        <v>0.73796791399999995</v>
      </c>
      <c r="P213" s="3">
        <v>138</v>
      </c>
      <c r="Q213" s="3">
        <v>1984</v>
      </c>
      <c r="R213" s="3" t="s">
        <v>1036</v>
      </c>
      <c r="S213" s="3" t="s">
        <v>710</v>
      </c>
      <c r="T213" s="3" t="s">
        <v>68</v>
      </c>
      <c r="U213" s="3" t="s">
        <v>68</v>
      </c>
      <c r="V213" s="4">
        <v>30682</v>
      </c>
    </row>
    <row r="214" spans="1:22" x14ac:dyDescent="0.2">
      <c r="A214">
        <v>213</v>
      </c>
      <c r="B214" s="3" t="s">
        <v>1038</v>
      </c>
      <c r="C214" s="3" t="s">
        <v>75</v>
      </c>
      <c r="D214" s="3" t="s">
        <v>636</v>
      </c>
      <c r="F214" s="3" t="s">
        <v>116</v>
      </c>
      <c r="G214" s="3" t="s">
        <v>1039</v>
      </c>
      <c r="H214" s="3" t="s">
        <v>68</v>
      </c>
      <c r="I214" s="3">
        <v>35</v>
      </c>
      <c r="J214" s="3">
        <v>2121</v>
      </c>
      <c r="K214" s="3" t="s">
        <v>26</v>
      </c>
      <c r="L214" s="3" t="s">
        <v>79</v>
      </c>
      <c r="M214" s="3">
        <v>0.25925925900000002</v>
      </c>
      <c r="N214" s="3">
        <v>0.19021739100000001</v>
      </c>
      <c r="O214" s="3">
        <v>0.73369565199999998</v>
      </c>
      <c r="P214" s="3">
        <v>135</v>
      </c>
      <c r="Q214" s="3">
        <v>1987</v>
      </c>
      <c r="R214" s="3" t="s">
        <v>930</v>
      </c>
      <c r="S214" s="3" t="s">
        <v>932</v>
      </c>
      <c r="T214" s="3" t="s">
        <v>68</v>
      </c>
      <c r="U214" s="3" t="s">
        <v>68</v>
      </c>
      <c r="V214" s="4">
        <v>31778</v>
      </c>
    </row>
    <row r="215" spans="1:22" x14ac:dyDescent="0.2">
      <c r="A215">
        <v>214</v>
      </c>
      <c r="B215" s="3" t="s">
        <v>702</v>
      </c>
      <c r="C215" s="3" t="s">
        <v>1041</v>
      </c>
      <c r="D215" s="3" t="s">
        <v>1042</v>
      </c>
      <c r="F215" s="3" t="s">
        <v>1043</v>
      </c>
      <c r="G215" s="3" t="s">
        <v>1044</v>
      </c>
      <c r="H215" s="3" t="s">
        <v>1045</v>
      </c>
      <c r="I215" s="3">
        <v>35</v>
      </c>
      <c r="J215" s="3">
        <v>2031</v>
      </c>
      <c r="K215" s="3" t="s">
        <v>69</v>
      </c>
      <c r="L215" s="3" t="s">
        <v>117</v>
      </c>
      <c r="M215" s="3">
        <v>0.77777777800000003</v>
      </c>
      <c r="N215" s="3">
        <v>0.19021739100000001</v>
      </c>
      <c r="O215" s="3">
        <v>0.244565217</v>
      </c>
      <c r="P215" s="3">
        <v>45</v>
      </c>
      <c r="Q215" s="3">
        <v>1987</v>
      </c>
      <c r="R215" s="3" t="s">
        <v>1040</v>
      </c>
      <c r="S215" s="3" t="s">
        <v>678</v>
      </c>
      <c r="T215" s="3" t="s">
        <v>308</v>
      </c>
      <c r="U215" s="3" t="s">
        <v>706</v>
      </c>
      <c r="V215" s="4">
        <v>31959</v>
      </c>
    </row>
    <row r="216" spans="1:22" x14ac:dyDescent="0.2">
      <c r="A216">
        <v>215</v>
      </c>
      <c r="B216" s="3" t="s">
        <v>1046</v>
      </c>
      <c r="C216" s="3" t="s">
        <v>75</v>
      </c>
      <c r="D216" s="3" t="s">
        <v>1048</v>
      </c>
      <c r="F216" s="3" t="s">
        <v>116</v>
      </c>
      <c r="G216" s="3" t="s">
        <v>1049</v>
      </c>
      <c r="H216" s="3" t="s">
        <v>68</v>
      </c>
      <c r="I216" s="3">
        <v>32</v>
      </c>
      <c r="J216" s="3">
        <v>2121</v>
      </c>
      <c r="K216" s="3" t="s">
        <v>78</v>
      </c>
      <c r="L216" s="3" t="s">
        <v>79</v>
      </c>
      <c r="M216" s="3">
        <v>0.24242424200000001</v>
      </c>
      <c r="N216" s="3">
        <v>0.17679558000000001</v>
      </c>
      <c r="O216" s="3">
        <v>0.729281768</v>
      </c>
      <c r="P216" s="3">
        <v>132</v>
      </c>
      <c r="Q216" s="3">
        <v>1990</v>
      </c>
      <c r="R216" s="3" t="s">
        <v>1047</v>
      </c>
      <c r="S216" s="3" t="s">
        <v>1050</v>
      </c>
      <c r="T216" s="3" t="s">
        <v>68</v>
      </c>
      <c r="U216" s="3" t="s">
        <v>68</v>
      </c>
      <c r="V216" s="4">
        <v>32874</v>
      </c>
    </row>
    <row r="217" spans="1:22" x14ac:dyDescent="0.2">
      <c r="A217">
        <v>216</v>
      </c>
      <c r="B217" s="3" t="s">
        <v>1051</v>
      </c>
      <c r="C217" s="3" t="s">
        <v>43</v>
      </c>
      <c r="D217" s="3" t="s">
        <v>1052</v>
      </c>
      <c r="F217" s="3" t="s">
        <v>25</v>
      </c>
      <c r="G217" s="3" t="s">
        <v>1053</v>
      </c>
      <c r="H217" s="3" t="s">
        <v>669</v>
      </c>
      <c r="I217" s="3">
        <v>31</v>
      </c>
      <c r="J217" s="3">
        <v>2071</v>
      </c>
      <c r="K217" s="3" t="s">
        <v>26</v>
      </c>
      <c r="L217" s="3" t="s">
        <v>27</v>
      </c>
      <c r="M217" s="3">
        <v>0.382716049</v>
      </c>
      <c r="N217" s="3">
        <v>0.17222222200000001</v>
      </c>
      <c r="O217" s="3">
        <v>0.45</v>
      </c>
      <c r="P217" s="3">
        <v>81</v>
      </c>
      <c r="Q217" s="3">
        <v>1991</v>
      </c>
      <c r="R217" s="3" t="s">
        <v>68</v>
      </c>
      <c r="S217" s="3" t="s">
        <v>1054</v>
      </c>
      <c r="T217" s="3" t="s">
        <v>282</v>
      </c>
      <c r="U217" s="3" t="s">
        <v>1055</v>
      </c>
      <c r="V217" s="4">
        <v>33239</v>
      </c>
    </row>
    <row r="218" spans="1:22" x14ac:dyDescent="0.2">
      <c r="A218">
        <v>217</v>
      </c>
      <c r="B218" s="3" t="s">
        <v>702</v>
      </c>
      <c r="C218" s="3" t="s">
        <v>34</v>
      </c>
      <c r="D218" s="3" t="s">
        <v>409</v>
      </c>
      <c r="F218" s="3" t="s">
        <v>687</v>
      </c>
      <c r="G218" s="3" t="s">
        <v>1056</v>
      </c>
      <c r="H218" s="3" t="s">
        <v>119</v>
      </c>
      <c r="I218" s="3">
        <v>31</v>
      </c>
      <c r="J218" s="3">
        <v>2041</v>
      </c>
      <c r="K218" s="3" t="s">
        <v>78</v>
      </c>
      <c r="L218" s="3" t="s">
        <v>27</v>
      </c>
      <c r="M218" s="3">
        <v>0.60784313700000003</v>
      </c>
      <c r="N218" s="3">
        <v>0.17222222200000001</v>
      </c>
      <c r="O218" s="3">
        <v>0.28333333300000002</v>
      </c>
      <c r="P218" s="3">
        <v>51</v>
      </c>
      <c r="Q218" s="3">
        <v>1991</v>
      </c>
      <c r="R218" s="3" t="s">
        <v>68</v>
      </c>
      <c r="S218" s="3" t="s">
        <v>678</v>
      </c>
      <c r="T218" s="3" t="s">
        <v>308</v>
      </c>
      <c r="U218" s="3" t="s">
        <v>706</v>
      </c>
      <c r="V218" s="4">
        <v>33239</v>
      </c>
    </row>
    <row r="219" spans="1:22" x14ac:dyDescent="0.2">
      <c r="A219">
        <v>218</v>
      </c>
      <c r="B219" s="3" t="s">
        <v>1057</v>
      </c>
      <c r="C219" s="3" t="s">
        <v>415</v>
      </c>
      <c r="D219" s="3" t="s">
        <v>1059</v>
      </c>
      <c r="F219" s="3" t="s">
        <v>116</v>
      </c>
      <c r="G219" s="3" t="s">
        <v>1060</v>
      </c>
      <c r="H219" s="3" t="s">
        <v>240</v>
      </c>
      <c r="I219" s="3">
        <v>30</v>
      </c>
      <c r="J219" s="3">
        <v>2121</v>
      </c>
      <c r="K219" s="3" t="s">
        <v>26</v>
      </c>
      <c r="L219" s="3" t="s">
        <v>79</v>
      </c>
      <c r="M219" s="3">
        <v>0.23076923099999999</v>
      </c>
      <c r="N219" s="3">
        <v>0.16759776500000001</v>
      </c>
      <c r="O219" s="3">
        <v>0.72625698299999997</v>
      </c>
      <c r="P219" s="3">
        <v>130</v>
      </c>
      <c r="Q219" s="3">
        <v>1992</v>
      </c>
      <c r="R219" s="3" t="s">
        <v>1058</v>
      </c>
      <c r="S219" s="3" t="s">
        <v>799</v>
      </c>
      <c r="T219" s="3" t="s">
        <v>68</v>
      </c>
      <c r="U219" s="3" t="s">
        <v>68</v>
      </c>
      <c r="V219" s="4">
        <v>33604</v>
      </c>
    </row>
    <row r="220" spans="1:22" x14ac:dyDescent="0.2">
      <c r="A220">
        <v>219</v>
      </c>
      <c r="B220" s="3" t="s">
        <v>899</v>
      </c>
      <c r="C220" s="3" t="s">
        <v>75</v>
      </c>
      <c r="D220" s="3" t="s">
        <v>1062</v>
      </c>
      <c r="F220" s="3" t="s">
        <v>687</v>
      </c>
      <c r="G220" s="3" t="s">
        <v>1063</v>
      </c>
      <c r="H220" s="3" t="s">
        <v>669</v>
      </c>
      <c r="I220" s="3">
        <v>30</v>
      </c>
      <c r="J220" s="3">
        <v>2031</v>
      </c>
      <c r="K220" s="3" t="s">
        <v>69</v>
      </c>
      <c r="L220" s="3" t="s">
        <v>79</v>
      </c>
      <c r="M220" s="3">
        <v>0.75</v>
      </c>
      <c r="N220" s="3">
        <v>0.16759776500000001</v>
      </c>
      <c r="O220" s="3">
        <v>0.22346368699999999</v>
      </c>
      <c r="P220" s="3">
        <v>40</v>
      </c>
      <c r="Q220" s="3">
        <v>1992</v>
      </c>
      <c r="R220" s="3" t="s">
        <v>1061</v>
      </c>
      <c r="S220" s="3" t="s">
        <v>678</v>
      </c>
      <c r="T220" s="3" t="s">
        <v>308</v>
      </c>
      <c r="U220" s="3" t="s">
        <v>706</v>
      </c>
      <c r="V220" s="4">
        <v>33604</v>
      </c>
    </row>
    <row r="221" spans="1:22" x14ac:dyDescent="0.2">
      <c r="A221">
        <v>220</v>
      </c>
      <c r="B221" s="3" t="s">
        <v>1064</v>
      </c>
      <c r="C221" s="3" t="s">
        <v>75</v>
      </c>
      <c r="D221" s="3" t="s">
        <v>409</v>
      </c>
      <c r="F221" s="3" t="s">
        <v>116</v>
      </c>
      <c r="G221" s="3" t="s">
        <v>1065</v>
      </c>
      <c r="H221" s="3" t="s">
        <v>669</v>
      </c>
      <c r="I221" s="3">
        <v>30</v>
      </c>
      <c r="J221" s="3">
        <v>2041</v>
      </c>
      <c r="K221" s="3" t="s">
        <v>69</v>
      </c>
      <c r="L221" s="3" t="s">
        <v>79</v>
      </c>
      <c r="M221" s="3">
        <v>0.6</v>
      </c>
      <c r="N221" s="3">
        <v>0.16759776500000001</v>
      </c>
      <c r="O221" s="3">
        <v>0.27932960899999998</v>
      </c>
      <c r="P221" s="3">
        <v>50</v>
      </c>
      <c r="Q221" s="3">
        <v>1992</v>
      </c>
      <c r="R221" s="3" t="s">
        <v>68</v>
      </c>
      <c r="S221" s="3" t="s">
        <v>1066</v>
      </c>
      <c r="T221" s="3" t="s">
        <v>68</v>
      </c>
      <c r="U221" s="3" t="s">
        <v>68</v>
      </c>
      <c r="V221" s="4">
        <v>33604</v>
      </c>
    </row>
    <row r="222" spans="1:22" x14ac:dyDescent="0.2">
      <c r="A222">
        <v>221</v>
      </c>
      <c r="B222" s="3" t="s">
        <v>1067</v>
      </c>
      <c r="C222" s="3" t="s">
        <v>75</v>
      </c>
      <c r="D222" s="3" t="s">
        <v>409</v>
      </c>
      <c r="F222" s="3" t="s">
        <v>25</v>
      </c>
      <c r="G222" s="3" t="s">
        <v>1069</v>
      </c>
      <c r="H222" s="3" t="s">
        <v>504</v>
      </c>
      <c r="I222" s="3">
        <v>30</v>
      </c>
      <c r="J222" s="3">
        <v>2041</v>
      </c>
      <c r="K222" s="3" t="s">
        <v>78</v>
      </c>
      <c r="L222" s="3" t="s">
        <v>79</v>
      </c>
      <c r="M222" s="3">
        <v>0.6</v>
      </c>
      <c r="N222" s="3">
        <v>0.16759776500000001</v>
      </c>
      <c r="O222" s="3">
        <v>0.27932960899999998</v>
      </c>
      <c r="P222" s="3">
        <v>50</v>
      </c>
      <c r="Q222" s="3">
        <v>1992</v>
      </c>
      <c r="R222" s="3" t="s">
        <v>1068</v>
      </c>
      <c r="S222" s="3" t="s">
        <v>1070</v>
      </c>
      <c r="T222" s="3" t="s">
        <v>1071</v>
      </c>
      <c r="U222" s="3" t="s">
        <v>1072</v>
      </c>
      <c r="V222" s="4">
        <v>33604</v>
      </c>
    </row>
    <row r="223" spans="1:22" x14ac:dyDescent="0.2">
      <c r="A223">
        <v>222</v>
      </c>
      <c r="B223" s="3" t="s">
        <v>1073</v>
      </c>
      <c r="C223" s="3" t="s">
        <v>99</v>
      </c>
      <c r="D223" s="3" t="s">
        <v>1074</v>
      </c>
      <c r="F223" s="3" t="s">
        <v>116</v>
      </c>
      <c r="G223" s="3" t="s">
        <v>1075</v>
      </c>
      <c r="H223" s="3" t="s">
        <v>68</v>
      </c>
      <c r="I223" s="3">
        <v>30</v>
      </c>
      <c r="J223" s="3">
        <v>2096</v>
      </c>
      <c r="K223" s="3" t="s">
        <v>26</v>
      </c>
      <c r="L223" s="3" t="s">
        <v>68</v>
      </c>
      <c r="M223" s="3">
        <v>0.28571428599999998</v>
      </c>
      <c r="N223" s="3">
        <v>0.16759776500000001</v>
      </c>
      <c r="O223" s="3">
        <v>0.58659217900000005</v>
      </c>
      <c r="P223" s="3">
        <v>105</v>
      </c>
      <c r="Q223" s="3">
        <v>1992</v>
      </c>
      <c r="R223" s="3" t="s">
        <v>68</v>
      </c>
      <c r="S223" s="3" t="s">
        <v>1076</v>
      </c>
      <c r="T223" s="3" t="s">
        <v>68</v>
      </c>
      <c r="U223" s="3" t="s">
        <v>68</v>
      </c>
      <c r="V223" s="4">
        <v>33604</v>
      </c>
    </row>
    <row r="224" spans="1:22" x14ac:dyDescent="0.2">
      <c r="A224">
        <v>223</v>
      </c>
      <c r="B224" s="3" t="s">
        <v>1077</v>
      </c>
      <c r="C224" s="3" t="s">
        <v>75</v>
      </c>
      <c r="D224" s="3" t="s">
        <v>1079</v>
      </c>
      <c r="F224" s="3" t="s">
        <v>116</v>
      </c>
      <c r="G224" s="3" t="s">
        <v>1080</v>
      </c>
      <c r="H224" s="3" t="s">
        <v>615</v>
      </c>
      <c r="I224" s="3">
        <v>26</v>
      </c>
      <c r="J224" s="3">
        <v>2121</v>
      </c>
      <c r="K224" s="3" t="s">
        <v>69</v>
      </c>
      <c r="L224" s="3" t="s">
        <v>79</v>
      </c>
      <c r="M224" s="3">
        <v>0.20634920600000001</v>
      </c>
      <c r="N224" s="3">
        <v>0.148571429</v>
      </c>
      <c r="O224" s="3">
        <v>0.72</v>
      </c>
      <c r="P224" s="3">
        <v>126</v>
      </c>
      <c r="Q224" s="3">
        <v>1996</v>
      </c>
      <c r="R224" s="3" t="s">
        <v>1078</v>
      </c>
      <c r="S224" s="3" t="s">
        <v>1081</v>
      </c>
      <c r="T224" s="3" t="s">
        <v>68</v>
      </c>
      <c r="U224" s="3" t="s">
        <v>68</v>
      </c>
      <c r="V224" s="4">
        <v>35065</v>
      </c>
    </row>
    <row r="225" spans="1:22" x14ac:dyDescent="0.2">
      <c r="A225">
        <v>224</v>
      </c>
      <c r="B225" s="3" t="s">
        <v>499</v>
      </c>
      <c r="C225" s="3" t="s">
        <v>43</v>
      </c>
      <c r="D225" s="3" t="s">
        <v>1083</v>
      </c>
      <c r="F225" s="3" t="s">
        <v>61</v>
      </c>
      <c r="G225" s="3" t="s">
        <v>1084</v>
      </c>
      <c r="H225" s="3" t="s">
        <v>504</v>
      </c>
      <c r="I225" s="3">
        <v>24</v>
      </c>
      <c r="J225" s="3">
        <v>2071</v>
      </c>
      <c r="K225" s="3" t="s">
        <v>78</v>
      </c>
      <c r="L225" s="3" t="s">
        <v>27</v>
      </c>
      <c r="M225" s="3">
        <v>0.324324324</v>
      </c>
      <c r="N225" s="3">
        <v>0.13872832399999999</v>
      </c>
      <c r="O225" s="3">
        <v>0.427745665</v>
      </c>
      <c r="P225" s="3">
        <v>74</v>
      </c>
      <c r="Q225" s="3">
        <v>1998</v>
      </c>
      <c r="R225" s="3" t="s">
        <v>1082</v>
      </c>
      <c r="S225" s="3" t="s">
        <v>68</v>
      </c>
      <c r="T225" s="3" t="s">
        <v>68</v>
      </c>
      <c r="U225" s="3" t="s">
        <v>68</v>
      </c>
      <c r="V225" s="4">
        <v>35796</v>
      </c>
    </row>
    <row r="226" spans="1:22" x14ac:dyDescent="0.2">
      <c r="A226">
        <v>225</v>
      </c>
      <c r="B226" s="3" t="s">
        <v>903</v>
      </c>
      <c r="C226" s="3" t="s">
        <v>75</v>
      </c>
      <c r="D226" s="3" t="s">
        <v>409</v>
      </c>
      <c r="F226" s="3" t="s">
        <v>687</v>
      </c>
      <c r="G226" s="3" t="s">
        <v>1086</v>
      </c>
      <c r="H226" s="3" t="s">
        <v>615</v>
      </c>
      <c r="I226" s="3">
        <v>24</v>
      </c>
      <c r="J226" s="3">
        <v>2041</v>
      </c>
      <c r="K226" s="3" t="s">
        <v>26</v>
      </c>
      <c r="L226" s="3" t="s">
        <v>79</v>
      </c>
      <c r="M226" s="3">
        <v>0.54545454500000001</v>
      </c>
      <c r="N226" s="3">
        <v>0.13872832399999999</v>
      </c>
      <c r="O226" s="3">
        <v>0.25433526000000001</v>
      </c>
      <c r="P226" s="3">
        <v>44</v>
      </c>
      <c r="Q226" s="3">
        <v>1998</v>
      </c>
      <c r="R226" s="3" t="s">
        <v>1085</v>
      </c>
      <c r="S226" s="3" t="s">
        <v>775</v>
      </c>
      <c r="T226" s="3" t="s">
        <v>308</v>
      </c>
      <c r="U226" s="3" t="s">
        <v>706</v>
      </c>
      <c r="V226" s="4">
        <v>35796</v>
      </c>
    </row>
    <row r="227" spans="1:22" x14ac:dyDescent="0.2">
      <c r="A227">
        <v>226</v>
      </c>
      <c r="B227" s="3" t="s">
        <v>1087</v>
      </c>
      <c r="C227" s="3" t="s">
        <v>244</v>
      </c>
      <c r="D227" s="3" t="s">
        <v>1083</v>
      </c>
      <c r="F227" s="3" t="s">
        <v>116</v>
      </c>
      <c r="G227" s="3" t="s">
        <v>1088</v>
      </c>
      <c r="H227" s="3" t="s">
        <v>1089</v>
      </c>
      <c r="I227" s="3">
        <v>23</v>
      </c>
      <c r="J227" s="3">
        <v>2121</v>
      </c>
      <c r="K227" s="3" t="s">
        <v>78</v>
      </c>
      <c r="L227" s="3" t="s">
        <v>27</v>
      </c>
      <c r="M227" s="3">
        <v>0.18699187</v>
      </c>
      <c r="N227" s="3">
        <v>0.13372092999999999</v>
      </c>
      <c r="O227" s="3">
        <v>0.71511627899999997</v>
      </c>
      <c r="P227" s="3">
        <v>123</v>
      </c>
      <c r="Q227" s="3">
        <v>1999</v>
      </c>
      <c r="R227" s="3" t="s">
        <v>68</v>
      </c>
      <c r="S227" s="3" t="s">
        <v>1090</v>
      </c>
      <c r="T227" s="3" t="s">
        <v>68</v>
      </c>
      <c r="U227" s="3" t="s">
        <v>68</v>
      </c>
      <c r="V227" s="4">
        <v>36161</v>
      </c>
    </row>
    <row r="228" spans="1:22" x14ac:dyDescent="0.2">
      <c r="A228">
        <v>227</v>
      </c>
      <c r="B228" s="3" t="s">
        <v>1091</v>
      </c>
      <c r="C228" s="3" t="s">
        <v>75</v>
      </c>
      <c r="D228" s="3" t="s">
        <v>1092</v>
      </c>
      <c r="F228" s="3" t="s">
        <v>61</v>
      </c>
      <c r="G228" s="3" t="s">
        <v>1093</v>
      </c>
      <c r="H228" s="3" t="s">
        <v>615</v>
      </c>
      <c r="I228" s="3">
        <v>22</v>
      </c>
      <c r="J228" s="3">
        <v>2121</v>
      </c>
      <c r="K228" s="3" t="s">
        <v>69</v>
      </c>
      <c r="L228" s="3" t="s">
        <v>79</v>
      </c>
      <c r="M228" s="3">
        <v>0.180327869</v>
      </c>
      <c r="N228" s="3">
        <v>0.12865497100000001</v>
      </c>
      <c r="O228" s="3">
        <v>0.71345029199999999</v>
      </c>
      <c r="P228" s="3">
        <v>122</v>
      </c>
      <c r="Q228" s="3">
        <v>2000</v>
      </c>
      <c r="R228" s="3" t="s">
        <v>68</v>
      </c>
      <c r="S228" s="3" t="s">
        <v>68</v>
      </c>
      <c r="T228" s="3" t="s">
        <v>68</v>
      </c>
      <c r="U228" s="3" t="s">
        <v>68</v>
      </c>
      <c r="V228" s="4">
        <v>36526</v>
      </c>
    </row>
    <row r="229" spans="1:22" x14ac:dyDescent="0.2">
      <c r="A229">
        <v>228</v>
      </c>
      <c r="B229" s="3" t="s">
        <v>1094</v>
      </c>
      <c r="C229" s="3" t="s">
        <v>75</v>
      </c>
      <c r="D229" s="3" t="s">
        <v>409</v>
      </c>
      <c r="F229" s="3" t="s">
        <v>158</v>
      </c>
      <c r="G229" s="3" t="s">
        <v>1095</v>
      </c>
      <c r="H229" s="3" t="s">
        <v>1096</v>
      </c>
      <c r="I229" s="3">
        <v>22</v>
      </c>
      <c r="J229" s="3">
        <v>2071</v>
      </c>
      <c r="K229" s="3" t="s">
        <v>78</v>
      </c>
      <c r="L229" s="3" t="s">
        <v>79</v>
      </c>
      <c r="M229" s="3">
        <v>0.30555555600000001</v>
      </c>
      <c r="N229" s="3">
        <v>0.12865497100000001</v>
      </c>
      <c r="O229" s="3">
        <v>0.42105263199999998</v>
      </c>
      <c r="P229" s="3">
        <v>72</v>
      </c>
      <c r="Q229" s="3">
        <v>2000</v>
      </c>
      <c r="R229" s="3" t="s">
        <v>68</v>
      </c>
      <c r="S229" s="3" t="s">
        <v>1097</v>
      </c>
      <c r="T229" s="3" t="s">
        <v>294</v>
      </c>
      <c r="U229" s="3" t="s">
        <v>1098</v>
      </c>
      <c r="V229" s="4">
        <v>36526</v>
      </c>
    </row>
    <row r="230" spans="1:22" x14ac:dyDescent="0.2">
      <c r="A230">
        <v>229</v>
      </c>
      <c r="B230" s="3" t="s">
        <v>1099</v>
      </c>
      <c r="C230" s="3" t="s">
        <v>68</v>
      </c>
      <c r="D230" s="3" t="s">
        <v>409</v>
      </c>
      <c r="F230" s="3" t="s">
        <v>116</v>
      </c>
      <c r="G230" s="3" t="s">
        <v>1101</v>
      </c>
      <c r="H230" s="3" t="s">
        <v>1102</v>
      </c>
      <c r="I230" s="3">
        <v>22</v>
      </c>
      <c r="J230" s="3">
        <v>2021</v>
      </c>
      <c r="K230" s="3" t="s">
        <v>69</v>
      </c>
      <c r="L230" s="3" t="s">
        <v>68</v>
      </c>
      <c r="M230" s="3">
        <v>1</v>
      </c>
      <c r="N230" s="3">
        <v>0.12865497100000001</v>
      </c>
      <c r="O230" s="3">
        <v>0.12865497100000001</v>
      </c>
      <c r="P230" s="3">
        <v>22</v>
      </c>
      <c r="Q230" s="3">
        <v>2000</v>
      </c>
      <c r="R230" s="3" t="s">
        <v>1100</v>
      </c>
      <c r="S230" s="3" t="s">
        <v>1103</v>
      </c>
      <c r="T230" s="3" t="s">
        <v>68</v>
      </c>
      <c r="U230" s="3" t="s">
        <v>68</v>
      </c>
      <c r="V230" s="4">
        <v>36526</v>
      </c>
    </row>
    <row r="231" spans="1:22" x14ac:dyDescent="0.2">
      <c r="A231">
        <v>230</v>
      </c>
      <c r="B231" s="3" t="s">
        <v>689</v>
      </c>
      <c r="C231" s="3" t="s">
        <v>1105</v>
      </c>
      <c r="D231" s="3" t="s">
        <v>1106</v>
      </c>
      <c r="F231" s="3" t="s">
        <v>691</v>
      </c>
      <c r="G231" s="3" t="s">
        <v>1107</v>
      </c>
      <c r="H231" s="3" t="s">
        <v>1108</v>
      </c>
      <c r="I231" s="3">
        <v>13</v>
      </c>
      <c r="J231" s="3">
        <v>2041</v>
      </c>
      <c r="K231" s="3" t="s">
        <v>69</v>
      </c>
      <c r="L231" s="3" t="s">
        <v>79</v>
      </c>
      <c r="M231" s="3">
        <v>0.393939394</v>
      </c>
      <c r="N231" s="3">
        <v>8.0246914000000003E-2</v>
      </c>
      <c r="O231" s="3">
        <v>0.20370370400000001</v>
      </c>
      <c r="P231" s="3">
        <v>33</v>
      </c>
      <c r="Q231" s="3">
        <v>2009</v>
      </c>
      <c r="R231" s="3" t="s">
        <v>1104</v>
      </c>
      <c r="S231" s="3" t="s">
        <v>694</v>
      </c>
      <c r="T231" s="3" t="s">
        <v>695</v>
      </c>
      <c r="U231" s="3" t="s">
        <v>696</v>
      </c>
      <c r="V231" s="4">
        <v>39814</v>
      </c>
    </row>
    <row r="232" spans="1:22" x14ac:dyDescent="0.2">
      <c r="A232">
        <v>231</v>
      </c>
      <c r="B232" s="3" t="s">
        <v>1109</v>
      </c>
      <c r="C232" s="3" t="s">
        <v>43</v>
      </c>
      <c r="D232" s="3" t="s">
        <v>1110</v>
      </c>
      <c r="F232" s="3" t="s">
        <v>410</v>
      </c>
      <c r="G232" s="3" t="s">
        <v>1111</v>
      </c>
      <c r="H232" s="3" t="s">
        <v>68</v>
      </c>
      <c r="I232" s="3">
        <v>13</v>
      </c>
      <c r="J232" s="3">
        <v>2041</v>
      </c>
      <c r="K232" s="3" t="s">
        <v>26</v>
      </c>
      <c r="L232" s="3" t="s">
        <v>27</v>
      </c>
      <c r="M232" s="3">
        <v>0.393939394</v>
      </c>
      <c r="N232" s="3">
        <v>8.0246914000000003E-2</v>
      </c>
      <c r="O232" s="3">
        <v>0.20370370400000001</v>
      </c>
      <c r="P232" s="3">
        <v>33</v>
      </c>
      <c r="Q232" s="3">
        <v>2009</v>
      </c>
      <c r="R232" s="3" t="s">
        <v>68</v>
      </c>
      <c r="S232" s="3" t="s">
        <v>1112</v>
      </c>
      <c r="T232" s="3" t="s">
        <v>474</v>
      </c>
      <c r="U232" s="3" t="s">
        <v>1113</v>
      </c>
      <c r="V232" s="4">
        <v>39814</v>
      </c>
    </row>
    <row r="233" spans="1:22" x14ac:dyDescent="0.2">
      <c r="A233">
        <v>232</v>
      </c>
      <c r="B233" s="3" t="s">
        <v>697</v>
      </c>
      <c r="C233" s="3" t="s">
        <v>75</v>
      </c>
      <c r="D233" s="3" t="s">
        <v>273</v>
      </c>
      <c r="F233" s="3" t="s">
        <v>158</v>
      </c>
      <c r="G233" s="3" t="s">
        <v>1115</v>
      </c>
      <c r="H233" s="3" t="s">
        <v>68</v>
      </c>
      <c r="I233" s="3">
        <v>27</v>
      </c>
      <c r="J233" s="3">
        <v>2121</v>
      </c>
      <c r="K233" s="3" t="s">
        <v>26</v>
      </c>
      <c r="L233" s="3" t="s">
        <v>79</v>
      </c>
      <c r="M233" s="3">
        <v>0.21259842500000001</v>
      </c>
      <c r="N233" s="3">
        <v>0.153409091</v>
      </c>
      <c r="O233" s="3">
        <v>0.721590909</v>
      </c>
      <c r="P233" s="3">
        <v>127</v>
      </c>
      <c r="Q233" s="3">
        <v>1995</v>
      </c>
      <c r="R233" s="3" t="s">
        <v>1114</v>
      </c>
      <c r="S233" s="3" t="s">
        <v>699</v>
      </c>
      <c r="T233" s="3" t="s">
        <v>700</v>
      </c>
      <c r="U233" s="3" t="s">
        <v>701</v>
      </c>
      <c r="V233" s="4">
        <v>34700</v>
      </c>
    </row>
    <row r="234" spans="1:22" x14ac:dyDescent="0.2">
      <c r="A234">
        <v>233</v>
      </c>
      <c r="B234" s="3" t="s">
        <v>1077</v>
      </c>
      <c r="C234" s="3" t="s">
        <v>75</v>
      </c>
      <c r="D234" s="3" t="s">
        <v>1117</v>
      </c>
      <c r="F234" s="3" t="s">
        <v>116</v>
      </c>
      <c r="G234" s="3" t="s">
        <v>1118</v>
      </c>
      <c r="H234" s="3" t="s">
        <v>1119</v>
      </c>
      <c r="I234" s="3">
        <v>26</v>
      </c>
      <c r="J234" s="3">
        <v>2121</v>
      </c>
      <c r="K234" s="3" t="s">
        <v>69</v>
      </c>
      <c r="L234" s="3" t="s">
        <v>79</v>
      </c>
      <c r="M234" s="3">
        <v>0.20634920600000001</v>
      </c>
      <c r="N234" s="3">
        <v>0.148571429</v>
      </c>
      <c r="O234" s="3">
        <v>0.72</v>
      </c>
      <c r="P234" s="3">
        <v>126</v>
      </c>
      <c r="Q234" s="3">
        <v>1996</v>
      </c>
      <c r="R234" s="3" t="s">
        <v>1116</v>
      </c>
      <c r="S234" s="3" t="s">
        <v>1081</v>
      </c>
      <c r="T234" s="3" t="s">
        <v>68</v>
      </c>
      <c r="U234" s="3" t="s">
        <v>68</v>
      </c>
      <c r="V234" s="4">
        <v>35065</v>
      </c>
    </row>
    <row r="235" spans="1:22" x14ac:dyDescent="0.2">
      <c r="A235">
        <v>234</v>
      </c>
      <c r="B235" s="3" t="s">
        <v>702</v>
      </c>
      <c r="C235" s="3" t="s">
        <v>68</v>
      </c>
      <c r="D235" s="3" t="s">
        <v>261</v>
      </c>
      <c r="F235" s="3" t="s">
        <v>687</v>
      </c>
      <c r="G235" s="3" t="s">
        <v>1121</v>
      </c>
      <c r="H235" s="3" t="s">
        <v>948</v>
      </c>
      <c r="I235" s="3">
        <v>32</v>
      </c>
      <c r="J235" s="3">
        <v>2121</v>
      </c>
      <c r="K235" s="3" t="s">
        <v>69</v>
      </c>
      <c r="L235" s="3" t="s">
        <v>68</v>
      </c>
      <c r="M235" s="3">
        <v>0.24242424200000001</v>
      </c>
      <c r="N235" s="3">
        <v>0.17679558000000001</v>
      </c>
      <c r="O235" s="3">
        <v>0.729281768</v>
      </c>
      <c r="P235" s="3">
        <v>132</v>
      </c>
      <c r="Q235" s="3">
        <v>1990</v>
      </c>
      <c r="R235" s="3" t="s">
        <v>1120</v>
      </c>
      <c r="S235" s="3" t="s">
        <v>678</v>
      </c>
      <c r="T235" s="3" t="s">
        <v>308</v>
      </c>
      <c r="U235" s="3" t="s">
        <v>706</v>
      </c>
      <c r="V235" s="4">
        <v>32874</v>
      </c>
    </row>
    <row r="236" spans="1:22" x14ac:dyDescent="0.2">
      <c r="A236">
        <v>235</v>
      </c>
      <c r="B236" s="3" t="s">
        <v>1122</v>
      </c>
      <c r="C236" s="3" t="s">
        <v>244</v>
      </c>
      <c r="D236" s="3" t="s">
        <v>273</v>
      </c>
      <c r="F236" s="3" t="s">
        <v>687</v>
      </c>
      <c r="G236" s="3" t="s">
        <v>1124</v>
      </c>
      <c r="H236" s="3" t="s">
        <v>194</v>
      </c>
      <c r="I236" s="3">
        <v>17</v>
      </c>
      <c r="J236" s="3">
        <v>2041</v>
      </c>
      <c r="K236" s="3" t="s">
        <v>26</v>
      </c>
      <c r="L236" s="3" t="s">
        <v>27</v>
      </c>
      <c r="M236" s="3">
        <v>0.45945945900000001</v>
      </c>
      <c r="N236" s="3">
        <v>0.102409639</v>
      </c>
      <c r="O236" s="3">
        <v>0.22289156600000001</v>
      </c>
      <c r="P236" s="3">
        <v>37</v>
      </c>
      <c r="Q236" s="3">
        <v>2005</v>
      </c>
      <c r="R236" s="3" t="s">
        <v>1123</v>
      </c>
      <c r="S236" s="3" t="s">
        <v>1125</v>
      </c>
      <c r="T236" s="3" t="s">
        <v>308</v>
      </c>
      <c r="U236" s="3" t="s">
        <v>706</v>
      </c>
      <c r="V236" s="4">
        <v>38353</v>
      </c>
    </row>
    <row r="237" spans="1:22" x14ac:dyDescent="0.2">
      <c r="A237">
        <v>236</v>
      </c>
      <c r="B237" s="3" t="s">
        <v>938</v>
      </c>
      <c r="C237" s="3" t="s">
        <v>68</v>
      </c>
      <c r="D237" s="3" t="s">
        <v>261</v>
      </c>
      <c r="F237" s="3" t="s">
        <v>940</v>
      </c>
      <c r="G237" s="3" t="s">
        <v>1127</v>
      </c>
      <c r="H237" s="3" t="s">
        <v>942</v>
      </c>
      <c r="I237" s="3">
        <v>9</v>
      </c>
      <c r="J237" s="3">
        <v>2121</v>
      </c>
      <c r="K237" s="3" t="s">
        <v>69</v>
      </c>
      <c r="L237" s="3" t="s">
        <v>68</v>
      </c>
      <c r="M237" s="3">
        <v>8.2568806999999994E-2</v>
      </c>
      <c r="N237" s="3">
        <v>5.6962024999999999E-2</v>
      </c>
      <c r="O237" s="3">
        <v>0.68987341800000002</v>
      </c>
      <c r="P237" s="3">
        <v>109</v>
      </c>
      <c r="Q237" s="3">
        <v>2013</v>
      </c>
      <c r="R237" s="3" t="s">
        <v>1126</v>
      </c>
      <c r="S237" s="3" t="s">
        <v>943</v>
      </c>
      <c r="T237" s="3" t="s">
        <v>282</v>
      </c>
      <c r="U237" s="3" t="s">
        <v>944</v>
      </c>
      <c r="V237" s="4">
        <v>41275</v>
      </c>
    </row>
    <row r="238" spans="1:22" x14ac:dyDescent="0.2">
      <c r="A238">
        <v>237</v>
      </c>
      <c r="B238" s="3" t="s">
        <v>938</v>
      </c>
      <c r="C238" s="3" t="s">
        <v>68</v>
      </c>
      <c r="D238" s="3" t="s">
        <v>261</v>
      </c>
      <c r="F238" s="3" t="s">
        <v>940</v>
      </c>
      <c r="G238" s="3" t="s">
        <v>1129</v>
      </c>
      <c r="H238" s="3" t="s">
        <v>942</v>
      </c>
      <c r="I238" s="3">
        <v>9</v>
      </c>
      <c r="J238" s="3">
        <v>2121</v>
      </c>
      <c r="K238" s="3" t="s">
        <v>69</v>
      </c>
      <c r="L238" s="3" t="s">
        <v>68</v>
      </c>
      <c r="M238" s="3">
        <v>8.2568806999999994E-2</v>
      </c>
      <c r="N238" s="3">
        <v>5.6962024999999999E-2</v>
      </c>
      <c r="O238" s="3">
        <v>0.68987341800000002</v>
      </c>
      <c r="P238" s="3">
        <v>109</v>
      </c>
      <c r="Q238" s="3">
        <v>2013</v>
      </c>
      <c r="R238" s="3" t="s">
        <v>1128</v>
      </c>
      <c r="S238" s="3" t="s">
        <v>943</v>
      </c>
      <c r="T238" s="3" t="s">
        <v>282</v>
      </c>
      <c r="U238" s="3" t="s">
        <v>944</v>
      </c>
      <c r="V238" s="4">
        <v>41275</v>
      </c>
    </row>
    <row r="239" spans="1:22" x14ac:dyDescent="0.2">
      <c r="A239">
        <v>238</v>
      </c>
      <c r="B239" s="3" t="s">
        <v>673</v>
      </c>
      <c r="C239" s="3" t="s">
        <v>68</v>
      </c>
      <c r="D239" s="3" t="s">
        <v>261</v>
      </c>
      <c r="F239" s="3" t="s">
        <v>773</v>
      </c>
      <c r="G239" s="3" t="s">
        <v>1131</v>
      </c>
      <c r="H239" s="3" t="s">
        <v>759</v>
      </c>
      <c r="I239" s="3">
        <v>56</v>
      </c>
      <c r="J239" s="3">
        <v>2121</v>
      </c>
      <c r="K239" s="3" t="s">
        <v>26</v>
      </c>
      <c r="L239" s="3" t="s">
        <v>68</v>
      </c>
      <c r="M239" s="3">
        <v>0.35897435900000002</v>
      </c>
      <c r="N239" s="3">
        <v>0.27317073200000003</v>
      </c>
      <c r="O239" s="3">
        <v>0.76097561000000002</v>
      </c>
      <c r="P239" s="3">
        <v>156</v>
      </c>
      <c r="Q239" s="3">
        <v>1966</v>
      </c>
      <c r="R239" s="3" t="s">
        <v>1130</v>
      </c>
      <c r="S239" s="3" t="s">
        <v>678</v>
      </c>
      <c r="T239" s="3" t="s">
        <v>679</v>
      </c>
      <c r="U239" s="3" t="s">
        <v>680</v>
      </c>
      <c r="V239" s="4">
        <v>24108</v>
      </c>
    </row>
    <row r="240" spans="1:22" x14ac:dyDescent="0.2">
      <c r="A240">
        <v>239</v>
      </c>
      <c r="B240" s="3" t="s">
        <v>1132</v>
      </c>
      <c r="C240" s="3" t="s">
        <v>68</v>
      </c>
      <c r="D240" s="3" t="s">
        <v>259</v>
      </c>
      <c r="F240" s="3" t="s">
        <v>116</v>
      </c>
      <c r="G240" s="3" t="s">
        <v>1134</v>
      </c>
      <c r="H240" s="3" t="s">
        <v>68</v>
      </c>
      <c r="I240" s="3">
        <v>94</v>
      </c>
      <c r="J240" s="3">
        <v>2071</v>
      </c>
      <c r="K240" s="3" t="s">
        <v>26</v>
      </c>
      <c r="L240" s="3" t="s">
        <v>27</v>
      </c>
      <c r="M240" s="3">
        <v>0.65277777800000003</v>
      </c>
      <c r="N240" s="3">
        <v>0.386831276</v>
      </c>
      <c r="O240" s="3">
        <v>0.592592593</v>
      </c>
      <c r="P240" s="3">
        <v>144</v>
      </c>
      <c r="Q240" s="3">
        <v>1928</v>
      </c>
      <c r="R240" s="3" t="s">
        <v>1133</v>
      </c>
      <c r="S240" s="3" t="s">
        <v>1135</v>
      </c>
      <c r="T240" s="3" t="s">
        <v>68</v>
      </c>
      <c r="U240" s="3" t="s">
        <v>68</v>
      </c>
      <c r="V240" s="4">
        <v>46753</v>
      </c>
    </row>
    <row r="241" spans="1:22" x14ac:dyDescent="0.2">
      <c r="A241">
        <v>240</v>
      </c>
      <c r="B241" s="3" t="s">
        <v>1136</v>
      </c>
      <c r="C241" s="3" t="s">
        <v>75</v>
      </c>
      <c r="D241" s="3" t="s">
        <v>1137</v>
      </c>
      <c r="F241" s="3" t="s">
        <v>853</v>
      </c>
      <c r="G241" s="3" t="s">
        <v>1138</v>
      </c>
      <c r="H241" s="3" t="s">
        <v>211</v>
      </c>
      <c r="I241" s="3">
        <v>27</v>
      </c>
      <c r="J241" s="3">
        <v>2096</v>
      </c>
      <c r="K241" s="3" t="s">
        <v>78</v>
      </c>
      <c r="L241" s="3" t="s">
        <v>79</v>
      </c>
      <c r="M241" s="3">
        <v>0.264705882</v>
      </c>
      <c r="N241" s="3">
        <v>0.153409091</v>
      </c>
      <c r="O241" s="3">
        <v>0.57954545499999999</v>
      </c>
      <c r="P241" s="3">
        <v>102</v>
      </c>
      <c r="Q241" s="3">
        <v>1995</v>
      </c>
      <c r="R241" s="3" t="s">
        <v>68</v>
      </c>
      <c r="S241" s="3" t="s">
        <v>1139</v>
      </c>
      <c r="T241" s="3" t="s">
        <v>1140</v>
      </c>
      <c r="U241" s="3" t="s">
        <v>1141</v>
      </c>
      <c r="V241" s="4">
        <v>34700</v>
      </c>
    </row>
    <row r="242" spans="1:22" x14ac:dyDescent="0.2">
      <c r="A242">
        <v>241</v>
      </c>
      <c r="B242" s="3" t="s">
        <v>1142</v>
      </c>
      <c r="C242" s="3" t="s">
        <v>75</v>
      </c>
      <c r="D242" s="3" t="s">
        <v>581</v>
      </c>
      <c r="F242" s="3" t="s">
        <v>158</v>
      </c>
      <c r="G242" s="3" t="s">
        <v>1143</v>
      </c>
      <c r="H242" s="3" t="s">
        <v>115</v>
      </c>
      <c r="I242" s="3">
        <v>10</v>
      </c>
      <c r="J242" s="3">
        <v>2071</v>
      </c>
      <c r="K242" s="3" t="s">
        <v>78</v>
      </c>
      <c r="L242" s="3" t="s">
        <v>79</v>
      </c>
      <c r="M242" s="3">
        <v>0.16666666699999999</v>
      </c>
      <c r="N242" s="3">
        <v>6.2893082000000003E-2</v>
      </c>
      <c r="O242" s="3">
        <v>0.37735849100000002</v>
      </c>
      <c r="P242" s="3">
        <v>60</v>
      </c>
      <c r="Q242" s="3">
        <v>2012</v>
      </c>
      <c r="R242" s="3" t="s">
        <v>68</v>
      </c>
      <c r="S242" s="3" t="s">
        <v>734</v>
      </c>
      <c r="T242" s="3" t="s">
        <v>394</v>
      </c>
      <c r="U242" s="3" t="s">
        <v>735</v>
      </c>
      <c r="V242" s="4">
        <v>40909</v>
      </c>
    </row>
    <row r="243" spans="1:22" x14ac:dyDescent="0.2">
      <c r="A243">
        <v>242</v>
      </c>
      <c r="B243" s="3" t="s">
        <v>771</v>
      </c>
      <c r="C243" s="3" t="s">
        <v>114</v>
      </c>
      <c r="D243" s="3" t="s">
        <v>1145</v>
      </c>
      <c r="F243" s="3" t="s">
        <v>687</v>
      </c>
      <c r="G243" s="3" t="s">
        <v>1147</v>
      </c>
      <c r="H243" s="3" t="s">
        <v>68</v>
      </c>
      <c r="I243" s="3">
        <v>23</v>
      </c>
      <c r="J243" s="3">
        <v>2121</v>
      </c>
      <c r="K243" s="3" t="s">
        <v>26</v>
      </c>
      <c r="L243" s="3" t="s">
        <v>1146</v>
      </c>
      <c r="M243" s="3">
        <v>0.18699187</v>
      </c>
      <c r="N243" s="3">
        <v>0.13372092999999999</v>
      </c>
      <c r="O243" s="3">
        <v>0.71511627899999997</v>
      </c>
      <c r="P243" s="3">
        <v>123</v>
      </c>
      <c r="Q243" s="3">
        <v>1999</v>
      </c>
      <c r="R243" s="3" t="s">
        <v>1144</v>
      </c>
      <c r="S243" s="3" t="s">
        <v>775</v>
      </c>
      <c r="T243" s="3" t="s">
        <v>308</v>
      </c>
      <c r="U243" s="3" t="s">
        <v>706</v>
      </c>
      <c r="V243" s="4">
        <v>36161</v>
      </c>
    </row>
    <row r="244" spans="1:22" x14ac:dyDescent="0.2">
      <c r="A244">
        <v>243</v>
      </c>
      <c r="B244" s="3" t="s">
        <v>771</v>
      </c>
      <c r="C244" s="3" t="s">
        <v>415</v>
      </c>
      <c r="D244" s="3" t="s">
        <v>259</v>
      </c>
      <c r="F244" s="3" t="s">
        <v>687</v>
      </c>
      <c r="G244" s="3" t="s">
        <v>1149</v>
      </c>
      <c r="H244" s="3" t="s">
        <v>68</v>
      </c>
      <c r="I244" s="3">
        <v>23</v>
      </c>
      <c r="J244" s="3">
        <v>2041</v>
      </c>
      <c r="K244" s="3" t="s">
        <v>26</v>
      </c>
      <c r="L244" s="3" t="s">
        <v>68</v>
      </c>
      <c r="M244" s="3">
        <v>0.53488372100000003</v>
      </c>
      <c r="N244" s="3">
        <v>0.13372092999999999</v>
      </c>
      <c r="O244" s="3">
        <v>0.25</v>
      </c>
      <c r="P244" s="3">
        <v>43</v>
      </c>
      <c r="Q244" s="3">
        <v>1999</v>
      </c>
      <c r="R244" s="3" t="s">
        <v>1148</v>
      </c>
      <c r="S244" s="3" t="s">
        <v>775</v>
      </c>
      <c r="T244" s="3" t="s">
        <v>308</v>
      </c>
      <c r="U244" s="3" t="s">
        <v>706</v>
      </c>
      <c r="V244" s="4">
        <v>36161</v>
      </c>
    </row>
    <row r="245" spans="1:22" x14ac:dyDescent="0.2">
      <c r="A245">
        <v>244</v>
      </c>
      <c r="B245" s="3" t="s">
        <v>1150</v>
      </c>
      <c r="C245" s="3" t="s">
        <v>75</v>
      </c>
      <c r="D245" s="3" t="s">
        <v>259</v>
      </c>
      <c r="F245" s="3" t="s">
        <v>687</v>
      </c>
      <c r="G245" s="3" t="s">
        <v>1152</v>
      </c>
      <c r="H245" s="3" t="s">
        <v>1153</v>
      </c>
      <c r="I245" s="3">
        <v>25</v>
      </c>
      <c r="J245" s="3">
        <v>2041</v>
      </c>
      <c r="K245" s="3" t="s">
        <v>26</v>
      </c>
      <c r="L245" s="3" t="s">
        <v>79</v>
      </c>
      <c r="M245" s="3">
        <v>0.55555555599999995</v>
      </c>
      <c r="N245" s="3">
        <v>0.143678161</v>
      </c>
      <c r="O245" s="3">
        <v>0.25862068999999999</v>
      </c>
      <c r="P245" s="3">
        <v>45</v>
      </c>
      <c r="Q245" s="3">
        <v>1997</v>
      </c>
      <c r="R245" s="3" t="s">
        <v>1151</v>
      </c>
      <c r="S245" s="3" t="s">
        <v>1154</v>
      </c>
      <c r="T245" s="3" t="s">
        <v>308</v>
      </c>
      <c r="U245" s="3" t="s">
        <v>706</v>
      </c>
      <c r="V245" s="4">
        <v>35431</v>
      </c>
    </row>
    <row r="246" spans="1:22" x14ac:dyDescent="0.2">
      <c r="A246">
        <v>245</v>
      </c>
      <c r="B246" s="3" t="s">
        <v>899</v>
      </c>
      <c r="C246" s="3" t="s">
        <v>68</v>
      </c>
      <c r="D246" s="3" t="s">
        <v>1156</v>
      </c>
      <c r="F246" s="3" t="s">
        <v>687</v>
      </c>
      <c r="G246" s="3" t="s">
        <v>1157</v>
      </c>
      <c r="H246" s="3" t="s">
        <v>68</v>
      </c>
      <c r="I246" s="3">
        <v>31</v>
      </c>
      <c r="J246" s="3">
        <v>2021</v>
      </c>
      <c r="K246" s="3" t="s">
        <v>26</v>
      </c>
      <c r="L246" s="3" t="s">
        <v>68</v>
      </c>
      <c r="M246" s="3">
        <v>1</v>
      </c>
      <c r="N246" s="3">
        <v>0.17222222200000001</v>
      </c>
      <c r="O246" s="3">
        <v>0.17222222200000001</v>
      </c>
      <c r="P246" s="3">
        <v>31</v>
      </c>
      <c r="Q246" s="3">
        <v>1991</v>
      </c>
      <c r="R246" s="3" t="s">
        <v>1155</v>
      </c>
      <c r="S246" s="3" t="s">
        <v>678</v>
      </c>
      <c r="T246" s="3" t="s">
        <v>308</v>
      </c>
      <c r="U246" s="3" t="s">
        <v>706</v>
      </c>
      <c r="V246" s="4">
        <v>33239</v>
      </c>
    </row>
    <row r="247" spans="1:22" x14ac:dyDescent="0.2">
      <c r="A247">
        <v>246</v>
      </c>
      <c r="B247" s="3" t="s">
        <v>1158</v>
      </c>
      <c r="C247" s="3" t="s">
        <v>244</v>
      </c>
      <c r="D247" s="3" t="s">
        <v>1160</v>
      </c>
      <c r="F247" s="3" t="s">
        <v>676</v>
      </c>
      <c r="G247" s="3" t="s">
        <v>1161</v>
      </c>
      <c r="H247" s="3" t="s">
        <v>669</v>
      </c>
      <c r="I247" s="3">
        <v>55</v>
      </c>
      <c r="J247" s="3">
        <v>2021</v>
      </c>
      <c r="K247" s="3" t="s">
        <v>26</v>
      </c>
      <c r="L247" s="3" t="s">
        <v>27</v>
      </c>
      <c r="M247" s="3">
        <v>1</v>
      </c>
      <c r="N247" s="3">
        <v>0.26960784300000001</v>
      </c>
      <c r="O247" s="3">
        <v>0.26960784300000001</v>
      </c>
      <c r="P247" s="3">
        <v>55</v>
      </c>
      <c r="Q247" s="3">
        <v>1967</v>
      </c>
      <c r="R247" s="3" t="s">
        <v>1159</v>
      </c>
      <c r="S247" s="3" t="s">
        <v>678</v>
      </c>
      <c r="T247" s="3" t="s">
        <v>679</v>
      </c>
      <c r="U247" s="3" t="s">
        <v>680</v>
      </c>
      <c r="V247" s="4">
        <v>24473</v>
      </c>
    </row>
    <row r="248" spans="1:22" x14ac:dyDescent="0.2">
      <c r="A248">
        <v>247</v>
      </c>
      <c r="B248" s="3" t="s">
        <v>903</v>
      </c>
      <c r="C248" s="3" t="s">
        <v>244</v>
      </c>
      <c r="D248" s="3" t="s">
        <v>259</v>
      </c>
      <c r="F248" s="3" t="s">
        <v>687</v>
      </c>
      <c r="G248" s="3" t="s">
        <v>1163</v>
      </c>
      <c r="H248" s="3" t="s">
        <v>1164</v>
      </c>
      <c r="I248" s="3">
        <v>23</v>
      </c>
      <c r="J248" s="3">
        <v>2041</v>
      </c>
      <c r="K248" s="3" t="s">
        <v>78</v>
      </c>
      <c r="L248" s="3" t="s">
        <v>27</v>
      </c>
      <c r="M248" s="3">
        <v>0.53488372100000003</v>
      </c>
      <c r="N248" s="3">
        <v>0.13372092999999999</v>
      </c>
      <c r="O248" s="3">
        <v>0.25</v>
      </c>
      <c r="P248" s="3">
        <v>43</v>
      </c>
      <c r="Q248" s="3">
        <v>1999</v>
      </c>
      <c r="R248" s="3" t="s">
        <v>1162</v>
      </c>
      <c r="S248" s="3" t="s">
        <v>775</v>
      </c>
      <c r="T248" s="3" t="s">
        <v>308</v>
      </c>
      <c r="U248" s="3" t="s">
        <v>706</v>
      </c>
      <c r="V248" s="4">
        <v>36161</v>
      </c>
    </row>
    <row r="249" spans="1:22" x14ac:dyDescent="0.2">
      <c r="A249">
        <v>248</v>
      </c>
      <c r="B249" s="3" t="s">
        <v>1165</v>
      </c>
      <c r="C249" s="3" t="s">
        <v>43</v>
      </c>
      <c r="D249" s="3" t="s">
        <v>259</v>
      </c>
      <c r="F249" s="3" t="s">
        <v>36</v>
      </c>
      <c r="G249" s="3" t="s">
        <v>1167</v>
      </c>
      <c r="H249" s="3" t="s">
        <v>615</v>
      </c>
      <c r="I249" s="3">
        <v>23</v>
      </c>
      <c r="J249" s="3">
        <v>2041</v>
      </c>
      <c r="K249" s="3" t="s">
        <v>78</v>
      </c>
      <c r="L249" s="3" t="s">
        <v>27</v>
      </c>
      <c r="M249" s="3">
        <v>0.53488372100000003</v>
      </c>
      <c r="N249" s="3">
        <v>0.13372092999999999</v>
      </c>
      <c r="O249" s="3">
        <v>0.25</v>
      </c>
      <c r="P249" s="3">
        <v>43</v>
      </c>
      <c r="Q249" s="3">
        <v>1999</v>
      </c>
      <c r="R249" s="3" t="s">
        <v>1166</v>
      </c>
      <c r="S249" s="3" t="s">
        <v>1168</v>
      </c>
      <c r="T249" s="3" t="s">
        <v>68</v>
      </c>
      <c r="U249" s="3" t="s">
        <v>1169</v>
      </c>
      <c r="V249" s="4">
        <v>36161</v>
      </c>
    </row>
    <row r="250" spans="1:22" x14ac:dyDescent="0.2">
      <c r="A250">
        <v>249</v>
      </c>
      <c r="B250" s="3" t="s">
        <v>1170</v>
      </c>
      <c r="C250" s="3" t="s">
        <v>1172</v>
      </c>
      <c r="D250" s="3" t="s">
        <v>259</v>
      </c>
      <c r="F250" s="3" t="s">
        <v>1173</v>
      </c>
      <c r="G250" s="3" t="s">
        <v>1174</v>
      </c>
      <c r="H250" s="3" t="s">
        <v>643</v>
      </c>
      <c r="I250" s="3">
        <v>25</v>
      </c>
      <c r="J250" s="3">
        <v>2041</v>
      </c>
      <c r="K250" s="3" t="s">
        <v>69</v>
      </c>
      <c r="L250" s="3" t="s">
        <v>27</v>
      </c>
      <c r="M250" s="3">
        <v>0.55555555599999995</v>
      </c>
      <c r="N250" s="3">
        <v>0.143678161</v>
      </c>
      <c r="O250" s="3">
        <v>0.25862068999999999</v>
      </c>
      <c r="P250" s="3">
        <v>45</v>
      </c>
      <c r="Q250" s="3">
        <v>1997</v>
      </c>
      <c r="R250" s="3" t="s">
        <v>1171</v>
      </c>
      <c r="S250" s="3" t="s">
        <v>1175</v>
      </c>
      <c r="T250" s="3" t="s">
        <v>282</v>
      </c>
      <c r="U250" s="3" t="s">
        <v>282</v>
      </c>
      <c r="V250" s="4">
        <v>35431</v>
      </c>
    </row>
    <row r="251" spans="1:22" x14ac:dyDescent="0.2">
      <c r="A251">
        <v>250</v>
      </c>
      <c r="B251" s="3" t="s">
        <v>1176</v>
      </c>
      <c r="C251" s="3" t="s">
        <v>1178</v>
      </c>
      <c r="D251" s="3" t="s">
        <v>1179</v>
      </c>
      <c r="F251" s="3" t="s">
        <v>448</v>
      </c>
      <c r="G251" s="3" t="s">
        <v>1180</v>
      </c>
      <c r="H251" s="3" t="s">
        <v>68</v>
      </c>
      <c r="I251" s="3">
        <v>4</v>
      </c>
      <c r="J251" s="3">
        <v>2146</v>
      </c>
      <c r="K251" s="3" t="s">
        <v>26</v>
      </c>
      <c r="L251" s="3" t="s">
        <v>27</v>
      </c>
      <c r="M251" s="3">
        <v>3.1007752E-2</v>
      </c>
      <c r="N251" s="3">
        <v>2.6143791E-2</v>
      </c>
      <c r="O251" s="3">
        <v>0.84313725500000003</v>
      </c>
      <c r="P251" s="3">
        <v>129</v>
      </c>
      <c r="Q251" s="3">
        <v>2018</v>
      </c>
      <c r="R251" s="3" t="s">
        <v>1177</v>
      </c>
      <c r="S251" s="3" t="s">
        <v>1181</v>
      </c>
      <c r="T251" s="3" t="s">
        <v>474</v>
      </c>
      <c r="U251" s="3" t="s">
        <v>475</v>
      </c>
      <c r="V251" s="4">
        <v>43101</v>
      </c>
    </row>
    <row r="252" spans="1:22" x14ac:dyDescent="0.2">
      <c r="A252">
        <v>251</v>
      </c>
      <c r="B252" s="3" t="s">
        <v>1182</v>
      </c>
      <c r="C252" s="3" t="s">
        <v>304</v>
      </c>
      <c r="D252" s="3" t="s">
        <v>1184</v>
      </c>
      <c r="F252" s="3" t="s">
        <v>116</v>
      </c>
      <c r="G252" s="3" t="s">
        <v>1185</v>
      </c>
      <c r="H252" s="3" t="s">
        <v>68</v>
      </c>
      <c r="I252" s="3">
        <v>10</v>
      </c>
      <c r="J252" s="3">
        <v>2121</v>
      </c>
      <c r="K252" s="3" t="s">
        <v>26</v>
      </c>
      <c r="L252" s="3" t="s">
        <v>68</v>
      </c>
      <c r="M252" s="3">
        <v>9.0909090999999997E-2</v>
      </c>
      <c r="N252" s="3">
        <v>6.2893082000000003E-2</v>
      </c>
      <c r="O252" s="3">
        <v>0.69182389899999996</v>
      </c>
      <c r="P252" s="3">
        <v>110</v>
      </c>
      <c r="Q252" s="3">
        <v>2012</v>
      </c>
      <c r="R252" s="3" t="s">
        <v>1183</v>
      </c>
      <c r="S252" s="3" t="s">
        <v>1186</v>
      </c>
      <c r="T252" s="3" t="s">
        <v>68</v>
      </c>
      <c r="U252" s="3" t="s">
        <v>68</v>
      </c>
      <c r="V252" s="4">
        <v>40909</v>
      </c>
    </row>
    <row r="253" spans="1:22" x14ac:dyDescent="0.2">
      <c r="A253">
        <v>252</v>
      </c>
      <c r="B253" s="3" t="s">
        <v>1187</v>
      </c>
      <c r="C253" s="3" t="s">
        <v>75</v>
      </c>
      <c r="D253" s="3" t="s">
        <v>1156</v>
      </c>
      <c r="F253" s="3" t="s">
        <v>116</v>
      </c>
      <c r="G253" s="3" t="s">
        <v>1188</v>
      </c>
      <c r="H253" s="3" t="s">
        <v>861</v>
      </c>
      <c r="I253" s="3">
        <v>8</v>
      </c>
      <c r="J253" s="3">
        <v>2121</v>
      </c>
      <c r="K253" s="3" t="s">
        <v>26</v>
      </c>
      <c r="L253" s="3" t="s">
        <v>79</v>
      </c>
      <c r="M253" s="3">
        <v>7.4074074000000004E-2</v>
      </c>
      <c r="N253" s="3">
        <v>5.0955413999999997E-2</v>
      </c>
      <c r="O253" s="3">
        <v>0.68789808900000005</v>
      </c>
      <c r="P253" s="3">
        <v>108</v>
      </c>
      <c r="Q253" s="3">
        <v>2014</v>
      </c>
      <c r="R253" s="3" t="s">
        <v>68</v>
      </c>
      <c r="S253" s="3" t="s">
        <v>1189</v>
      </c>
      <c r="T253" s="3" t="s">
        <v>68</v>
      </c>
      <c r="U253" s="3" t="s">
        <v>68</v>
      </c>
      <c r="V253" s="4">
        <v>41640</v>
      </c>
    </row>
    <row r="254" spans="1:22" x14ac:dyDescent="0.2">
      <c r="A254">
        <v>253</v>
      </c>
      <c r="B254" s="3" t="s">
        <v>1190</v>
      </c>
      <c r="C254" s="3" t="s">
        <v>843</v>
      </c>
      <c r="D254" s="3" t="s">
        <v>1191</v>
      </c>
      <c r="F254" s="3" t="s">
        <v>152</v>
      </c>
      <c r="G254" s="3" t="s">
        <v>1192</v>
      </c>
      <c r="H254" s="3" t="s">
        <v>1193</v>
      </c>
      <c r="I254" s="3">
        <v>20</v>
      </c>
      <c r="J254" s="3">
        <v>2146</v>
      </c>
      <c r="K254" s="3" t="s">
        <v>78</v>
      </c>
      <c r="L254" s="3" t="s">
        <v>27</v>
      </c>
      <c r="M254" s="3">
        <v>0.13793103400000001</v>
      </c>
      <c r="N254" s="3">
        <v>0.118343195</v>
      </c>
      <c r="O254" s="3">
        <v>0.85798816600000005</v>
      </c>
      <c r="P254" s="3">
        <v>145</v>
      </c>
      <c r="Q254" s="3">
        <v>2002</v>
      </c>
      <c r="R254" s="3" t="s">
        <v>68</v>
      </c>
      <c r="S254" s="3" t="s">
        <v>1194</v>
      </c>
      <c r="T254" s="3" t="s">
        <v>1195</v>
      </c>
      <c r="U254" s="3" t="s">
        <v>1196</v>
      </c>
      <c r="V254" s="4">
        <v>37257</v>
      </c>
    </row>
    <row r="255" spans="1:22" x14ac:dyDescent="0.2">
      <c r="A255">
        <v>254</v>
      </c>
      <c r="B255" s="3" t="s">
        <v>1190</v>
      </c>
      <c r="C255" s="3" t="s">
        <v>43</v>
      </c>
      <c r="D255" s="3" t="s">
        <v>245</v>
      </c>
      <c r="F255" s="3" t="s">
        <v>25</v>
      </c>
      <c r="G255" s="3" t="s">
        <v>1197</v>
      </c>
      <c r="H255" s="3" t="s">
        <v>1193</v>
      </c>
      <c r="I255" s="3">
        <v>20</v>
      </c>
      <c r="J255" s="3">
        <v>2146</v>
      </c>
      <c r="K255" s="3" t="s">
        <v>78</v>
      </c>
      <c r="L255" s="3" t="s">
        <v>27</v>
      </c>
      <c r="M255" s="3">
        <v>0.13793103400000001</v>
      </c>
      <c r="N255" s="3">
        <v>0.118343195</v>
      </c>
      <c r="O255" s="3">
        <v>0.85798816600000005</v>
      </c>
      <c r="P255" s="3">
        <v>145</v>
      </c>
      <c r="Q255" s="3">
        <v>2002</v>
      </c>
      <c r="R255" s="3" t="s">
        <v>68</v>
      </c>
      <c r="S255" s="3" t="s">
        <v>1194</v>
      </c>
      <c r="T255" s="3" t="s">
        <v>1195</v>
      </c>
      <c r="U255" s="3" t="s">
        <v>1196</v>
      </c>
      <c r="V255" s="4">
        <v>37257</v>
      </c>
    </row>
    <row r="256" spans="1:22" x14ac:dyDescent="0.2">
      <c r="A256">
        <v>255</v>
      </c>
      <c r="B256" s="3" t="s">
        <v>1198</v>
      </c>
      <c r="C256" s="3" t="s">
        <v>843</v>
      </c>
      <c r="D256" s="3" t="s">
        <v>1199</v>
      </c>
      <c r="F256" s="3" t="s">
        <v>225</v>
      </c>
      <c r="G256" s="3" t="s">
        <v>1200</v>
      </c>
      <c r="H256" s="3" t="s">
        <v>1193</v>
      </c>
      <c r="I256" s="3">
        <v>11</v>
      </c>
      <c r="J256" s="3">
        <v>2146</v>
      </c>
      <c r="K256" s="3" t="s">
        <v>78</v>
      </c>
      <c r="L256" s="3" t="s">
        <v>27</v>
      </c>
      <c r="M256" s="3">
        <v>8.0882353000000004E-2</v>
      </c>
      <c r="N256" s="3">
        <v>6.8750000000000006E-2</v>
      </c>
      <c r="O256" s="3">
        <v>0.85</v>
      </c>
      <c r="P256" s="3">
        <v>136</v>
      </c>
      <c r="Q256" s="3">
        <v>2011</v>
      </c>
      <c r="R256" s="3" t="s">
        <v>68</v>
      </c>
      <c r="S256" s="3" t="s">
        <v>764</v>
      </c>
      <c r="T256" s="3" t="s">
        <v>228</v>
      </c>
      <c r="U256" s="3" t="s">
        <v>319</v>
      </c>
      <c r="V256" s="4">
        <v>40544</v>
      </c>
    </row>
    <row r="257" spans="1:22" x14ac:dyDescent="0.2">
      <c r="A257">
        <v>256</v>
      </c>
      <c r="B257" s="3" t="s">
        <v>1201</v>
      </c>
      <c r="C257" s="3" t="s">
        <v>68</v>
      </c>
      <c r="D257" s="3" t="s">
        <v>1202</v>
      </c>
      <c r="F257" s="3" t="s">
        <v>36</v>
      </c>
      <c r="G257" s="3" t="s">
        <v>1203</v>
      </c>
      <c r="H257" s="3" t="s">
        <v>68</v>
      </c>
      <c r="I257" s="3">
        <v>9</v>
      </c>
      <c r="J257" s="3">
        <v>2041</v>
      </c>
      <c r="K257" s="3" t="s">
        <v>26</v>
      </c>
      <c r="L257" s="3" t="s">
        <v>68</v>
      </c>
      <c r="M257" s="3">
        <v>0.31034482800000002</v>
      </c>
      <c r="N257" s="3">
        <v>5.6962024999999999E-2</v>
      </c>
      <c r="O257" s="3">
        <v>0.18354430399999999</v>
      </c>
      <c r="P257" s="3">
        <v>29</v>
      </c>
      <c r="Q257" s="3">
        <v>2013</v>
      </c>
      <c r="R257" s="3" t="s">
        <v>68</v>
      </c>
      <c r="S257" s="3" t="s">
        <v>1204</v>
      </c>
      <c r="T257" s="3" t="s">
        <v>68</v>
      </c>
      <c r="U257" s="3" t="s">
        <v>1205</v>
      </c>
      <c r="V257" s="4">
        <v>41275</v>
      </c>
    </row>
    <row r="258" spans="1:22" x14ac:dyDescent="0.2">
      <c r="A258">
        <v>257</v>
      </c>
      <c r="B258" s="3" t="s">
        <v>1206</v>
      </c>
      <c r="C258" s="3" t="s">
        <v>75</v>
      </c>
      <c r="D258" s="3" t="s">
        <v>1208</v>
      </c>
      <c r="F258" s="3" t="s">
        <v>1209</v>
      </c>
      <c r="G258" s="3" t="s">
        <v>1210</v>
      </c>
      <c r="H258" s="3" t="s">
        <v>861</v>
      </c>
      <c r="I258" s="3">
        <v>27</v>
      </c>
      <c r="J258" s="3">
        <v>2096</v>
      </c>
      <c r="K258" s="3" t="s">
        <v>26</v>
      </c>
      <c r="L258" s="3" t="s">
        <v>79</v>
      </c>
      <c r="M258" s="3">
        <v>0.264705882</v>
      </c>
      <c r="N258" s="3">
        <v>0.153409091</v>
      </c>
      <c r="O258" s="3">
        <v>0.57954545499999999</v>
      </c>
      <c r="P258" s="3">
        <v>102</v>
      </c>
      <c r="Q258" s="3">
        <v>1995</v>
      </c>
      <c r="R258" s="3" t="s">
        <v>1207</v>
      </c>
      <c r="S258" s="3" t="s">
        <v>1211</v>
      </c>
      <c r="T258" s="3" t="s">
        <v>1212</v>
      </c>
      <c r="U258" s="3" t="s">
        <v>1213</v>
      </c>
      <c r="V258" s="4">
        <v>34700</v>
      </c>
    </row>
    <row r="259" spans="1:22" x14ac:dyDescent="0.2">
      <c r="A259">
        <v>258</v>
      </c>
      <c r="B259" s="3" t="s">
        <v>1010</v>
      </c>
      <c r="C259" s="3" t="s">
        <v>180</v>
      </c>
      <c r="D259" s="3" t="s">
        <v>52</v>
      </c>
      <c r="F259" s="3" t="s">
        <v>158</v>
      </c>
      <c r="G259" s="3" t="s">
        <v>1214</v>
      </c>
      <c r="H259" s="3" t="s">
        <v>180</v>
      </c>
      <c r="I259" s="3">
        <v>5</v>
      </c>
      <c r="J259" s="3">
        <v>2121</v>
      </c>
      <c r="K259" s="3" t="s">
        <v>26</v>
      </c>
      <c r="L259" s="3" t="s">
        <v>68</v>
      </c>
      <c r="M259" s="3">
        <v>4.7619047999999997E-2</v>
      </c>
      <c r="N259" s="3">
        <v>3.2467532E-2</v>
      </c>
      <c r="O259" s="3">
        <v>0.68181818199999999</v>
      </c>
      <c r="P259" s="3">
        <v>105</v>
      </c>
      <c r="Q259" s="3">
        <v>2017</v>
      </c>
      <c r="R259" s="3" t="s">
        <v>68</v>
      </c>
      <c r="S259" s="3" t="s">
        <v>1013</v>
      </c>
      <c r="T259" s="3" t="s">
        <v>1014</v>
      </c>
      <c r="U259" s="3" t="s">
        <v>1015</v>
      </c>
      <c r="V259" s="4">
        <v>42736</v>
      </c>
    </row>
    <row r="260" spans="1:22" x14ac:dyDescent="0.2">
      <c r="A260">
        <v>259</v>
      </c>
      <c r="B260" s="3" t="s">
        <v>1215</v>
      </c>
      <c r="C260" s="3" t="s">
        <v>68</v>
      </c>
      <c r="D260" s="3" t="s">
        <v>52</v>
      </c>
      <c r="F260" s="3" t="s">
        <v>116</v>
      </c>
      <c r="G260" s="3" t="s">
        <v>1218</v>
      </c>
      <c r="H260" s="3" t="s">
        <v>68</v>
      </c>
      <c r="I260" s="3">
        <v>381</v>
      </c>
      <c r="J260" s="3">
        <v>2121</v>
      </c>
      <c r="K260" s="3" t="s">
        <v>26</v>
      </c>
      <c r="L260" s="3" t="s">
        <v>27</v>
      </c>
      <c r="M260" s="3">
        <v>0.79209979200000002</v>
      </c>
      <c r="N260" s="3">
        <v>0.71886792499999996</v>
      </c>
      <c r="O260" s="3">
        <v>0.90754716999999996</v>
      </c>
      <c r="P260" s="3">
        <v>481</v>
      </c>
      <c r="Q260" s="3">
        <v>1641</v>
      </c>
      <c r="R260" s="3" t="s">
        <v>1216</v>
      </c>
      <c r="S260" s="3" t="s">
        <v>1219</v>
      </c>
      <c r="T260" s="3" t="s">
        <v>68</v>
      </c>
      <c r="U260" s="3" t="s">
        <v>68</v>
      </c>
      <c r="V260" s="3" t="s">
        <v>1217</v>
      </c>
    </row>
    <row r="261" spans="1:22" x14ac:dyDescent="0.2">
      <c r="A261">
        <v>260</v>
      </c>
      <c r="B261" s="3" t="s">
        <v>1220</v>
      </c>
      <c r="C261" s="3" t="s">
        <v>1222</v>
      </c>
      <c r="D261" s="3" t="s">
        <v>52</v>
      </c>
      <c r="F261" s="3" t="s">
        <v>158</v>
      </c>
      <c r="G261" s="3" t="s">
        <v>1223</v>
      </c>
      <c r="H261" s="3" t="s">
        <v>1224</v>
      </c>
      <c r="I261" s="3">
        <v>6</v>
      </c>
      <c r="J261" s="3">
        <v>2121</v>
      </c>
      <c r="K261" s="3" t="s">
        <v>26</v>
      </c>
      <c r="L261" s="3" t="s">
        <v>68</v>
      </c>
      <c r="M261" s="3">
        <v>5.6603774000000003E-2</v>
      </c>
      <c r="N261" s="3">
        <v>3.8709676999999998E-2</v>
      </c>
      <c r="O261" s="3">
        <v>0.68387096800000002</v>
      </c>
      <c r="P261" s="3">
        <v>106</v>
      </c>
      <c r="Q261" s="3">
        <v>2016</v>
      </c>
      <c r="R261" s="3" t="s">
        <v>1221</v>
      </c>
      <c r="S261" s="3" t="s">
        <v>1225</v>
      </c>
      <c r="T261" s="3" t="s">
        <v>1014</v>
      </c>
      <c r="U261" s="3" t="s">
        <v>1015</v>
      </c>
      <c r="V261" s="4">
        <v>42370</v>
      </c>
    </row>
    <row r="262" spans="1:22" x14ac:dyDescent="0.2">
      <c r="A262">
        <v>261</v>
      </c>
      <c r="B262" s="3" t="s">
        <v>1226</v>
      </c>
      <c r="C262" s="3" t="s">
        <v>68</v>
      </c>
      <c r="D262" s="3" t="s">
        <v>1228</v>
      </c>
      <c r="F262" s="3" t="s">
        <v>158</v>
      </c>
      <c r="G262" s="3" t="s">
        <v>1229</v>
      </c>
      <c r="H262" s="3" t="s">
        <v>55</v>
      </c>
      <c r="I262" s="3">
        <v>6</v>
      </c>
      <c r="J262" s="3">
        <v>2121</v>
      </c>
      <c r="K262" s="3" t="s">
        <v>69</v>
      </c>
      <c r="L262" s="3" t="s">
        <v>68</v>
      </c>
      <c r="M262" s="3">
        <v>5.6603774000000003E-2</v>
      </c>
      <c r="N262" s="3">
        <v>3.8709676999999998E-2</v>
      </c>
      <c r="O262" s="3">
        <v>0.68387096800000002</v>
      </c>
      <c r="P262" s="3">
        <v>106</v>
      </c>
      <c r="Q262" s="3">
        <v>2016</v>
      </c>
      <c r="R262" s="3" t="s">
        <v>1227</v>
      </c>
      <c r="S262" s="3" t="s">
        <v>1230</v>
      </c>
      <c r="T262" s="3" t="s">
        <v>1014</v>
      </c>
      <c r="U262" s="3" t="s">
        <v>1015</v>
      </c>
      <c r="V262" s="4">
        <v>42370</v>
      </c>
    </row>
    <row r="263" spans="1:22" x14ac:dyDescent="0.2">
      <c r="A263">
        <v>262</v>
      </c>
      <c r="B263" s="3" t="s">
        <v>1231</v>
      </c>
      <c r="C263" s="3" t="s">
        <v>75</v>
      </c>
      <c r="D263" s="3" t="s">
        <v>802</v>
      </c>
      <c r="F263" s="3" t="s">
        <v>116</v>
      </c>
      <c r="G263" s="3" t="s">
        <v>1233</v>
      </c>
      <c r="H263" s="3" t="s">
        <v>68</v>
      </c>
      <c r="I263" s="3">
        <v>53</v>
      </c>
      <c r="J263" s="3">
        <v>2096</v>
      </c>
      <c r="K263" s="3" t="s">
        <v>26</v>
      </c>
      <c r="L263" s="3" t="s">
        <v>68</v>
      </c>
      <c r="M263" s="3">
        <v>0.4140625</v>
      </c>
      <c r="N263" s="3">
        <v>0.26237623799999998</v>
      </c>
      <c r="O263" s="3">
        <v>0.63366336599999995</v>
      </c>
      <c r="P263" s="3">
        <v>128</v>
      </c>
      <c r="Q263" s="3">
        <v>1969</v>
      </c>
      <c r="R263" s="3" t="s">
        <v>1232</v>
      </c>
      <c r="S263" s="3" t="s">
        <v>1234</v>
      </c>
      <c r="T263" s="3" t="s">
        <v>68</v>
      </c>
      <c r="U263" s="3" t="s">
        <v>68</v>
      </c>
      <c r="V263" s="4">
        <v>25204</v>
      </c>
    </row>
    <row r="264" spans="1:22" x14ac:dyDescent="0.2">
      <c r="A264">
        <v>263</v>
      </c>
      <c r="B264" s="3" t="s">
        <v>291</v>
      </c>
      <c r="C264" s="3" t="s">
        <v>43</v>
      </c>
      <c r="D264" s="3" t="s">
        <v>52</v>
      </c>
      <c r="F264" s="3" t="s">
        <v>225</v>
      </c>
      <c r="G264" s="3" t="s">
        <v>1235</v>
      </c>
      <c r="H264" s="3" t="s">
        <v>55</v>
      </c>
      <c r="I264" s="3">
        <v>10</v>
      </c>
      <c r="J264" s="3">
        <v>2121</v>
      </c>
      <c r="K264" s="3" t="s">
        <v>26</v>
      </c>
      <c r="L264" s="3" t="s">
        <v>27</v>
      </c>
      <c r="M264" s="3">
        <v>9.0909090999999997E-2</v>
      </c>
      <c r="N264" s="3">
        <v>6.2893082000000003E-2</v>
      </c>
      <c r="O264" s="3">
        <v>0.69182389899999996</v>
      </c>
      <c r="P264" s="3">
        <v>110</v>
      </c>
      <c r="Q264" s="3">
        <v>2012</v>
      </c>
      <c r="R264" s="3" t="s">
        <v>68</v>
      </c>
      <c r="S264" s="3" t="s">
        <v>764</v>
      </c>
      <c r="T264" s="3" t="s">
        <v>228</v>
      </c>
      <c r="U264" s="3" t="s">
        <v>319</v>
      </c>
      <c r="V264" s="4">
        <v>40909</v>
      </c>
    </row>
    <row r="265" spans="1:22" x14ac:dyDescent="0.2">
      <c r="A265">
        <v>264</v>
      </c>
      <c r="B265" s="3" t="s">
        <v>1236</v>
      </c>
      <c r="C265" s="3" t="s">
        <v>1237</v>
      </c>
      <c r="D265" s="3" t="s">
        <v>567</v>
      </c>
      <c r="F265" s="3" t="s">
        <v>25</v>
      </c>
      <c r="G265" s="3" t="s">
        <v>1238</v>
      </c>
      <c r="H265" s="3" t="s">
        <v>615</v>
      </c>
      <c r="I265" s="3">
        <v>8</v>
      </c>
      <c r="J265" s="3">
        <v>2071</v>
      </c>
      <c r="K265" s="3" t="s">
        <v>26</v>
      </c>
      <c r="L265" s="3" t="s">
        <v>79</v>
      </c>
      <c r="M265" s="3">
        <v>0.13793103400000001</v>
      </c>
      <c r="N265" s="3">
        <v>5.0955413999999997E-2</v>
      </c>
      <c r="O265" s="3">
        <v>0.36942675200000002</v>
      </c>
      <c r="P265" s="3">
        <v>58</v>
      </c>
      <c r="Q265" s="3">
        <v>2014</v>
      </c>
      <c r="R265" s="3" t="s">
        <v>68</v>
      </c>
      <c r="S265" s="3" t="s">
        <v>1239</v>
      </c>
      <c r="T265" s="3" t="s">
        <v>289</v>
      </c>
      <c r="U265" s="3" t="s">
        <v>1240</v>
      </c>
      <c r="V265" s="4">
        <v>41640</v>
      </c>
    </row>
    <row r="266" spans="1:22" x14ac:dyDescent="0.2">
      <c r="A266">
        <v>265</v>
      </c>
      <c r="B266" s="3" t="s">
        <v>1241</v>
      </c>
      <c r="C266" s="3" t="s">
        <v>1172</v>
      </c>
      <c r="D266" s="3" t="s">
        <v>1243</v>
      </c>
      <c r="F266" s="3" t="s">
        <v>305</v>
      </c>
      <c r="G266" s="3" t="s">
        <v>1244</v>
      </c>
      <c r="H266" s="3" t="s">
        <v>1245</v>
      </c>
      <c r="I266" s="3">
        <v>4</v>
      </c>
      <c r="J266" s="3">
        <v>2096</v>
      </c>
      <c r="K266" s="3" t="s">
        <v>78</v>
      </c>
      <c r="L266" s="3" t="s">
        <v>27</v>
      </c>
      <c r="M266" s="3">
        <v>5.0632911000000003E-2</v>
      </c>
      <c r="N266" s="3">
        <v>2.6143791E-2</v>
      </c>
      <c r="O266" s="3">
        <v>0.51633986899999995</v>
      </c>
      <c r="P266" s="3">
        <v>79</v>
      </c>
      <c r="Q266" s="3">
        <v>2018</v>
      </c>
      <c r="R266" s="3" t="s">
        <v>1242</v>
      </c>
      <c r="S266" s="3" t="s">
        <v>1246</v>
      </c>
      <c r="T266" s="3" t="s">
        <v>394</v>
      </c>
      <c r="U266" s="3" t="s">
        <v>1247</v>
      </c>
      <c r="V266" s="4">
        <v>43101</v>
      </c>
    </row>
    <row r="267" spans="1:22" x14ac:dyDescent="0.2">
      <c r="A267">
        <v>266</v>
      </c>
      <c r="B267" s="3" t="s">
        <v>1248</v>
      </c>
      <c r="C267" s="3" t="s">
        <v>68</v>
      </c>
      <c r="D267" s="3" t="s">
        <v>1250</v>
      </c>
      <c r="F267" s="3" t="s">
        <v>116</v>
      </c>
      <c r="G267" s="3" t="s">
        <v>1251</v>
      </c>
      <c r="H267" s="3" t="s">
        <v>1245</v>
      </c>
      <c r="I267" s="3">
        <v>12</v>
      </c>
      <c r="J267" s="3">
        <v>2121</v>
      </c>
      <c r="K267" s="3" t="s">
        <v>78</v>
      </c>
      <c r="L267" s="3" t="s">
        <v>68</v>
      </c>
      <c r="M267" s="3">
        <v>0.10714285699999999</v>
      </c>
      <c r="N267" s="3">
        <v>7.4534161000000002E-2</v>
      </c>
      <c r="O267" s="3">
        <v>0.69565217400000001</v>
      </c>
      <c r="P267" s="3">
        <v>112</v>
      </c>
      <c r="Q267" s="3">
        <v>2010</v>
      </c>
      <c r="R267" s="3" t="s">
        <v>1249</v>
      </c>
      <c r="S267" s="3" t="s">
        <v>1252</v>
      </c>
      <c r="T267" s="3" t="s">
        <v>68</v>
      </c>
      <c r="U267" s="3" t="s">
        <v>68</v>
      </c>
      <c r="V267" s="4">
        <v>40179</v>
      </c>
    </row>
    <row r="268" spans="1:22" x14ac:dyDescent="0.2">
      <c r="A268">
        <v>267</v>
      </c>
      <c r="B268" s="3" t="s">
        <v>1253</v>
      </c>
      <c r="C268" s="3" t="s">
        <v>68</v>
      </c>
      <c r="D268" s="3" t="s">
        <v>1228</v>
      </c>
      <c r="F268" s="3" t="s">
        <v>25</v>
      </c>
      <c r="G268" s="3" t="s">
        <v>1254</v>
      </c>
      <c r="H268" s="3" t="s">
        <v>1255</v>
      </c>
      <c r="I268" s="3">
        <v>2</v>
      </c>
      <c r="J268" s="3">
        <v>2121</v>
      </c>
      <c r="K268" s="3" t="s">
        <v>78</v>
      </c>
      <c r="L268" s="3" t="s">
        <v>68</v>
      </c>
      <c r="M268" s="3">
        <v>1.9607843E-2</v>
      </c>
      <c r="N268" s="3">
        <v>1.3245033E-2</v>
      </c>
      <c r="O268" s="3">
        <v>0.67549668900000004</v>
      </c>
      <c r="P268" s="3">
        <v>102</v>
      </c>
      <c r="Q268" s="3">
        <v>2020</v>
      </c>
      <c r="R268" s="3" t="s">
        <v>68</v>
      </c>
      <c r="S268" s="3" t="s">
        <v>1256</v>
      </c>
      <c r="T268" s="3" t="s">
        <v>68</v>
      </c>
      <c r="U268" s="3" t="s">
        <v>1257</v>
      </c>
      <c r="V268" s="4">
        <v>43831</v>
      </c>
    </row>
    <row r="269" spans="1:22" x14ac:dyDescent="0.2">
      <c r="A269">
        <v>268</v>
      </c>
      <c r="B269" s="3" t="s">
        <v>1258</v>
      </c>
      <c r="C269" s="3" t="s">
        <v>606</v>
      </c>
      <c r="D269" s="3" t="s">
        <v>52</v>
      </c>
      <c r="F269" s="3" t="s">
        <v>25</v>
      </c>
      <c r="G269" s="3" t="s">
        <v>1259</v>
      </c>
      <c r="H269" s="3" t="s">
        <v>1260</v>
      </c>
      <c r="I269" s="3">
        <v>6</v>
      </c>
      <c r="J269" s="3">
        <v>2121</v>
      </c>
      <c r="K269" s="3" t="s">
        <v>69</v>
      </c>
      <c r="L269" s="3" t="s">
        <v>27</v>
      </c>
      <c r="M269" s="3">
        <v>5.6603774000000003E-2</v>
      </c>
      <c r="N269" s="3">
        <v>3.8709676999999998E-2</v>
      </c>
      <c r="O269" s="3">
        <v>0.68387096800000002</v>
      </c>
      <c r="P269" s="3">
        <v>106</v>
      </c>
      <c r="Q269" s="3">
        <v>2016</v>
      </c>
      <c r="R269" s="3" t="s">
        <v>68</v>
      </c>
      <c r="S269" s="3" t="s">
        <v>1261</v>
      </c>
      <c r="T269" s="3" t="s">
        <v>609</v>
      </c>
      <c r="U269" s="3" t="s">
        <v>1262</v>
      </c>
      <c r="V269" s="4">
        <v>42370</v>
      </c>
    </row>
    <row r="270" spans="1:22" x14ac:dyDescent="0.2">
      <c r="A270">
        <v>269</v>
      </c>
      <c r="B270" s="3" t="s">
        <v>1263</v>
      </c>
      <c r="C270" s="3" t="s">
        <v>68</v>
      </c>
      <c r="D270" s="3" t="s">
        <v>52</v>
      </c>
      <c r="F270" s="3" t="s">
        <v>1264</v>
      </c>
      <c r="G270" s="3" t="s">
        <v>1265</v>
      </c>
      <c r="H270" s="3" t="s">
        <v>55</v>
      </c>
      <c r="I270" s="3">
        <v>36</v>
      </c>
      <c r="J270" s="3">
        <v>2121</v>
      </c>
      <c r="K270" s="3" t="s">
        <v>26</v>
      </c>
      <c r="L270" s="3" t="s">
        <v>68</v>
      </c>
      <c r="M270" s="3">
        <v>0.264705882</v>
      </c>
      <c r="N270" s="3">
        <v>0.19459459500000001</v>
      </c>
      <c r="O270" s="3">
        <v>0.73513513500000005</v>
      </c>
      <c r="P270" s="3">
        <v>136</v>
      </c>
      <c r="Q270" s="3">
        <v>1986</v>
      </c>
      <c r="R270" s="3" t="s">
        <v>68</v>
      </c>
      <c r="S270" s="3" t="s">
        <v>710</v>
      </c>
      <c r="T270" s="3" t="s">
        <v>68</v>
      </c>
      <c r="U270" s="3" t="s">
        <v>68</v>
      </c>
      <c r="V270" s="4">
        <v>31413</v>
      </c>
    </row>
    <row r="271" spans="1:22" x14ac:dyDescent="0.2">
      <c r="A271">
        <v>270</v>
      </c>
      <c r="B271" s="3" t="s">
        <v>1266</v>
      </c>
      <c r="C271" s="3" t="s">
        <v>68</v>
      </c>
      <c r="D271" s="3" t="s">
        <v>1268</v>
      </c>
      <c r="F271" s="3" t="s">
        <v>116</v>
      </c>
      <c r="G271" s="3" t="s">
        <v>1269</v>
      </c>
      <c r="H271" s="3" t="s">
        <v>1270</v>
      </c>
      <c r="I271" s="3">
        <v>36</v>
      </c>
      <c r="J271" s="3">
        <v>2121</v>
      </c>
      <c r="K271" s="3" t="s">
        <v>26</v>
      </c>
      <c r="L271" s="3" t="s">
        <v>68</v>
      </c>
      <c r="M271" s="3">
        <v>0.264705882</v>
      </c>
      <c r="N271" s="3">
        <v>0.19459459500000001</v>
      </c>
      <c r="O271" s="3">
        <v>0.73513513500000005</v>
      </c>
      <c r="P271" s="3">
        <v>136</v>
      </c>
      <c r="Q271" s="3">
        <v>1986</v>
      </c>
      <c r="R271" s="3" t="s">
        <v>1267</v>
      </c>
      <c r="S271" s="3" t="s">
        <v>710</v>
      </c>
      <c r="T271" s="3" t="s">
        <v>68</v>
      </c>
      <c r="U271" s="3" t="s">
        <v>68</v>
      </c>
      <c r="V271" s="4">
        <v>31413</v>
      </c>
    </row>
    <row r="272" spans="1:22" x14ac:dyDescent="0.2">
      <c r="A272">
        <v>271</v>
      </c>
      <c r="B272" s="3" t="s">
        <v>1266</v>
      </c>
      <c r="C272" s="3" t="s">
        <v>1272</v>
      </c>
      <c r="D272" s="3" t="s">
        <v>1268</v>
      </c>
      <c r="F272" s="3" t="s">
        <v>116</v>
      </c>
      <c r="G272" s="3" t="s">
        <v>1273</v>
      </c>
      <c r="H272" s="3" t="s">
        <v>68</v>
      </c>
      <c r="I272" s="3">
        <v>36</v>
      </c>
      <c r="J272" s="3">
        <v>2031</v>
      </c>
      <c r="K272" s="3" t="s">
        <v>69</v>
      </c>
      <c r="L272" s="3" t="s">
        <v>68</v>
      </c>
      <c r="M272" s="3">
        <v>0.78260869600000005</v>
      </c>
      <c r="N272" s="3">
        <v>0.19459459500000001</v>
      </c>
      <c r="O272" s="3">
        <v>0.248648649</v>
      </c>
      <c r="P272" s="3">
        <v>46</v>
      </c>
      <c r="Q272" s="3">
        <v>1986</v>
      </c>
      <c r="R272" s="3" t="s">
        <v>1271</v>
      </c>
      <c r="S272" s="3" t="s">
        <v>710</v>
      </c>
      <c r="T272" s="3" t="s">
        <v>68</v>
      </c>
      <c r="U272" s="3" t="s">
        <v>68</v>
      </c>
      <c r="V272" s="4">
        <v>31413</v>
      </c>
    </row>
    <row r="273" spans="1:22" x14ac:dyDescent="0.2">
      <c r="A273">
        <v>272</v>
      </c>
      <c r="B273" s="3" t="s">
        <v>1274</v>
      </c>
      <c r="C273" s="3" t="s">
        <v>244</v>
      </c>
      <c r="D273" s="3" t="s">
        <v>1276</v>
      </c>
      <c r="F273" s="3" t="s">
        <v>1277</v>
      </c>
      <c r="G273" s="3" t="s">
        <v>1278</v>
      </c>
      <c r="H273" s="3" t="s">
        <v>1260</v>
      </c>
      <c r="I273" s="3">
        <v>54</v>
      </c>
      <c r="J273" s="3">
        <v>2121</v>
      </c>
      <c r="K273" s="3" t="s">
        <v>69</v>
      </c>
      <c r="L273" s="3" t="s">
        <v>27</v>
      </c>
      <c r="M273" s="3">
        <v>0.350649351</v>
      </c>
      <c r="N273" s="3">
        <v>0.26600985199999999</v>
      </c>
      <c r="O273" s="3">
        <v>0.75862068999999999</v>
      </c>
      <c r="P273" s="3">
        <v>154</v>
      </c>
      <c r="Q273" s="3">
        <v>1968</v>
      </c>
      <c r="R273" s="3" t="s">
        <v>1275</v>
      </c>
      <c r="S273" s="3" t="s">
        <v>1279</v>
      </c>
      <c r="T273" s="3" t="s">
        <v>671</v>
      </c>
      <c r="U273" s="3" t="s">
        <v>672</v>
      </c>
      <c r="V273" s="4">
        <v>24838</v>
      </c>
    </row>
    <row r="274" spans="1:22" x14ac:dyDescent="0.2">
      <c r="A274">
        <v>273</v>
      </c>
      <c r="B274" s="3" t="s">
        <v>1280</v>
      </c>
      <c r="C274" s="3" t="s">
        <v>68</v>
      </c>
      <c r="D274" s="3" t="s">
        <v>1282</v>
      </c>
      <c r="F274" s="3" t="s">
        <v>61</v>
      </c>
      <c r="G274" s="3" t="s">
        <v>1283</v>
      </c>
      <c r="H274" s="3" t="s">
        <v>615</v>
      </c>
      <c r="I274" s="3">
        <v>21</v>
      </c>
      <c r="J274" s="3">
        <v>2146</v>
      </c>
      <c r="K274" s="3" t="s">
        <v>78</v>
      </c>
      <c r="L274" s="3" t="s">
        <v>68</v>
      </c>
      <c r="M274" s="3">
        <v>0.143835616</v>
      </c>
      <c r="N274" s="3">
        <v>0.12352941200000001</v>
      </c>
      <c r="O274" s="3">
        <v>0.85882352900000003</v>
      </c>
      <c r="P274" s="3">
        <v>146</v>
      </c>
      <c r="Q274" s="3">
        <v>2001</v>
      </c>
      <c r="R274" s="3" t="s">
        <v>1281</v>
      </c>
      <c r="S274" s="3" t="s">
        <v>68</v>
      </c>
      <c r="T274" s="3" t="s">
        <v>68</v>
      </c>
      <c r="U274" s="3" t="s">
        <v>68</v>
      </c>
      <c r="V274" s="4">
        <v>36892</v>
      </c>
    </row>
    <row r="275" spans="1:22" x14ac:dyDescent="0.2">
      <c r="A275">
        <v>274</v>
      </c>
      <c r="B275" s="3" t="s">
        <v>1284</v>
      </c>
      <c r="C275" s="3" t="s">
        <v>68</v>
      </c>
      <c r="D275" s="3" t="s">
        <v>1285</v>
      </c>
      <c r="F275" s="3" t="s">
        <v>116</v>
      </c>
      <c r="G275" s="3" t="s">
        <v>1286</v>
      </c>
      <c r="H275" s="3" t="s">
        <v>1287</v>
      </c>
      <c r="I275" s="3">
        <v>19</v>
      </c>
      <c r="J275" s="3">
        <v>2146</v>
      </c>
      <c r="K275" s="3" t="s">
        <v>26</v>
      </c>
      <c r="L275" s="3" t="s">
        <v>68</v>
      </c>
      <c r="M275" s="3">
        <v>0.13194444399999999</v>
      </c>
      <c r="N275" s="3">
        <v>0.113095238</v>
      </c>
      <c r="O275" s="3">
        <v>0.85714285700000004</v>
      </c>
      <c r="P275" s="3">
        <v>144</v>
      </c>
      <c r="Q275" s="3">
        <v>2003</v>
      </c>
      <c r="R275" s="3" t="s">
        <v>68</v>
      </c>
      <c r="S275" s="3" t="s">
        <v>1288</v>
      </c>
      <c r="T275" s="3" t="s">
        <v>68</v>
      </c>
      <c r="U275" s="3" t="s">
        <v>68</v>
      </c>
      <c r="V275" s="4">
        <v>37622</v>
      </c>
    </row>
    <row r="276" spans="1:22" x14ac:dyDescent="0.2">
      <c r="A276">
        <v>275</v>
      </c>
      <c r="B276" s="3" t="s">
        <v>1289</v>
      </c>
      <c r="C276" s="3" t="s">
        <v>1291</v>
      </c>
      <c r="D276" s="3" t="s">
        <v>52</v>
      </c>
      <c r="F276" s="3" t="s">
        <v>158</v>
      </c>
      <c r="G276" s="3" t="s">
        <v>1292</v>
      </c>
      <c r="H276" s="3" t="s">
        <v>1293</v>
      </c>
      <c r="I276" s="3">
        <v>2</v>
      </c>
      <c r="J276" s="3">
        <v>2121</v>
      </c>
      <c r="K276" s="3" t="s">
        <v>26</v>
      </c>
      <c r="L276" s="3" t="s">
        <v>27</v>
      </c>
      <c r="M276" s="3">
        <v>1.9607843E-2</v>
      </c>
      <c r="N276" s="3">
        <v>1.3245033E-2</v>
      </c>
      <c r="O276" s="3">
        <v>0.67549668900000004</v>
      </c>
      <c r="P276" s="3">
        <v>102</v>
      </c>
      <c r="Q276" s="3">
        <v>2020</v>
      </c>
      <c r="R276" s="3" t="s">
        <v>1290</v>
      </c>
      <c r="S276" s="3" t="s">
        <v>1294</v>
      </c>
      <c r="T276" s="3" t="s">
        <v>1295</v>
      </c>
      <c r="U276" s="3" t="s">
        <v>1296</v>
      </c>
      <c r="V276" s="4">
        <v>43831</v>
      </c>
    </row>
    <row r="277" spans="1:22" x14ac:dyDescent="0.2">
      <c r="A277">
        <v>276</v>
      </c>
      <c r="B277" s="3" t="s">
        <v>1297</v>
      </c>
      <c r="C277" s="3" t="s">
        <v>68</v>
      </c>
      <c r="D277" s="3" t="s">
        <v>52</v>
      </c>
      <c r="F277" s="3" t="s">
        <v>1264</v>
      </c>
      <c r="G277" s="3" t="s">
        <v>1298</v>
      </c>
      <c r="H277" s="3" t="s">
        <v>55</v>
      </c>
      <c r="I277" s="3">
        <v>17</v>
      </c>
      <c r="J277" s="3">
        <v>2121</v>
      </c>
      <c r="K277" s="3" t="s">
        <v>26</v>
      </c>
      <c r="L277" s="3" t="s">
        <v>68</v>
      </c>
      <c r="M277" s="3">
        <v>0.14529914499999999</v>
      </c>
      <c r="N277" s="3">
        <v>0.102409639</v>
      </c>
      <c r="O277" s="3">
        <v>0.70481927700000002</v>
      </c>
      <c r="P277" s="3">
        <v>117</v>
      </c>
      <c r="Q277" s="3">
        <v>2005</v>
      </c>
      <c r="R277" s="3" t="s">
        <v>68</v>
      </c>
      <c r="S277" s="3" t="s">
        <v>1299</v>
      </c>
      <c r="T277" s="3" t="s">
        <v>68</v>
      </c>
      <c r="U277" s="3" t="s">
        <v>68</v>
      </c>
      <c r="V277" s="4">
        <v>38353</v>
      </c>
    </row>
    <row r="278" spans="1:22" x14ac:dyDescent="0.2">
      <c r="A278">
        <v>277</v>
      </c>
      <c r="B278" s="3" t="s">
        <v>1300</v>
      </c>
      <c r="C278" s="3" t="s">
        <v>75</v>
      </c>
      <c r="D278" s="3" t="s">
        <v>1302</v>
      </c>
      <c r="F278" s="3" t="s">
        <v>1264</v>
      </c>
      <c r="G278" s="3" t="s">
        <v>1303</v>
      </c>
      <c r="H278" s="3" t="s">
        <v>1304</v>
      </c>
      <c r="I278" s="3">
        <v>27</v>
      </c>
      <c r="J278" s="3">
        <v>2146</v>
      </c>
      <c r="K278" s="3" t="s">
        <v>26</v>
      </c>
      <c r="L278" s="3" t="s">
        <v>79</v>
      </c>
      <c r="M278" s="3">
        <v>0.17763157900000001</v>
      </c>
      <c r="N278" s="3">
        <v>0.153409091</v>
      </c>
      <c r="O278" s="3">
        <v>0.86363636399999999</v>
      </c>
      <c r="P278" s="3">
        <v>152</v>
      </c>
      <c r="Q278" s="3">
        <v>1995</v>
      </c>
      <c r="R278" s="3" t="s">
        <v>1301</v>
      </c>
      <c r="S278" s="3" t="s">
        <v>799</v>
      </c>
      <c r="T278" s="3" t="s">
        <v>68</v>
      </c>
      <c r="U278" s="3" t="s">
        <v>68</v>
      </c>
      <c r="V278" s="4">
        <v>34700</v>
      </c>
    </row>
    <row r="279" spans="1:22" x14ac:dyDescent="0.2">
      <c r="A279">
        <v>278</v>
      </c>
      <c r="B279" s="3" t="s">
        <v>1305</v>
      </c>
      <c r="C279" s="3" t="s">
        <v>75</v>
      </c>
      <c r="D279" s="3" t="s">
        <v>1302</v>
      </c>
      <c r="F279" s="3" t="s">
        <v>1264</v>
      </c>
      <c r="G279" s="3" t="s">
        <v>1306</v>
      </c>
      <c r="H279" s="3" t="s">
        <v>1304</v>
      </c>
      <c r="I279" s="3">
        <v>27</v>
      </c>
      <c r="J279" s="3">
        <v>2146</v>
      </c>
      <c r="K279" s="3" t="s">
        <v>26</v>
      </c>
      <c r="L279" s="3" t="s">
        <v>79</v>
      </c>
      <c r="M279" s="3">
        <v>0.17763157900000001</v>
      </c>
      <c r="N279" s="3">
        <v>0.153409091</v>
      </c>
      <c r="O279" s="3">
        <v>0.86363636399999999</v>
      </c>
      <c r="P279" s="3">
        <v>152</v>
      </c>
      <c r="Q279" s="3">
        <v>1995</v>
      </c>
      <c r="R279" s="3" t="s">
        <v>1301</v>
      </c>
      <c r="S279" s="3" t="s">
        <v>799</v>
      </c>
      <c r="T279" s="3" t="s">
        <v>68</v>
      </c>
      <c r="U279" s="3" t="s">
        <v>68</v>
      </c>
      <c r="V279" s="4">
        <v>34700</v>
      </c>
    </row>
    <row r="280" spans="1:22" x14ac:dyDescent="0.2">
      <c r="A280">
        <v>279</v>
      </c>
      <c r="B280" s="3" t="s">
        <v>1307</v>
      </c>
      <c r="C280" s="3" t="s">
        <v>244</v>
      </c>
      <c r="D280" s="3" t="s">
        <v>377</v>
      </c>
      <c r="F280" s="3" t="s">
        <v>116</v>
      </c>
      <c r="G280" s="3" t="s">
        <v>1309</v>
      </c>
      <c r="H280" s="3" t="s">
        <v>1310</v>
      </c>
      <c r="I280" s="3">
        <v>28</v>
      </c>
      <c r="J280" s="3">
        <v>2146</v>
      </c>
      <c r="K280" s="3" t="s">
        <v>26</v>
      </c>
      <c r="L280" s="3" t="s">
        <v>68</v>
      </c>
      <c r="M280" s="3">
        <v>0.183006536</v>
      </c>
      <c r="N280" s="3">
        <v>0.15819209000000001</v>
      </c>
      <c r="O280" s="3">
        <v>0.86440678000000004</v>
      </c>
      <c r="P280" s="3">
        <v>153</v>
      </c>
      <c r="Q280" s="3">
        <v>1994</v>
      </c>
      <c r="R280" s="3" t="s">
        <v>1308</v>
      </c>
      <c r="S280" s="3" t="s">
        <v>799</v>
      </c>
      <c r="T280" s="3" t="s">
        <v>68</v>
      </c>
      <c r="U280" s="3" t="s">
        <v>68</v>
      </c>
      <c r="V280" s="4">
        <v>34335</v>
      </c>
    </row>
    <row r="281" spans="1:22" x14ac:dyDescent="0.2">
      <c r="A281">
        <v>280</v>
      </c>
      <c r="B281" s="3" t="s">
        <v>1311</v>
      </c>
      <c r="C281" s="3" t="s">
        <v>68</v>
      </c>
      <c r="D281" s="3" t="s">
        <v>52</v>
      </c>
      <c r="F281" s="3" t="s">
        <v>1264</v>
      </c>
      <c r="G281" s="3" t="s">
        <v>1312</v>
      </c>
      <c r="H281" s="3" t="s">
        <v>1313</v>
      </c>
      <c r="I281" s="3">
        <v>27</v>
      </c>
      <c r="J281" s="3">
        <v>2146</v>
      </c>
      <c r="K281" s="3" t="s">
        <v>26</v>
      </c>
      <c r="L281" s="3" t="s">
        <v>68</v>
      </c>
      <c r="M281" s="3">
        <v>0.17763157900000001</v>
      </c>
      <c r="N281" s="3">
        <v>0.153409091</v>
      </c>
      <c r="O281" s="3">
        <v>0.86363636399999999</v>
      </c>
      <c r="P281" s="3">
        <v>152</v>
      </c>
      <c r="Q281" s="3">
        <v>1995</v>
      </c>
      <c r="R281" s="3" t="s">
        <v>68</v>
      </c>
      <c r="S281" s="3" t="s">
        <v>799</v>
      </c>
      <c r="T281" s="3" t="s">
        <v>68</v>
      </c>
      <c r="U281" s="3" t="s">
        <v>68</v>
      </c>
      <c r="V281" s="4">
        <v>34700</v>
      </c>
    </row>
    <row r="282" spans="1:22" x14ac:dyDescent="0.2">
      <c r="A282">
        <v>281</v>
      </c>
      <c r="B282" s="3" t="s">
        <v>1314</v>
      </c>
      <c r="C282" s="3" t="s">
        <v>75</v>
      </c>
      <c r="D282" s="3" t="s">
        <v>802</v>
      </c>
      <c r="F282" s="3" t="s">
        <v>116</v>
      </c>
      <c r="G282" s="3" t="s">
        <v>1316</v>
      </c>
      <c r="H282" s="3" t="s">
        <v>38</v>
      </c>
      <c r="I282" s="3">
        <v>30</v>
      </c>
      <c r="J282" s="3">
        <v>2146</v>
      </c>
      <c r="K282" s="3" t="s">
        <v>26</v>
      </c>
      <c r="L282" s="3" t="s">
        <v>79</v>
      </c>
      <c r="M282" s="3">
        <v>0.19354838699999999</v>
      </c>
      <c r="N282" s="3">
        <v>0.16759776500000001</v>
      </c>
      <c r="O282" s="3">
        <v>0.86592178799999997</v>
      </c>
      <c r="P282" s="3">
        <v>155</v>
      </c>
      <c r="Q282" s="3">
        <v>1992</v>
      </c>
      <c r="R282" s="3" t="s">
        <v>1315</v>
      </c>
      <c r="S282" s="3" t="s">
        <v>1317</v>
      </c>
      <c r="T282" s="3" t="s">
        <v>68</v>
      </c>
      <c r="U282" s="3" t="s">
        <v>68</v>
      </c>
      <c r="V282" s="4">
        <v>33604</v>
      </c>
    </row>
    <row r="283" spans="1:22" x14ac:dyDescent="0.2">
      <c r="A283">
        <v>282</v>
      </c>
      <c r="B283" s="3" t="s">
        <v>291</v>
      </c>
      <c r="C283" s="3" t="s">
        <v>244</v>
      </c>
      <c r="D283" s="3" t="s">
        <v>52</v>
      </c>
      <c r="F283" s="3" t="s">
        <v>225</v>
      </c>
      <c r="G283" s="3" t="s">
        <v>1318</v>
      </c>
      <c r="H283" s="3" t="s">
        <v>68</v>
      </c>
      <c r="I283" s="3">
        <v>12</v>
      </c>
      <c r="J283" s="3">
        <v>2146</v>
      </c>
      <c r="K283" s="3" t="s">
        <v>78</v>
      </c>
      <c r="L283" s="3" t="s">
        <v>27</v>
      </c>
      <c r="M283" s="3">
        <v>8.7591241E-2</v>
      </c>
      <c r="N283" s="3">
        <v>7.4534161000000002E-2</v>
      </c>
      <c r="O283" s="3">
        <v>0.85093167700000005</v>
      </c>
      <c r="P283" s="3">
        <v>137</v>
      </c>
      <c r="Q283" s="3">
        <v>2010</v>
      </c>
      <c r="R283" s="3" t="s">
        <v>68</v>
      </c>
      <c r="S283" s="3" t="s">
        <v>764</v>
      </c>
      <c r="T283" s="3" t="s">
        <v>228</v>
      </c>
      <c r="U283" s="3" t="s">
        <v>319</v>
      </c>
      <c r="V283" s="4">
        <v>40179</v>
      </c>
    </row>
    <row r="284" spans="1:22" x14ac:dyDescent="0.2">
      <c r="A284">
        <v>283</v>
      </c>
      <c r="B284" s="3" t="s">
        <v>1319</v>
      </c>
      <c r="C284" s="3" t="s">
        <v>345</v>
      </c>
      <c r="D284" s="3" t="s">
        <v>1320</v>
      </c>
      <c r="F284" s="3" t="s">
        <v>25</v>
      </c>
      <c r="G284" s="3" t="s">
        <v>1321</v>
      </c>
      <c r="H284" s="3" t="s">
        <v>55</v>
      </c>
      <c r="I284" s="3">
        <v>8</v>
      </c>
      <c r="J284" s="3">
        <v>2146</v>
      </c>
      <c r="K284" s="3" t="s">
        <v>26</v>
      </c>
      <c r="L284" s="3" t="s">
        <v>27</v>
      </c>
      <c r="M284" s="3">
        <v>6.0150375999999998E-2</v>
      </c>
      <c r="N284" s="3">
        <v>5.0955413999999997E-2</v>
      </c>
      <c r="O284" s="3">
        <v>0.84713375800000001</v>
      </c>
      <c r="P284" s="3">
        <v>133</v>
      </c>
      <c r="Q284" s="3">
        <v>2014</v>
      </c>
      <c r="R284" s="3" t="s">
        <v>68</v>
      </c>
      <c r="S284" s="3" t="s">
        <v>1322</v>
      </c>
      <c r="T284" s="3" t="s">
        <v>1323</v>
      </c>
      <c r="U284" s="3" t="s">
        <v>1324</v>
      </c>
      <c r="V284" s="4">
        <v>41640</v>
      </c>
    </row>
    <row r="285" spans="1:22" x14ac:dyDescent="0.2">
      <c r="A285">
        <v>284</v>
      </c>
      <c r="B285" s="3" t="s">
        <v>1325</v>
      </c>
      <c r="C285" s="3" t="s">
        <v>43</v>
      </c>
      <c r="D285" s="3" t="s">
        <v>52</v>
      </c>
      <c r="F285" s="3" t="s">
        <v>25</v>
      </c>
      <c r="G285" s="3" t="s">
        <v>1327</v>
      </c>
      <c r="H285" s="3" t="s">
        <v>55</v>
      </c>
      <c r="I285" s="3">
        <v>7</v>
      </c>
      <c r="J285" s="3">
        <v>2146</v>
      </c>
      <c r="K285" s="3" t="s">
        <v>26</v>
      </c>
      <c r="L285" s="3" t="s">
        <v>27</v>
      </c>
      <c r="M285" s="3">
        <v>5.3030303000000001E-2</v>
      </c>
      <c r="N285" s="3">
        <v>4.4871794999999999E-2</v>
      </c>
      <c r="O285" s="3">
        <v>0.84615384599999999</v>
      </c>
      <c r="P285" s="3">
        <v>132</v>
      </c>
      <c r="Q285" s="3">
        <v>2015</v>
      </c>
      <c r="R285" s="3" t="s">
        <v>1326</v>
      </c>
      <c r="S285" s="3" t="s">
        <v>1328</v>
      </c>
      <c r="T285" s="3" t="s">
        <v>289</v>
      </c>
      <c r="U285" s="3" t="s">
        <v>1329</v>
      </c>
      <c r="V285" s="4">
        <v>42005</v>
      </c>
    </row>
    <row r="286" spans="1:22" x14ac:dyDescent="0.2">
      <c r="A286">
        <v>285</v>
      </c>
      <c r="B286" s="3" t="s">
        <v>1330</v>
      </c>
      <c r="C286" s="3" t="s">
        <v>68</v>
      </c>
      <c r="D286" s="3" t="s">
        <v>1331</v>
      </c>
      <c r="F286" s="3" t="s">
        <v>676</v>
      </c>
      <c r="G286" s="3" t="s">
        <v>1332</v>
      </c>
      <c r="H286" s="3" t="s">
        <v>68</v>
      </c>
      <c r="I286" s="3">
        <v>56</v>
      </c>
      <c r="J286" s="3">
        <v>2146</v>
      </c>
      <c r="K286" s="3" t="s">
        <v>26</v>
      </c>
      <c r="L286" s="3" t="s">
        <v>68</v>
      </c>
      <c r="M286" s="3">
        <v>0.309392265</v>
      </c>
      <c r="N286" s="3">
        <v>0.27317073200000003</v>
      </c>
      <c r="O286" s="3">
        <v>0.88292682899999997</v>
      </c>
      <c r="P286" s="3">
        <v>181</v>
      </c>
      <c r="Q286" s="3">
        <v>1966</v>
      </c>
      <c r="R286" s="3" t="s">
        <v>68</v>
      </c>
      <c r="S286" s="3" t="s">
        <v>1333</v>
      </c>
      <c r="T286" s="3" t="s">
        <v>856</v>
      </c>
      <c r="U286" s="3" t="s">
        <v>856</v>
      </c>
      <c r="V286" s="4">
        <v>24108</v>
      </c>
    </row>
    <row r="287" spans="1:22" x14ac:dyDescent="0.2">
      <c r="A287">
        <v>286</v>
      </c>
      <c r="B287" s="3" t="s">
        <v>1334</v>
      </c>
      <c r="C287" s="3" t="s">
        <v>68</v>
      </c>
      <c r="D287" s="3" t="s">
        <v>52</v>
      </c>
      <c r="F287" s="3" t="s">
        <v>61</v>
      </c>
      <c r="G287" s="3" t="s">
        <v>1335</v>
      </c>
      <c r="H287" s="3" t="s">
        <v>68</v>
      </c>
      <c r="I287" s="3">
        <v>26</v>
      </c>
      <c r="J287" s="3">
        <v>2146</v>
      </c>
      <c r="K287" s="3" t="s">
        <v>26</v>
      </c>
      <c r="L287" s="3" t="s">
        <v>68</v>
      </c>
      <c r="M287" s="3">
        <v>0.17218543</v>
      </c>
      <c r="N287" s="3">
        <v>0.148571429</v>
      </c>
      <c r="O287" s="3">
        <v>0.86285714300000005</v>
      </c>
      <c r="P287" s="3">
        <v>151</v>
      </c>
      <c r="Q287" s="3">
        <v>1996</v>
      </c>
      <c r="R287" s="3" t="s">
        <v>68</v>
      </c>
      <c r="S287" s="3" t="s">
        <v>1336</v>
      </c>
      <c r="T287" s="3" t="s">
        <v>68</v>
      </c>
      <c r="U287" s="3" t="s">
        <v>1337</v>
      </c>
      <c r="V287" s="4">
        <v>35065</v>
      </c>
    </row>
    <row r="288" spans="1:22" x14ac:dyDescent="0.2">
      <c r="A288">
        <v>287</v>
      </c>
      <c r="B288" s="3" t="s">
        <v>1338</v>
      </c>
      <c r="C288" s="3" t="s">
        <v>68</v>
      </c>
      <c r="D288" s="3" t="s">
        <v>52</v>
      </c>
      <c r="F288" s="3" t="s">
        <v>61</v>
      </c>
      <c r="G288" s="3" t="s">
        <v>1339</v>
      </c>
      <c r="H288" s="3" t="s">
        <v>68</v>
      </c>
      <c r="I288" s="3">
        <v>28</v>
      </c>
      <c r="J288" s="3">
        <v>2146</v>
      </c>
      <c r="K288" s="3" t="s">
        <v>26</v>
      </c>
      <c r="L288" s="3" t="s">
        <v>68</v>
      </c>
      <c r="M288" s="3">
        <v>0.183006536</v>
      </c>
      <c r="N288" s="3">
        <v>0.15819209000000001</v>
      </c>
      <c r="O288" s="3">
        <v>0.86440678000000004</v>
      </c>
      <c r="P288" s="3">
        <v>153</v>
      </c>
      <c r="Q288" s="3">
        <v>1994</v>
      </c>
      <c r="R288" s="3" t="s">
        <v>68</v>
      </c>
      <c r="S288" s="3" t="s">
        <v>1336</v>
      </c>
      <c r="T288" s="3" t="s">
        <v>68</v>
      </c>
      <c r="U288" s="3" t="s">
        <v>1340</v>
      </c>
      <c r="V288" s="4">
        <v>34335</v>
      </c>
    </row>
    <row r="289" spans="1:22" x14ac:dyDescent="0.2">
      <c r="A289">
        <v>288</v>
      </c>
      <c r="B289" s="3" t="s">
        <v>1341</v>
      </c>
      <c r="C289" s="3" t="s">
        <v>68</v>
      </c>
      <c r="D289" s="3" t="s">
        <v>52</v>
      </c>
      <c r="F289" s="3" t="s">
        <v>116</v>
      </c>
      <c r="G289" s="3" t="s">
        <v>1342</v>
      </c>
      <c r="H289" s="3" t="s">
        <v>55</v>
      </c>
      <c r="I289" s="3">
        <v>41</v>
      </c>
      <c r="J289" s="3">
        <v>2121</v>
      </c>
      <c r="K289" s="3" t="s">
        <v>26</v>
      </c>
      <c r="L289" s="3" t="s">
        <v>68</v>
      </c>
      <c r="M289" s="3">
        <v>0.29078014200000002</v>
      </c>
      <c r="N289" s="3">
        <v>0.21578947400000001</v>
      </c>
      <c r="O289" s="3">
        <v>0.74210526300000001</v>
      </c>
      <c r="P289" s="3">
        <v>141</v>
      </c>
      <c r="Q289" s="3">
        <v>1981</v>
      </c>
      <c r="R289" s="3" t="s">
        <v>68</v>
      </c>
      <c r="S289" s="3" t="s">
        <v>1090</v>
      </c>
      <c r="T289" s="3" t="s">
        <v>68</v>
      </c>
      <c r="U289" s="3" t="s">
        <v>68</v>
      </c>
      <c r="V289" s="4">
        <v>29587</v>
      </c>
    </row>
    <row r="290" spans="1:22" x14ac:dyDescent="0.2">
      <c r="A290">
        <v>289</v>
      </c>
      <c r="B290" s="3" t="s">
        <v>1343</v>
      </c>
      <c r="C290" s="3" t="s">
        <v>68</v>
      </c>
      <c r="D290" s="3" t="s">
        <v>52</v>
      </c>
      <c r="F290" s="3" t="s">
        <v>116</v>
      </c>
      <c r="G290" s="3" t="s">
        <v>1345</v>
      </c>
      <c r="H290" s="3" t="s">
        <v>68</v>
      </c>
      <c r="I290" s="3">
        <v>37</v>
      </c>
      <c r="J290" s="3">
        <v>2146</v>
      </c>
      <c r="K290" s="3" t="s">
        <v>26</v>
      </c>
      <c r="L290" s="3" t="s">
        <v>68</v>
      </c>
      <c r="M290" s="3">
        <v>0.22839506200000001</v>
      </c>
      <c r="N290" s="3">
        <v>0.19892473099999999</v>
      </c>
      <c r="O290" s="3">
        <v>0.87096774200000004</v>
      </c>
      <c r="P290" s="3">
        <v>162</v>
      </c>
      <c r="Q290" s="3">
        <v>1985</v>
      </c>
      <c r="R290" s="3" t="s">
        <v>1344</v>
      </c>
      <c r="S290" s="3" t="s">
        <v>1346</v>
      </c>
      <c r="T290" s="3" t="s">
        <v>68</v>
      </c>
      <c r="U290" s="3" t="s">
        <v>68</v>
      </c>
      <c r="V290" s="4">
        <v>31048</v>
      </c>
    </row>
    <row r="291" spans="1:22" x14ac:dyDescent="0.2">
      <c r="A291">
        <v>290</v>
      </c>
      <c r="B291" s="3" t="s">
        <v>1347</v>
      </c>
      <c r="C291" s="3" t="s">
        <v>43</v>
      </c>
      <c r="D291" s="3" t="s">
        <v>52</v>
      </c>
      <c r="F291" s="3" t="s">
        <v>225</v>
      </c>
      <c r="G291" s="3" t="s">
        <v>1349</v>
      </c>
      <c r="H291" s="3" t="s">
        <v>68</v>
      </c>
      <c r="I291" s="3">
        <v>13</v>
      </c>
      <c r="J291" s="3">
        <v>2121</v>
      </c>
      <c r="K291" s="3" t="s">
        <v>26</v>
      </c>
      <c r="L291" s="3" t="s">
        <v>27</v>
      </c>
      <c r="M291" s="3">
        <v>0.115044248</v>
      </c>
      <c r="N291" s="3">
        <v>8.0246914000000003E-2</v>
      </c>
      <c r="O291" s="3">
        <v>0.69753086399999997</v>
      </c>
      <c r="P291" s="3">
        <v>113</v>
      </c>
      <c r="Q291" s="3">
        <v>2009</v>
      </c>
      <c r="R291" s="3" t="s">
        <v>1348</v>
      </c>
      <c r="S291" s="3" t="s">
        <v>336</v>
      </c>
      <c r="T291" s="3" t="s">
        <v>825</v>
      </c>
      <c r="U291" s="3" t="s">
        <v>1350</v>
      </c>
      <c r="V291" s="4">
        <v>39814</v>
      </c>
    </row>
    <row r="292" spans="1:22" x14ac:dyDescent="0.2">
      <c r="A292">
        <v>291</v>
      </c>
      <c r="B292" s="3" t="s">
        <v>1351</v>
      </c>
      <c r="C292" s="3" t="s">
        <v>75</v>
      </c>
      <c r="D292" s="3" t="s">
        <v>1352</v>
      </c>
      <c r="F292" s="3" t="s">
        <v>25</v>
      </c>
      <c r="G292" s="3" t="s">
        <v>1353</v>
      </c>
      <c r="H292" s="3" t="s">
        <v>38</v>
      </c>
      <c r="I292" s="3">
        <v>27</v>
      </c>
      <c r="J292" s="3">
        <v>2071</v>
      </c>
      <c r="K292" s="3" t="s">
        <v>69</v>
      </c>
      <c r="L292" s="3" t="s">
        <v>79</v>
      </c>
      <c r="M292" s="3">
        <v>0.350649351</v>
      </c>
      <c r="N292" s="3">
        <v>0.153409091</v>
      </c>
      <c r="O292" s="3">
        <v>0.4375</v>
      </c>
      <c r="P292" s="3">
        <v>77</v>
      </c>
      <c r="Q292" s="3">
        <v>1995</v>
      </c>
      <c r="R292" s="3" t="s">
        <v>68</v>
      </c>
      <c r="S292" s="3" t="s">
        <v>1354</v>
      </c>
      <c r="T292" s="3" t="s">
        <v>1355</v>
      </c>
      <c r="U292" s="3" t="s">
        <v>1356</v>
      </c>
      <c r="V292" s="4">
        <v>34700</v>
      </c>
    </row>
    <row r="293" spans="1:22" x14ac:dyDescent="0.2">
      <c r="A293">
        <v>292</v>
      </c>
      <c r="B293" s="3" t="s">
        <v>1357</v>
      </c>
      <c r="C293" s="3" t="s">
        <v>75</v>
      </c>
      <c r="D293" s="3" t="s">
        <v>493</v>
      </c>
      <c r="F293" s="3" t="s">
        <v>1359</v>
      </c>
      <c r="G293" s="3" t="s">
        <v>1360</v>
      </c>
      <c r="H293" s="3" t="s">
        <v>68</v>
      </c>
      <c r="I293" s="3">
        <v>26</v>
      </c>
      <c r="J293" s="3">
        <v>2121</v>
      </c>
      <c r="K293" s="3" t="s">
        <v>26</v>
      </c>
      <c r="L293" s="3" t="s">
        <v>79</v>
      </c>
      <c r="M293" s="3">
        <v>0.20634920600000001</v>
      </c>
      <c r="N293" s="3">
        <v>0.148571429</v>
      </c>
      <c r="O293" s="3">
        <v>0.72</v>
      </c>
      <c r="P293" s="3">
        <v>126</v>
      </c>
      <c r="Q293" s="3">
        <v>1996</v>
      </c>
      <c r="R293" s="3" t="s">
        <v>1358</v>
      </c>
      <c r="S293" s="3" t="s">
        <v>789</v>
      </c>
      <c r="T293" s="3" t="s">
        <v>308</v>
      </c>
      <c r="U293" s="3" t="s">
        <v>308</v>
      </c>
      <c r="V293" s="4">
        <v>35065</v>
      </c>
    </row>
    <row r="294" spans="1:22" x14ac:dyDescent="0.2">
      <c r="A294">
        <v>293</v>
      </c>
      <c r="B294" s="3" t="s">
        <v>1361</v>
      </c>
      <c r="C294" s="3" t="s">
        <v>75</v>
      </c>
      <c r="D294" s="3" t="s">
        <v>1363</v>
      </c>
      <c r="F294" s="3" t="s">
        <v>1364</v>
      </c>
      <c r="G294" s="3" t="s">
        <v>1365</v>
      </c>
      <c r="H294" s="3" t="s">
        <v>68</v>
      </c>
      <c r="I294" s="3">
        <v>10</v>
      </c>
      <c r="J294" s="3">
        <v>2121</v>
      </c>
      <c r="K294" s="3" t="s">
        <v>26</v>
      </c>
      <c r="L294" s="3" t="s">
        <v>79</v>
      </c>
      <c r="M294" s="3">
        <v>9.0909090999999997E-2</v>
      </c>
      <c r="N294" s="3">
        <v>6.2893082000000003E-2</v>
      </c>
      <c r="O294" s="3">
        <v>0.69182389899999996</v>
      </c>
      <c r="P294" s="3">
        <v>110</v>
      </c>
      <c r="Q294" s="3">
        <v>2012</v>
      </c>
      <c r="R294" s="3" t="s">
        <v>1362</v>
      </c>
      <c r="S294" s="3" t="s">
        <v>1366</v>
      </c>
      <c r="T294" s="3" t="s">
        <v>1367</v>
      </c>
      <c r="U294" s="3" t="s">
        <v>1368</v>
      </c>
      <c r="V294" s="4">
        <v>40909</v>
      </c>
    </row>
    <row r="295" spans="1:22" x14ac:dyDescent="0.2">
      <c r="A295">
        <v>294</v>
      </c>
      <c r="B295" s="3" t="s">
        <v>1369</v>
      </c>
      <c r="C295" s="3" t="s">
        <v>75</v>
      </c>
      <c r="D295" s="3" t="s">
        <v>1243</v>
      </c>
      <c r="F295" s="3" t="s">
        <v>578</v>
      </c>
      <c r="G295" s="3" t="s">
        <v>1371</v>
      </c>
      <c r="H295" s="3" t="s">
        <v>55</v>
      </c>
      <c r="I295" s="3">
        <v>20</v>
      </c>
      <c r="J295" s="3">
        <v>2121</v>
      </c>
      <c r="K295" s="3" t="s">
        <v>26</v>
      </c>
      <c r="L295" s="3" t="s">
        <v>79</v>
      </c>
      <c r="M295" s="3">
        <v>0.16666666699999999</v>
      </c>
      <c r="N295" s="3">
        <v>0.118343195</v>
      </c>
      <c r="O295" s="3">
        <v>0.71005917200000002</v>
      </c>
      <c r="P295" s="3">
        <v>120</v>
      </c>
      <c r="Q295" s="3">
        <v>2002</v>
      </c>
      <c r="R295" s="3" t="s">
        <v>1370</v>
      </c>
      <c r="S295" s="3" t="s">
        <v>1372</v>
      </c>
      <c r="T295" s="3" t="s">
        <v>381</v>
      </c>
      <c r="U295" s="3" t="s">
        <v>1373</v>
      </c>
      <c r="V295" s="4">
        <v>37257</v>
      </c>
    </row>
    <row r="296" spans="1:22" x14ac:dyDescent="0.2">
      <c r="A296">
        <v>295</v>
      </c>
      <c r="B296" s="3" t="s">
        <v>1374</v>
      </c>
      <c r="C296" s="3" t="s">
        <v>68</v>
      </c>
      <c r="D296" s="3" t="s">
        <v>1376</v>
      </c>
      <c r="F296" s="3" t="s">
        <v>116</v>
      </c>
      <c r="G296" s="3" t="s">
        <v>1377</v>
      </c>
      <c r="H296" s="3" t="s">
        <v>493</v>
      </c>
      <c r="I296" s="3">
        <v>47</v>
      </c>
      <c r="J296" s="3">
        <v>2031</v>
      </c>
      <c r="K296" s="3" t="s">
        <v>26</v>
      </c>
      <c r="L296" s="3" t="s">
        <v>68</v>
      </c>
      <c r="M296" s="3">
        <v>0.824561404</v>
      </c>
      <c r="N296" s="3">
        <v>0.239795918</v>
      </c>
      <c r="O296" s="3">
        <v>0.29081632699999999</v>
      </c>
      <c r="P296" s="3">
        <v>57</v>
      </c>
      <c r="Q296" s="3">
        <v>1975</v>
      </c>
      <c r="R296" s="3" t="s">
        <v>1375</v>
      </c>
      <c r="S296" s="3" t="s">
        <v>1378</v>
      </c>
      <c r="T296" s="3" t="s">
        <v>68</v>
      </c>
      <c r="U296" s="3" t="s">
        <v>68</v>
      </c>
      <c r="V296" s="4">
        <v>27395</v>
      </c>
    </row>
    <row r="297" spans="1:22" x14ac:dyDescent="0.2">
      <c r="A297">
        <v>296</v>
      </c>
      <c r="B297" s="3" t="s">
        <v>1379</v>
      </c>
      <c r="C297" s="3" t="s">
        <v>1380</v>
      </c>
      <c r="D297" s="3" t="s">
        <v>493</v>
      </c>
      <c r="F297" s="3" t="s">
        <v>25</v>
      </c>
      <c r="G297" s="3" t="s">
        <v>1381</v>
      </c>
      <c r="H297" s="3" t="s">
        <v>493</v>
      </c>
      <c r="I297" s="3">
        <v>9</v>
      </c>
      <c r="J297" s="3">
        <v>2071</v>
      </c>
      <c r="K297" s="3" t="s">
        <v>26</v>
      </c>
      <c r="L297" s="3" t="s">
        <v>117</v>
      </c>
      <c r="M297" s="3">
        <v>0.15254237300000001</v>
      </c>
      <c r="N297" s="3">
        <v>5.6962024999999999E-2</v>
      </c>
      <c r="O297" s="3">
        <v>0.37341772200000001</v>
      </c>
      <c r="P297" s="3">
        <v>59</v>
      </c>
      <c r="Q297" s="3">
        <v>2013</v>
      </c>
      <c r="R297" s="3" t="s">
        <v>68</v>
      </c>
      <c r="S297" s="3" t="s">
        <v>1328</v>
      </c>
      <c r="T297" s="3" t="s">
        <v>289</v>
      </c>
      <c r="U297" s="3" t="s">
        <v>1382</v>
      </c>
      <c r="V297" s="4">
        <v>41275</v>
      </c>
    </row>
    <row r="298" spans="1:22" x14ac:dyDescent="0.2">
      <c r="A298">
        <v>297</v>
      </c>
      <c r="B298" s="3" t="s">
        <v>1383</v>
      </c>
      <c r="C298" s="3" t="s">
        <v>68</v>
      </c>
      <c r="D298" s="3" t="s">
        <v>1385</v>
      </c>
      <c r="F298" s="3" t="s">
        <v>116</v>
      </c>
      <c r="G298" s="3" t="s">
        <v>1386</v>
      </c>
      <c r="H298" s="3" t="s">
        <v>68</v>
      </c>
      <c r="I298" s="3">
        <v>65</v>
      </c>
      <c r="J298" s="3">
        <v>2121</v>
      </c>
      <c r="K298" s="3" t="s">
        <v>26</v>
      </c>
      <c r="L298" s="3" t="s">
        <v>68</v>
      </c>
      <c r="M298" s="3">
        <v>0.393939394</v>
      </c>
      <c r="N298" s="3">
        <v>0.30373831800000001</v>
      </c>
      <c r="O298" s="3">
        <v>0.771028037</v>
      </c>
      <c r="P298" s="3">
        <v>165</v>
      </c>
      <c r="Q298" s="3">
        <v>1957</v>
      </c>
      <c r="R298" s="3" t="s">
        <v>1384</v>
      </c>
      <c r="S298" s="3" t="s">
        <v>1387</v>
      </c>
      <c r="T298" s="3" t="s">
        <v>68</v>
      </c>
      <c r="U298" s="3" t="s">
        <v>68</v>
      </c>
      <c r="V298" s="4">
        <v>20821</v>
      </c>
    </row>
    <row r="299" spans="1:22" x14ac:dyDescent="0.2">
      <c r="A299">
        <v>298</v>
      </c>
      <c r="B299" s="3" t="s">
        <v>1388</v>
      </c>
      <c r="C299" s="3" t="s">
        <v>68</v>
      </c>
      <c r="D299" s="3" t="s">
        <v>91</v>
      </c>
      <c r="F299" s="3" t="s">
        <v>116</v>
      </c>
      <c r="G299" s="3" t="s">
        <v>1390</v>
      </c>
      <c r="H299" s="3" t="s">
        <v>643</v>
      </c>
      <c r="I299" s="3">
        <v>65</v>
      </c>
      <c r="J299" s="3">
        <v>2146</v>
      </c>
      <c r="K299" s="3" t="s">
        <v>78</v>
      </c>
      <c r="L299" s="3" t="s">
        <v>68</v>
      </c>
      <c r="M299" s="3">
        <v>0.34210526299999999</v>
      </c>
      <c r="N299" s="3">
        <v>0.30373831800000001</v>
      </c>
      <c r="O299" s="3">
        <v>0.88785046700000003</v>
      </c>
      <c r="P299" s="3">
        <v>190</v>
      </c>
      <c r="Q299" s="3">
        <v>1957</v>
      </c>
      <c r="R299" s="3" t="s">
        <v>1389</v>
      </c>
      <c r="S299" s="3" t="s">
        <v>1391</v>
      </c>
      <c r="T299" s="3" t="s">
        <v>68</v>
      </c>
      <c r="U299" s="3" t="s">
        <v>68</v>
      </c>
      <c r="V299" s="4">
        <v>20821</v>
      </c>
    </row>
    <row r="300" spans="1:22" x14ac:dyDescent="0.2">
      <c r="A300">
        <v>299</v>
      </c>
      <c r="B300" s="3" t="s">
        <v>1392</v>
      </c>
      <c r="C300" s="3" t="s">
        <v>68</v>
      </c>
      <c r="D300" s="3" t="s">
        <v>91</v>
      </c>
      <c r="F300" s="3" t="s">
        <v>116</v>
      </c>
      <c r="G300" s="3" t="s">
        <v>1394</v>
      </c>
      <c r="H300" s="3" t="s">
        <v>1395</v>
      </c>
      <c r="I300" s="3">
        <v>14</v>
      </c>
      <c r="J300" s="3">
        <v>2041</v>
      </c>
      <c r="K300" s="3" t="s">
        <v>26</v>
      </c>
      <c r="L300" s="3" t="s">
        <v>68</v>
      </c>
      <c r="M300" s="3">
        <v>0.41176470599999998</v>
      </c>
      <c r="N300" s="3">
        <v>8.5889570999999998E-2</v>
      </c>
      <c r="O300" s="3">
        <v>0.20858895699999999</v>
      </c>
      <c r="P300" s="3">
        <v>34</v>
      </c>
      <c r="Q300" s="3">
        <v>2008</v>
      </c>
      <c r="R300" s="3" t="s">
        <v>1393</v>
      </c>
      <c r="S300" s="3" t="s">
        <v>1396</v>
      </c>
      <c r="T300" s="3" t="s">
        <v>68</v>
      </c>
      <c r="U300" s="3" t="s">
        <v>68</v>
      </c>
      <c r="V300" s="4">
        <v>39448</v>
      </c>
    </row>
    <row r="301" spans="1:22" x14ac:dyDescent="0.2">
      <c r="A301">
        <v>300</v>
      </c>
      <c r="B301" s="3" t="s">
        <v>673</v>
      </c>
      <c r="C301" s="3" t="s">
        <v>43</v>
      </c>
      <c r="D301" s="3" t="s">
        <v>91</v>
      </c>
      <c r="F301" s="3" t="s">
        <v>687</v>
      </c>
      <c r="G301" s="3" t="s">
        <v>1398</v>
      </c>
      <c r="H301" s="3" t="s">
        <v>1260</v>
      </c>
      <c r="I301" s="3">
        <v>54</v>
      </c>
      <c r="J301" s="3">
        <v>2121</v>
      </c>
      <c r="K301" s="3" t="s">
        <v>69</v>
      </c>
      <c r="L301" s="3" t="s">
        <v>27</v>
      </c>
      <c r="M301" s="3">
        <v>0.350649351</v>
      </c>
      <c r="N301" s="3">
        <v>0.26600985199999999</v>
      </c>
      <c r="O301" s="3">
        <v>0.75862068999999999</v>
      </c>
      <c r="P301" s="3">
        <v>154</v>
      </c>
      <c r="Q301" s="3">
        <v>1968</v>
      </c>
      <c r="R301" s="3" t="s">
        <v>1397</v>
      </c>
      <c r="S301" s="3" t="s">
        <v>678</v>
      </c>
      <c r="T301" s="3" t="s">
        <v>679</v>
      </c>
      <c r="U301" s="3" t="s">
        <v>680</v>
      </c>
      <c r="V301" s="4">
        <v>24838</v>
      </c>
    </row>
    <row r="302" spans="1:22" x14ac:dyDescent="0.2">
      <c r="A302">
        <v>301</v>
      </c>
      <c r="B302" s="3" t="s">
        <v>1399</v>
      </c>
      <c r="C302" s="3" t="s">
        <v>244</v>
      </c>
      <c r="D302" s="3" t="s">
        <v>91</v>
      </c>
      <c r="F302" s="3" t="s">
        <v>116</v>
      </c>
      <c r="G302" s="3" t="s">
        <v>1401</v>
      </c>
      <c r="H302" s="3" t="s">
        <v>643</v>
      </c>
      <c r="I302" s="3">
        <v>66</v>
      </c>
      <c r="J302" s="3">
        <v>2121</v>
      </c>
      <c r="K302" s="3" t="s">
        <v>26</v>
      </c>
      <c r="L302" s="3" t="s">
        <v>27</v>
      </c>
      <c r="M302" s="3">
        <v>0.397590361</v>
      </c>
      <c r="N302" s="3">
        <v>0.30697674400000002</v>
      </c>
      <c r="O302" s="3">
        <v>0.77209302300000004</v>
      </c>
      <c r="P302" s="3">
        <v>166</v>
      </c>
      <c r="Q302" s="3">
        <v>1956</v>
      </c>
      <c r="R302" s="3" t="s">
        <v>1400</v>
      </c>
      <c r="S302" s="3" t="s">
        <v>1402</v>
      </c>
      <c r="T302" s="3" t="s">
        <v>897</v>
      </c>
      <c r="U302" s="3" t="s">
        <v>897</v>
      </c>
      <c r="V302" s="4">
        <v>20455</v>
      </c>
    </row>
    <row r="303" spans="1:22" x14ac:dyDescent="0.2">
      <c r="A303">
        <v>302</v>
      </c>
      <c r="B303" s="3" t="s">
        <v>715</v>
      </c>
      <c r="C303" s="3" t="s">
        <v>75</v>
      </c>
      <c r="D303" s="3" t="s">
        <v>1404</v>
      </c>
      <c r="F303" s="3" t="s">
        <v>717</v>
      </c>
      <c r="G303" s="3" t="s">
        <v>1405</v>
      </c>
      <c r="H303" s="3" t="s">
        <v>68</v>
      </c>
      <c r="I303" s="3">
        <v>38</v>
      </c>
      <c r="J303" s="3">
        <v>2041</v>
      </c>
      <c r="K303" s="3" t="s">
        <v>26</v>
      </c>
      <c r="L303" s="3" t="s">
        <v>79</v>
      </c>
      <c r="M303" s="3">
        <v>0.65517241400000004</v>
      </c>
      <c r="N303" s="3">
        <v>0.20320855600000001</v>
      </c>
      <c r="O303" s="3">
        <v>0.31016042799999999</v>
      </c>
      <c r="P303" s="3">
        <v>58</v>
      </c>
      <c r="Q303" s="3">
        <v>1984</v>
      </c>
      <c r="R303" s="3" t="s">
        <v>1403</v>
      </c>
      <c r="S303" s="3" t="s">
        <v>710</v>
      </c>
      <c r="T303" s="3" t="s">
        <v>68</v>
      </c>
      <c r="U303" s="3" t="s">
        <v>68</v>
      </c>
      <c r="V303" s="4">
        <v>30682</v>
      </c>
    </row>
    <row r="304" spans="1:22" x14ac:dyDescent="0.2">
      <c r="A304">
        <v>303</v>
      </c>
      <c r="B304" s="3" t="s">
        <v>1406</v>
      </c>
      <c r="C304" s="3" t="s">
        <v>68</v>
      </c>
      <c r="D304" s="3" t="s">
        <v>1408</v>
      </c>
      <c r="F304" s="3" t="s">
        <v>116</v>
      </c>
      <c r="G304" s="3" t="s">
        <v>1409</v>
      </c>
      <c r="H304" s="3" t="s">
        <v>68</v>
      </c>
      <c r="I304" s="3">
        <v>35</v>
      </c>
      <c r="J304" s="3">
        <v>2121</v>
      </c>
      <c r="K304" s="3" t="s">
        <v>26</v>
      </c>
      <c r="L304" s="3" t="s">
        <v>68</v>
      </c>
      <c r="M304" s="3">
        <v>0.25925925900000002</v>
      </c>
      <c r="N304" s="3">
        <v>0.19021739100000001</v>
      </c>
      <c r="O304" s="3">
        <v>0.73369565199999998</v>
      </c>
      <c r="P304" s="3">
        <v>135</v>
      </c>
      <c r="Q304" s="3">
        <v>1987</v>
      </c>
      <c r="R304" s="3" t="s">
        <v>1407</v>
      </c>
      <c r="S304" s="3" t="s">
        <v>1410</v>
      </c>
      <c r="T304" s="3" t="s">
        <v>68</v>
      </c>
      <c r="U304" s="3" t="s">
        <v>68</v>
      </c>
      <c r="V304" s="4">
        <v>31778</v>
      </c>
    </row>
    <row r="305" spans="1:22" x14ac:dyDescent="0.2">
      <c r="A305">
        <v>304</v>
      </c>
      <c r="B305" s="3" t="s">
        <v>1411</v>
      </c>
      <c r="C305" s="3" t="s">
        <v>75</v>
      </c>
      <c r="D305" s="3" t="s">
        <v>91</v>
      </c>
      <c r="F305" s="3" t="s">
        <v>116</v>
      </c>
      <c r="G305" s="3" t="s">
        <v>1412</v>
      </c>
      <c r="H305" s="3" t="s">
        <v>643</v>
      </c>
      <c r="I305" s="3">
        <v>7</v>
      </c>
      <c r="J305" s="3">
        <v>2121</v>
      </c>
      <c r="K305" s="3" t="s">
        <v>26</v>
      </c>
      <c r="L305" s="3" t="s">
        <v>79</v>
      </c>
      <c r="M305" s="3">
        <v>6.5420561000000002E-2</v>
      </c>
      <c r="N305" s="3">
        <v>4.4871794999999999E-2</v>
      </c>
      <c r="O305" s="3">
        <v>0.68589743599999997</v>
      </c>
      <c r="P305" s="3">
        <v>107</v>
      </c>
      <c r="Q305" s="3">
        <v>2015</v>
      </c>
      <c r="R305" s="3" t="s">
        <v>68</v>
      </c>
      <c r="S305" s="3" t="s">
        <v>1413</v>
      </c>
      <c r="T305" s="3" t="s">
        <v>68</v>
      </c>
      <c r="U305" s="3" t="s">
        <v>68</v>
      </c>
      <c r="V305" s="4">
        <v>42005</v>
      </c>
    </row>
    <row r="306" spans="1:22" x14ac:dyDescent="0.2">
      <c r="A306">
        <v>305</v>
      </c>
      <c r="B306" s="3" t="s">
        <v>1414</v>
      </c>
      <c r="C306" s="3" t="s">
        <v>68</v>
      </c>
      <c r="D306" s="3" t="s">
        <v>1415</v>
      </c>
      <c r="F306" s="3" t="s">
        <v>116</v>
      </c>
      <c r="G306" s="3" t="s">
        <v>1416</v>
      </c>
      <c r="H306" s="3" t="s">
        <v>1260</v>
      </c>
      <c r="I306" s="3">
        <v>38</v>
      </c>
      <c r="J306" s="3">
        <v>2121</v>
      </c>
      <c r="K306" s="3" t="s">
        <v>26</v>
      </c>
      <c r="L306" s="3" t="s">
        <v>68</v>
      </c>
      <c r="M306" s="3">
        <v>0.27536231900000002</v>
      </c>
      <c r="N306" s="3">
        <v>0.20320855600000001</v>
      </c>
      <c r="O306" s="3">
        <v>0.73796791399999995</v>
      </c>
      <c r="P306" s="3">
        <v>138</v>
      </c>
      <c r="Q306" s="3">
        <v>1984</v>
      </c>
      <c r="R306" s="3" t="s">
        <v>68</v>
      </c>
      <c r="S306" s="3" t="s">
        <v>1417</v>
      </c>
      <c r="T306" s="3" t="s">
        <v>68</v>
      </c>
      <c r="U306" s="3" t="s">
        <v>68</v>
      </c>
      <c r="V306" s="4">
        <v>30682</v>
      </c>
    </row>
    <row r="307" spans="1:22" x14ac:dyDescent="0.2">
      <c r="A307">
        <v>306</v>
      </c>
      <c r="B307" s="3" t="s">
        <v>1418</v>
      </c>
      <c r="C307" s="3" t="s">
        <v>75</v>
      </c>
      <c r="D307" s="3" t="s">
        <v>245</v>
      </c>
      <c r="F307" s="3" t="s">
        <v>158</v>
      </c>
      <c r="G307" s="3" t="s">
        <v>1420</v>
      </c>
      <c r="H307" s="3" t="s">
        <v>211</v>
      </c>
      <c r="I307" s="3">
        <v>4</v>
      </c>
      <c r="J307" s="3">
        <v>2096</v>
      </c>
      <c r="K307" s="3" t="s">
        <v>26</v>
      </c>
      <c r="L307" s="3" t="s">
        <v>79</v>
      </c>
      <c r="M307" s="3">
        <v>5.0632911000000003E-2</v>
      </c>
      <c r="N307" s="3">
        <v>2.6143791E-2</v>
      </c>
      <c r="O307" s="3">
        <v>0.51633986899999995</v>
      </c>
      <c r="P307" s="3">
        <v>79</v>
      </c>
      <c r="Q307" s="3">
        <v>2018</v>
      </c>
      <c r="R307" s="3" t="s">
        <v>1419</v>
      </c>
      <c r="S307" s="3" t="s">
        <v>1421</v>
      </c>
      <c r="T307" s="3" t="s">
        <v>1014</v>
      </c>
      <c r="U307" s="3" t="s">
        <v>1015</v>
      </c>
      <c r="V307" s="4">
        <v>43101</v>
      </c>
    </row>
    <row r="308" spans="1:22" x14ac:dyDescent="0.2">
      <c r="A308">
        <v>307</v>
      </c>
      <c r="B308" s="3" t="s">
        <v>1422</v>
      </c>
      <c r="C308" s="3" t="s">
        <v>244</v>
      </c>
      <c r="D308" s="3" t="s">
        <v>245</v>
      </c>
      <c r="F308" s="3" t="s">
        <v>61</v>
      </c>
      <c r="G308" s="3" t="s">
        <v>1424</v>
      </c>
      <c r="H308" s="3" t="s">
        <v>1425</v>
      </c>
      <c r="I308" s="3">
        <v>15</v>
      </c>
      <c r="J308" s="3">
        <v>2121</v>
      </c>
      <c r="K308" s="3" t="s">
        <v>69</v>
      </c>
      <c r="L308" s="3" t="s">
        <v>27</v>
      </c>
      <c r="M308" s="3">
        <v>0.130434783</v>
      </c>
      <c r="N308" s="3">
        <v>9.1463415000000006E-2</v>
      </c>
      <c r="O308" s="3">
        <v>0.70121951199999999</v>
      </c>
      <c r="P308" s="3">
        <v>115</v>
      </c>
      <c r="Q308" s="3">
        <v>2007</v>
      </c>
      <c r="R308" s="3" t="s">
        <v>1423</v>
      </c>
      <c r="S308" s="3" t="s">
        <v>68</v>
      </c>
      <c r="T308" s="3" t="s">
        <v>68</v>
      </c>
      <c r="U308" s="3" t="s">
        <v>68</v>
      </c>
      <c r="V308" s="4">
        <v>39083</v>
      </c>
    </row>
    <row r="309" spans="1:22" x14ac:dyDescent="0.2">
      <c r="A309">
        <v>308</v>
      </c>
      <c r="B309" s="3" t="s">
        <v>1357</v>
      </c>
      <c r="C309" s="3" t="s">
        <v>244</v>
      </c>
      <c r="D309" s="3" t="s">
        <v>839</v>
      </c>
      <c r="F309" s="3" t="s">
        <v>1359</v>
      </c>
      <c r="G309" s="3" t="s">
        <v>1427</v>
      </c>
      <c r="H309" s="3" t="s">
        <v>669</v>
      </c>
      <c r="I309" s="3">
        <v>26</v>
      </c>
      <c r="J309" s="3">
        <v>2121</v>
      </c>
      <c r="K309" s="3" t="s">
        <v>78</v>
      </c>
      <c r="L309" s="3" t="s">
        <v>328</v>
      </c>
      <c r="M309" s="3">
        <v>0.20634920600000001</v>
      </c>
      <c r="N309" s="3">
        <v>0.148571429</v>
      </c>
      <c r="O309" s="3">
        <v>0.72</v>
      </c>
      <c r="P309" s="3">
        <v>126</v>
      </c>
      <c r="Q309" s="3">
        <v>1996</v>
      </c>
      <c r="R309" s="3" t="s">
        <v>1426</v>
      </c>
      <c r="S309" s="3" t="s">
        <v>789</v>
      </c>
      <c r="T309" s="3" t="s">
        <v>308</v>
      </c>
      <c r="U309" s="3" t="s">
        <v>308</v>
      </c>
      <c r="V309" s="4">
        <v>35065</v>
      </c>
    </row>
    <row r="310" spans="1:22" x14ac:dyDescent="0.2">
      <c r="A310">
        <v>309</v>
      </c>
      <c r="B310" s="3" t="s">
        <v>903</v>
      </c>
      <c r="C310" s="3" t="s">
        <v>244</v>
      </c>
      <c r="D310" s="3" t="s">
        <v>245</v>
      </c>
      <c r="F310" s="3" t="s">
        <v>687</v>
      </c>
      <c r="G310" s="3" t="s">
        <v>1429</v>
      </c>
      <c r="H310" s="3" t="s">
        <v>1430</v>
      </c>
      <c r="I310" s="3">
        <v>24</v>
      </c>
      <c r="J310" s="3">
        <v>2096</v>
      </c>
      <c r="K310" s="3" t="s">
        <v>78</v>
      </c>
      <c r="L310" s="3" t="s">
        <v>27</v>
      </c>
      <c r="M310" s="3">
        <v>0.24242424200000001</v>
      </c>
      <c r="N310" s="3">
        <v>0.13872832399999999</v>
      </c>
      <c r="O310" s="3">
        <v>0.572254335</v>
      </c>
      <c r="P310" s="3">
        <v>99</v>
      </c>
      <c r="Q310" s="3">
        <v>1998</v>
      </c>
      <c r="R310" s="3" t="s">
        <v>1428</v>
      </c>
      <c r="S310" s="3" t="s">
        <v>775</v>
      </c>
      <c r="T310" s="3" t="s">
        <v>308</v>
      </c>
      <c r="U310" s="3" t="s">
        <v>706</v>
      </c>
      <c r="V310" s="4">
        <v>35796</v>
      </c>
    </row>
    <row r="311" spans="1:22" x14ac:dyDescent="0.2">
      <c r="A311">
        <v>310</v>
      </c>
      <c r="B311" s="3" t="s">
        <v>1431</v>
      </c>
      <c r="C311" s="3" t="s">
        <v>244</v>
      </c>
      <c r="D311" s="3" t="s">
        <v>245</v>
      </c>
      <c r="F311" s="3" t="s">
        <v>158</v>
      </c>
      <c r="G311" s="3" t="s">
        <v>1433</v>
      </c>
      <c r="H311" s="3" t="s">
        <v>211</v>
      </c>
      <c r="I311" s="3">
        <v>3</v>
      </c>
      <c r="J311" s="3">
        <v>2121</v>
      </c>
      <c r="K311" s="3" t="s">
        <v>26</v>
      </c>
      <c r="L311" s="3" t="s">
        <v>27</v>
      </c>
      <c r="M311" s="3">
        <v>2.9126214000000001E-2</v>
      </c>
      <c r="N311" s="3">
        <v>1.9736842000000001E-2</v>
      </c>
      <c r="O311" s="3">
        <v>0.67763157900000004</v>
      </c>
      <c r="P311" s="3">
        <v>103</v>
      </c>
      <c r="Q311" s="3">
        <v>2019</v>
      </c>
      <c r="R311" s="3" t="s">
        <v>1432</v>
      </c>
      <c r="S311" s="3" t="s">
        <v>1434</v>
      </c>
      <c r="T311" s="3" t="s">
        <v>1435</v>
      </c>
      <c r="U311" s="3" t="s">
        <v>1436</v>
      </c>
      <c r="V311" s="4">
        <v>43466</v>
      </c>
    </row>
    <row r="312" spans="1:22" x14ac:dyDescent="0.2">
      <c r="A312">
        <v>311</v>
      </c>
      <c r="B312" s="3" t="s">
        <v>1437</v>
      </c>
      <c r="C312" s="3" t="s">
        <v>68</v>
      </c>
      <c r="D312" s="3" t="s">
        <v>245</v>
      </c>
      <c r="F312" s="3" t="s">
        <v>25</v>
      </c>
      <c r="G312" s="3" t="s">
        <v>1438</v>
      </c>
      <c r="H312" s="3" t="s">
        <v>615</v>
      </c>
      <c r="I312" s="3">
        <v>11</v>
      </c>
      <c r="J312" s="3">
        <v>2121</v>
      </c>
      <c r="K312" s="3" t="s">
        <v>78</v>
      </c>
      <c r="L312" s="3" t="s">
        <v>68</v>
      </c>
      <c r="M312" s="3">
        <v>9.9099098999999996E-2</v>
      </c>
      <c r="N312" s="3">
        <v>6.8750000000000006E-2</v>
      </c>
      <c r="O312" s="3">
        <v>0.69374999999999998</v>
      </c>
      <c r="P312" s="3">
        <v>111</v>
      </c>
      <c r="Q312" s="3">
        <v>2011</v>
      </c>
      <c r="R312" s="3" t="s">
        <v>1437</v>
      </c>
      <c r="S312" s="3" t="s">
        <v>1439</v>
      </c>
      <c r="T312" s="3" t="s">
        <v>31</v>
      </c>
      <c r="U312" s="3" t="s">
        <v>1440</v>
      </c>
      <c r="V312" s="4">
        <v>40544</v>
      </c>
    </row>
    <row r="313" spans="1:22" x14ac:dyDescent="0.2">
      <c r="A313">
        <v>312</v>
      </c>
      <c r="B313" s="3" t="s">
        <v>1441</v>
      </c>
      <c r="C313" s="3" t="s">
        <v>75</v>
      </c>
      <c r="D313" s="3" t="s">
        <v>245</v>
      </c>
      <c r="F313" s="3" t="s">
        <v>25</v>
      </c>
      <c r="G313" s="3" t="s">
        <v>1443</v>
      </c>
      <c r="H313" s="3" t="s">
        <v>437</v>
      </c>
      <c r="I313" s="3">
        <v>32</v>
      </c>
      <c r="J313" s="3">
        <v>2071</v>
      </c>
      <c r="K313" s="3" t="s">
        <v>78</v>
      </c>
      <c r="L313" s="3" t="s">
        <v>79</v>
      </c>
      <c r="M313" s="3">
        <v>0.39024390199999998</v>
      </c>
      <c r="N313" s="3">
        <v>0.17679558000000001</v>
      </c>
      <c r="O313" s="3">
        <v>0.45303867399999997</v>
      </c>
      <c r="P313" s="3">
        <v>82</v>
      </c>
      <c r="Q313" s="3">
        <v>1990</v>
      </c>
      <c r="R313" s="3" t="s">
        <v>1442</v>
      </c>
      <c r="S313" s="3" t="s">
        <v>1444</v>
      </c>
      <c r="T313" s="3" t="s">
        <v>1355</v>
      </c>
      <c r="U313" s="3" t="s">
        <v>1445</v>
      </c>
      <c r="V313" s="4">
        <v>32874</v>
      </c>
    </row>
    <row r="314" spans="1:22" x14ac:dyDescent="0.2">
      <c r="A314">
        <v>313</v>
      </c>
      <c r="B314" s="3" t="s">
        <v>1441</v>
      </c>
      <c r="C314" s="3" t="s">
        <v>75</v>
      </c>
      <c r="D314" s="3" t="s">
        <v>245</v>
      </c>
      <c r="F314" s="3" t="s">
        <v>25</v>
      </c>
      <c r="G314" s="3" t="s">
        <v>1443</v>
      </c>
      <c r="H314" s="3" t="s">
        <v>437</v>
      </c>
      <c r="I314" s="3">
        <v>10</v>
      </c>
      <c r="J314" s="3">
        <v>2071</v>
      </c>
      <c r="K314" s="3" t="s">
        <v>78</v>
      </c>
      <c r="L314" s="3" t="s">
        <v>79</v>
      </c>
      <c r="M314" s="3">
        <v>0.16666666699999999</v>
      </c>
      <c r="N314" s="3">
        <v>6.2893082000000003E-2</v>
      </c>
      <c r="O314" s="3">
        <v>0.37735849100000002</v>
      </c>
      <c r="P314" s="3">
        <v>60</v>
      </c>
      <c r="Q314" s="3">
        <v>2012</v>
      </c>
      <c r="R314" s="3" t="s">
        <v>1442</v>
      </c>
      <c r="S314" s="3" t="s">
        <v>1446</v>
      </c>
      <c r="T314" s="3" t="s">
        <v>1355</v>
      </c>
      <c r="U314" s="3" t="s">
        <v>1445</v>
      </c>
      <c r="V314" s="4">
        <v>40909</v>
      </c>
    </row>
    <row r="315" spans="1:22" x14ac:dyDescent="0.2">
      <c r="A315">
        <v>314</v>
      </c>
      <c r="B315" s="3" t="s">
        <v>1447</v>
      </c>
      <c r="C315" s="3" t="s">
        <v>68</v>
      </c>
      <c r="D315" s="3" t="s">
        <v>245</v>
      </c>
      <c r="F315" s="3" t="s">
        <v>116</v>
      </c>
      <c r="G315" s="3" t="s">
        <v>1448</v>
      </c>
      <c r="H315" s="3" t="s">
        <v>1430</v>
      </c>
      <c r="I315" s="3">
        <v>3</v>
      </c>
      <c r="J315" s="3">
        <v>2121</v>
      </c>
      <c r="K315" s="3" t="s">
        <v>26</v>
      </c>
      <c r="L315" s="3" t="s">
        <v>68</v>
      </c>
      <c r="M315" s="3">
        <v>2.9126214000000001E-2</v>
      </c>
      <c r="N315" s="3">
        <v>1.9736842000000001E-2</v>
      </c>
      <c r="O315" s="3">
        <v>0.67763157900000004</v>
      </c>
      <c r="P315" s="3">
        <v>103</v>
      </c>
      <c r="Q315" s="3">
        <v>2019</v>
      </c>
      <c r="R315" s="3" t="s">
        <v>68</v>
      </c>
      <c r="S315" s="3" t="s">
        <v>1449</v>
      </c>
      <c r="T315" s="3" t="s">
        <v>68</v>
      </c>
      <c r="U315" s="3" t="s">
        <v>68</v>
      </c>
      <c r="V315" s="4">
        <v>43466</v>
      </c>
    </row>
    <row r="316" spans="1:22" x14ac:dyDescent="0.2">
      <c r="A316">
        <v>315</v>
      </c>
      <c r="B316" s="3" t="s">
        <v>387</v>
      </c>
      <c r="C316" s="3" t="s">
        <v>43</v>
      </c>
      <c r="D316" s="3" t="s">
        <v>245</v>
      </c>
      <c r="F316" s="3" t="s">
        <v>454</v>
      </c>
      <c r="G316" s="3" t="s">
        <v>1450</v>
      </c>
      <c r="H316" s="3" t="s">
        <v>211</v>
      </c>
      <c r="I316" s="3">
        <v>5</v>
      </c>
      <c r="J316" s="3">
        <v>2121</v>
      </c>
      <c r="K316" s="3" t="s">
        <v>78</v>
      </c>
      <c r="L316" s="3" t="s">
        <v>27</v>
      </c>
      <c r="M316" s="3">
        <v>4.7619047999999997E-2</v>
      </c>
      <c r="N316" s="3">
        <v>3.2467532E-2</v>
      </c>
      <c r="O316" s="3">
        <v>0.68181818199999999</v>
      </c>
      <c r="P316" s="3">
        <v>105</v>
      </c>
      <c r="Q316" s="3">
        <v>2017</v>
      </c>
      <c r="R316" s="3" t="s">
        <v>68</v>
      </c>
      <c r="S316" s="3" t="s">
        <v>393</v>
      </c>
      <c r="T316" s="3" t="s">
        <v>394</v>
      </c>
      <c r="U316" s="3" t="s">
        <v>395</v>
      </c>
      <c r="V316" s="4">
        <v>42736</v>
      </c>
    </row>
    <row r="317" spans="1:22" x14ac:dyDescent="0.2">
      <c r="A317">
        <v>316</v>
      </c>
      <c r="B317" s="3" t="s">
        <v>387</v>
      </c>
      <c r="C317" s="3" t="s">
        <v>244</v>
      </c>
      <c r="D317" s="3" t="s">
        <v>245</v>
      </c>
      <c r="F317" s="3" t="s">
        <v>454</v>
      </c>
      <c r="G317" s="3" t="s">
        <v>1452</v>
      </c>
      <c r="H317" s="3" t="s">
        <v>211</v>
      </c>
      <c r="I317" s="3">
        <v>5</v>
      </c>
      <c r="J317" s="3">
        <v>2121</v>
      </c>
      <c r="K317" s="3" t="s">
        <v>78</v>
      </c>
      <c r="L317" s="3" t="s">
        <v>27</v>
      </c>
      <c r="M317" s="3">
        <v>4.7619047999999997E-2</v>
      </c>
      <c r="N317" s="3">
        <v>3.2467532E-2</v>
      </c>
      <c r="O317" s="3">
        <v>0.68181818199999999</v>
      </c>
      <c r="P317" s="3">
        <v>105</v>
      </c>
      <c r="Q317" s="3">
        <v>2017</v>
      </c>
      <c r="R317" s="3" t="s">
        <v>1451</v>
      </c>
      <c r="S317" s="3" t="s">
        <v>393</v>
      </c>
      <c r="T317" s="3" t="s">
        <v>394</v>
      </c>
      <c r="U317" s="3" t="s">
        <v>395</v>
      </c>
      <c r="V317" s="4">
        <v>42736</v>
      </c>
    </row>
    <row r="318" spans="1:22" x14ac:dyDescent="0.2">
      <c r="A318">
        <v>317</v>
      </c>
      <c r="B318" s="3" t="s">
        <v>387</v>
      </c>
      <c r="C318" s="3" t="s">
        <v>415</v>
      </c>
      <c r="D318" s="3" t="s">
        <v>245</v>
      </c>
      <c r="F318" s="3" t="s">
        <v>454</v>
      </c>
      <c r="G318" s="3" t="s">
        <v>1453</v>
      </c>
      <c r="H318" s="3" t="s">
        <v>211</v>
      </c>
      <c r="I318" s="3">
        <v>7</v>
      </c>
      <c r="J318" s="3">
        <v>2121</v>
      </c>
      <c r="K318" s="3" t="s">
        <v>78</v>
      </c>
      <c r="L318" s="3" t="s">
        <v>27</v>
      </c>
      <c r="M318" s="3">
        <v>6.5420561000000002E-2</v>
      </c>
      <c r="N318" s="3">
        <v>4.4871794999999999E-2</v>
      </c>
      <c r="O318" s="3">
        <v>0.68589743599999997</v>
      </c>
      <c r="P318" s="3">
        <v>107</v>
      </c>
      <c r="Q318" s="3">
        <v>2015</v>
      </c>
      <c r="R318" s="3" t="s">
        <v>68</v>
      </c>
      <c r="S318" s="3" t="s">
        <v>393</v>
      </c>
      <c r="T318" s="3" t="s">
        <v>394</v>
      </c>
      <c r="U318" s="3" t="s">
        <v>395</v>
      </c>
      <c r="V318" s="4">
        <v>42005</v>
      </c>
    </row>
    <row r="319" spans="1:22" x14ac:dyDescent="0.2">
      <c r="A319">
        <v>318</v>
      </c>
      <c r="B319" s="3" t="s">
        <v>938</v>
      </c>
      <c r="C319" s="3" t="s">
        <v>68</v>
      </c>
      <c r="D319" s="3" t="s">
        <v>839</v>
      </c>
      <c r="F319" s="3" t="s">
        <v>940</v>
      </c>
      <c r="G319" s="3" t="s">
        <v>1455</v>
      </c>
      <c r="H319" s="3" t="s">
        <v>1456</v>
      </c>
      <c r="I319" s="3">
        <v>9</v>
      </c>
      <c r="J319" s="3">
        <v>2121</v>
      </c>
      <c r="K319" s="3" t="s">
        <v>78</v>
      </c>
      <c r="L319" s="3" t="s">
        <v>68</v>
      </c>
      <c r="M319" s="3">
        <v>8.2568806999999994E-2</v>
      </c>
      <c r="N319" s="3">
        <v>5.6962024999999999E-2</v>
      </c>
      <c r="O319" s="3">
        <v>0.68987341800000002</v>
      </c>
      <c r="P319" s="3">
        <v>109</v>
      </c>
      <c r="Q319" s="3">
        <v>2013</v>
      </c>
      <c r="R319" s="3" t="s">
        <v>1454</v>
      </c>
      <c r="S319" s="3" t="s">
        <v>943</v>
      </c>
      <c r="T319" s="3" t="s">
        <v>282</v>
      </c>
      <c r="U319" s="3" t="s">
        <v>944</v>
      </c>
      <c r="V319" s="4">
        <v>41275</v>
      </c>
    </row>
    <row r="320" spans="1:22" x14ac:dyDescent="0.2">
      <c r="A320">
        <v>319</v>
      </c>
      <c r="B320" s="3" t="s">
        <v>1457</v>
      </c>
      <c r="C320" s="3" t="s">
        <v>68</v>
      </c>
      <c r="D320" s="3" t="s">
        <v>1459</v>
      </c>
      <c r="F320" s="3" t="s">
        <v>116</v>
      </c>
      <c r="G320" s="3" t="s">
        <v>1460</v>
      </c>
      <c r="H320" s="3" t="s">
        <v>211</v>
      </c>
      <c r="I320" s="3">
        <v>66</v>
      </c>
      <c r="J320" s="3">
        <v>2146</v>
      </c>
      <c r="K320" s="3" t="s">
        <v>69</v>
      </c>
      <c r="L320" s="3" t="s">
        <v>68</v>
      </c>
      <c r="M320" s="3">
        <v>0.345549738</v>
      </c>
      <c r="N320" s="3">
        <v>0.30697674400000002</v>
      </c>
      <c r="O320" s="3">
        <v>0.88837209299999997</v>
      </c>
      <c r="P320" s="3">
        <v>191</v>
      </c>
      <c r="Q320" s="3">
        <v>1956</v>
      </c>
      <c r="R320" s="3" t="s">
        <v>1458</v>
      </c>
      <c r="S320" s="3" t="s">
        <v>994</v>
      </c>
      <c r="T320" s="3" t="s">
        <v>68</v>
      </c>
      <c r="U320" s="3" t="s">
        <v>68</v>
      </c>
      <c r="V320" s="4">
        <v>20455</v>
      </c>
    </row>
    <row r="321" spans="1:22" x14ac:dyDescent="0.2">
      <c r="A321">
        <v>320</v>
      </c>
      <c r="B321" s="3" t="s">
        <v>1461</v>
      </c>
      <c r="C321" s="3" t="s">
        <v>43</v>
      </c>
      <c r="D321" s="3" t="s">
        <v>245</v>
      </c>
      <c r="F321" s="3" t="s">
        <v>25</v>
      </c>
      <c r="G321" s="3" t="s">
        <v>1462</v>
      </c>
      <c r="H321" s="3" t="s">
        <v>211</v>
      </c>
      <c r="I321" s="3">
        <v>18</v>
      </c>
      <c r="J321" s="3">
        <v>2121</v>
      </c>
      <c r="K321" s="3" t="s">
        <v>26</v>
      </c>
      <c r="L321" s="3" t="s">
        <v>27</v>
      </c>
      <c r="M321" s="3">
        <v>0.15254237300000001</v>
      </c>
      <c r="N321" s="3">
        <v>0.107784431</v>
      </c>
      <c r="O321" s="3">
        <v>0.706586826</v>
      </c>
      <c r="P321" s="3">
        <v>118</v>
      </c>
      <c r="Q321" s="3">
        <v>2004</v>
      </c>
      <c r="R321" s="3" t="s">
        <v>68</v>
      </c>
      <c r="S321" s="3" t="s">
        <v>1463</v>
      </c>
      <c r="T321" s="3" t="s">
        <v>598</v>
      </c>
      <c r="U321" s="3" t="s">
        <v>1464</v>
      </c>
      <c r="V321" s="4">
        <v>37987</v>
      </c>
    </row>
    <row r="322" spans="1:22" x14ac:dyDescent="0.2">
      <c r="A322">
        <v>321</v>
      </c>
      <c r="B322" s="3" t="s">
        <v>1465</v>
      </c>
      <c r="C322" s="3" t="s">
        <v>75</v>
      </c>
      <c r="D322" s="3" t="s">
        <v>245</v>
      </c>
      <c r="F322" s="3" t="s">
        <v>25</v>
      </c>
      <c r="G322" s="3" t="s">
        <v>1466</v>
      </c>
      <c r="H322" s="3" t="s">
        <v>211</v>
      </c>
      <c r="I322" s="3">
        <v>18</v>
      </c>
      <c r="J322" s="3">
        <v>2121</v>
      </c>
      <c r="K322" s="3" t="s">
        <v>69</v>
      </c>
      <c r="L322" s="3" t="s">
        <v>79</v>
      </c>
      <c r="M322" s="3">
        <v>0.15254237300000001</v>
      </c>
      <c r="N322" s="3">
        <v>0.107784431</v>
      </c>
      <c r="O322" s="3">
        <v>0.706586826</v>
      </c>
      <c r="P322" s="3">
        <v>118</v>
      </c>
      <c r="Q322" s="3">
        <v>2004</v>
      </c>
      <c r="R322" s="3" t="s">
        <v>68</v>
      </c>
      <c r="S322" s="3" t="s">
        <v>1467</v>
      </c>
      <c r="T322" s="3" t="s">
        <v>609</v>
      </c>
      <c r="U322" s="3" t="s">
        <v>1468</v>
      </c>
      <c r="V322" s="4">
        <v>37987</v>
      </c>
    </row>
    <row r="323" spans="1:22" x14ac:dyDescent="0.2">
      <c r="A323">
        <v>322</v>
      </c>
      <c r="B323" s="3" t="s">
        <v>1469</v>
      </c>
      <c r="C323" s="3" t="s">
        <v>68</v>
      </c>
      <c r="D323" s="3" t="s">
        <v>245</v>
      </c>
      <c r="F323" s="3" t="s">
        <v>116</v>
      </c>
      <c r="G323" s="3" t="s">
        <v>1471</v>
      </c>
      <c r="H323" s="3" t="s">
        <v>68</v>
      </c>
      <c r="I323" s="3">
        <v>66</v>
      </c>
      <c r="J323" s="3">
        <v>2071</v>
      </c>
      <c r="K323" s="3" t="s">
        <v>78</v>
      </c>
      <c r="L323" s="3" t="s">
        <v>68</v>
      </c>
      <c r="M323" s="3">
        <v>0.56896551699999998</v>
      </c>
      <c r="N323" s="3">
        <v>0.30697674400000002</v>
      </c>
      <c r="O323" s="3">
        <v>0.53953488400000005</v>
      </c>
      <c r="P323" s="3">
        <v>116</v>
      </c>
      <c r="Q323" s="3">
        <v>1956</v>
      </c>
      <c r="R323" s="3" t="s">
        <v>1470</v>
      </c>
      <c r="S323" s="3" t="s">
        <v>1472</v>
      </c>
      <c r="T323" s="3" t="s">
        <v>68</v>
      </c>
      <c r="U323" s="3" t="s">
        <v>68</v>
      </c>
      <c r="V323" s="4">
        <v>20455</v>
      </c>
    </row>
    <row r="324" spans="1:22" x14ac:dyDescent="0.2">
      <c r="A324">
        <v>323</v>
      </c>
      <c r="B324" s="3" t="s">
        <v>1473</v>
      </c>
      <c r="C324" s="3" t="s">
        <v>114</v>
      </c>
      <c r="D324" s="3" t="s">
        <v>1474</v>
      </c>
      <c r="F324" s="3" t="s">
        <v>25</v>
      </c>
      <c r="G324" s="3" t="s">
        <v>1475</v>
      </c>
      <c r="H324" s="3" t="s">
        <v>211</v>
      </c>
      <c r="I324" s="3">
        <v>3</v>
      </c>
      <c r="J324" s="3">
        <v>2121</v>
      </c>
      <c r="K324" s="3" t="s">
        <v>78</v>
      </c>
      <c r="L324" s="3" t="s">
        <v>117</v>
      </c>
      <c r="M324" s="3">
        <v>2.9126214000000001E-2</v>
      </c>
      <c r="N324" s="3">
        <v>1.9736842000000001E-2</v>
      </c>
      <c r="O324" s="3">
        <v>0.67763157900000004</v>
      </c>
      <c r="P324" s="3">
        <v>103</v>
      </c>
      <c r="Q324" s="3">
        <v>2019</v>
      </c>
      <c r="R324" s="3" t="s">
        <v>68</v>
      </c>
      <c r="S324" s="3" t="s">
        <v>1476</v>
      </c>
      <c r="T324" s="3" t="s">
        <v>474</v>
      </c>
      <c r="U324" s="3" t="s">
        <v>475</v>
      </c>
      <c r="V324" s="4">
        <v>43466</v>
      </c>
    </row>
    <row r="325" spans="1:22" x14ac:dyDescent="0.2">
      <c r="A325">
        <v>324</v>
      </c>
      <c r="B325" s="3" t="s">
        <v>1477</v>
      </c>
      <c r="C325" s="3" t="s">
        <v>244</v>
      </c>
      <c r="D325" s="3" t="s">
        <v>245</v>
      </c>
      <c r="F325" s="3" t="s">
        <v>410</v>
      </c>
      <c r="G325" s="3" t="s">
        <v>1479</v>
      </c>
      <c r="H325" s="3" t="s">
        <v>211</v>
      </c>
      <c r="I325" s="3">
        <v>25</v>
      </c>
      <c r="J325" s="3">
        <v>2146</v>
      </c>
      <c r="K325" s="3" t="s">
        <v>78</v>
      </c>
      <c r="L325" s="3" t="s">
        <v>27</v>
      </c>
      <c r="M325" s="3">
        <v>0.16666666699999999</v>
      </c>
      <c r="N325" s="3">
        <v>0.143678161</v>
      </c>
      <c r="O325" s="3">
        <v>0.86206896600000005</v>
      </c>
      <c r="P325" s="3">
        <v>150</v>
      </c>
      <c r="Q325" s="3">
        <v>1997</v>
      </c>
      <c r="R325" s="3" t="s">
        <v>1478</v>
      </c>
      <c r="S325" s="3" t="s">
        <v>1480</v>
      </c>
      <c r="T325" s="3" t="s">
        <v>289</v>
      </c>
      <c r="U325" s="3" t="s">
        <v>1481</v>
      </c>
      <c r="V325" s="4">
        <v>35431</v>
      </c>
    </row>
    <row r="326" spans="1:22" x14ac:dyDescent="0.2">
      <c r="A326">
        <v>325</v>
      </c>
      <c r="B326" s="3" t="s">
        <v>1477</v>
      </c>
      <c r="C326" s="3" t="s">
        <v>244</v>
      </c>
      <c r="D326" s="3" t="s">
        <v>1483</v>
      </c>
      <c r="F326" s="3" t="s">
        <v>410</v>
      </c>
      <c r="G326" s="3" t="s">
        <v>1484</v>
      </c>
      <c r="H326" s="3" t="s">
        <v>211</v>
      </c>
      <c r="I326" s="3">
        <v>32</v>
      </c>
      <c r="J326" s="3">
        <v>2146</v>
      </c>
      <c r="K326" s="3" t="s">
        <v>78</v>
      </c>
      <c r="L326" s="3" t="s">
        <v>27</v>
      </c>
      <c r="M326" s="3">
        <v>0.20382165599999999</v>
      </c>
      <c r="N326" s="3">
        <v>0.17679558000000001</v>
      </c>
      <c r="O326" s="3">
        <v>0.86740331500000001</v>
      </c>
      <c r="P326" s="3">
        <v>157</v>
      </c>
      <c r="Q326" s="3">
        <v>1990</v>
      </c>
      <c r="R326" s="3" t="s">
        <v>1482</v>
      </c>
      <c r="S326" s="3" t="s">
        <v>1480</v>
      </c>
      <c r="T326" s="3" t="s">
        <v>289</v>
      </c>
      <c r="U326" s="3" t="s">
        <v>1481</v>
      </c>
      <c r="V326" s="4">
        <v>32874</v>
      </c>
    </row>
    <row r="327" spans="1:22" x14ac:dyDescent="0.2">
      <c r="A327">
        <v>326</v>
      </c>
      <c r="B327" s="3" t="s">
        <v>1477</v>
      </c>
      <c r="C327" s="3" t="s">
        <v>244</v>
      </c>
      <c r="D327" s="3" t="s">
        <v>245</v>
      </c>
      <c r="F327" s="3" t="s">
        <v>410</v>
      </c>
      <c r="G327" s="3" t="s">
        <v>1486</v>
      </c>
      <c r="H327" s="3" t="s">
        <v>211</v>
      </c>
      <c r="I327" s="3">
        <v>25</v>
      </c>
      <c r="J327" s="3">
        <v>2146</v>
      </c>
      <c r="K327" s="3" t="s">
        <v>78</v>
      </c>
      <c r="L327" s="3" t="s">
        <v>27</v>
      </c>
      <c r="M327" s="3">
        <v>0.16666666699999999</v>
      </c>
      <c r="N327" s="3">
        <v>0.143678161</v>
      </c>
      <c r="O327" s="3">
        <v>0.86206896600000005</v>
      </c>
      <c r="P327" s="3">
        <v>150</v>
      </c>
      <c r="Q327" s="3">
        <v>1997</v>
      </c>
      <c r="R327" s="3" t="s">
        <v>1485</v>
      </c>
      <c r="S327" s="3" t="s">
        <v>1480</v>
      </c>
      <c r="T327" s="3" t="s">
        <v>289</v>
      </c>
      <c r="U327" s="3" t="s">
        <v>1481</v>
      </c>
      <c r="V327" s="4">
        <v>35431</v>
      </c>
    </row>
    <row r="328" spans="1:22" x14ac:dyDescent="0.2">
      <c r="A328">
        <v>327</v>
      </c>
      <c r="B328" s="3" t="s">
        <v>1487</v>
      </c>
      <c r="C328" s="3" t="s">
        <v>75</v>
      </c>
      <c r="D328" s="3" t="s">
        <v>1489</v>
      </c>
      <c r="F328" s="3" t="s">
        <v>158</v>
      </c>
      <c r="G328" s="3" t="s">
        <v>1490</v>
      </c>
      <c r="H328" s="3" t="s">
        <v>68</v>
      </c>
      <c r="I328" s="3">
        <v>11</v>
      </c>
      <c r="J328" s="3">
        <v>2071</v>
      </c>
      <c r="K328" s="3" t="s">
        <v>26</v>
      </c>
      <c r="L328" s="3" t="s">
        <v>79</v>
      </c>
      <c r="M328" s="3">
        <v>0.180327869</v>
      </c>
      <c r="N328" s="3">
        <v>6.8750000000000006E-2</v>
      </c>
      <c r="O328" s="3">
        <v>0.38124999999999998</v>
      </c>
      <c r="P328" s="3">
        <v>61</v>
      </c>
      <c r="Q328" s="3">
        <v>2011</v>
      </c>
      <c r="R328" s="3" t="s">
        <v>1488</v>
      </c>
      <c r="S328" s="3" t="s">
        <v>1491</v>
      </c>
      <c r="T328" s="3" t="s">
        <v>1014</v>
      </c>
      <c r="U328" s="3" t="s">
        <v>1015</v>
      </c>
      <c r="V328" s="4">
        <v>40544</v>
      </c>
    </row>
    <row r="329" spans="1:22" x14ac:dyDescent="0.2">
      <c r="A329">
        <v>328</v>
      </c>
      <c r="B329" s="3" t="s">
        <v>387</v>
      </c>
      <c r="C329" s="3" t="s">
        <v>43</v>
      </c>
      <c r="D329" s="3" t="s">
        <v>245</v>
      </c>
      <c r="F329" s="3" t="s">
        <v>454</v>
      </c>
      <c r="G329" s="3" t="s">
        <v>1492</v>
      </c>
      <c r="H329" s="3" t="s">
        <v>211</v>
      </c>
      <c r="I329" s="3">
        <v>5</v>
      </c>
      <c r="J329" s="3">
        <v>2146</v>
      </c>
      <c r="K329" s="3" t="s">
        <v>78</v>
      </c>
      <c r="L329" s="3" t="s">
        <v>27</v>
      </c>
      <c r="M329" s="3">
        <v>3.8461538000000003E-2</v>
      </c>
      <c r="N329" s="3">
        <v>3.2467532E-2</v>
      </c>
      <c r="O329" s="3">
        <v>0.84415584399999999</v>
      </c>
      <c r="P329" s="3">
        <v>130</v>
      </c>
      <c r="Q329" s="3">
        <v>2017</v>
      </c>
      <c r="R329" s="3" t="s">
        <v>68</v>
      </c>
      <c r="S329" s="3" t="s">
        <v>393</v>
      </c>
      <c r="T329" s="3" t="s">
        <v>394</v>
      </c>
      <c r="U329" s="3" t="s">
        <v>395</v>
      </c>
      <c r="V329" s="4">
        <v>42736</v>
      </c>
    </row>
    <row r="330" spans="1:22" x14ac:dyDescent="0.2">
      <c r="A330">
        <v>329</v>
      </c>
      <c r="B330" s="3" t="s">
        <v>387</v>
      </c>
      <c r="C330" s="3" t="s">
        <v>43</v>
      </c>
      <c r="D330" s="3" t="s">
        <v>839</v>
      </c>
      <c r="F330" s="3" t="s">
        <v>454</v>
      </c>
      <c r="G330" s="3" t="s">
        <v>1493</v>
      </c>
      <c r="H330" s="3" t="s">
        <v>115</v>
      </c>
      <c r="I330" s="3">
        <v>8</v>
      </c>
      <c r="J330" s="3">
        <v>2146</v>
      </c>
      <c r="K330" s="3" t="s">
        <v>78</v>
      </c>
      <c r="L330" s="3" t="s">
        <v>27</v>
      </c>
      <c r="M330" s="3">
        <v>6.0150375999999998E-2</v>
      </c>
      <c r="N330" s="3">
        <v>5.0955413999999997E-2</v>
      </c>
      <c r="O330" s="3">
        <v>0.84713375800000001</v>
      </c>
      <c r="P330" s="3">
        <v>133</v>
      </c>
      <c r="Q330" s="3">
        <v>2014</v>
      </c>
      <c r="R330" s="3" t="s">
        <v>68</v>
      </c>
      <c r="S330" s="3" t="s">
        <v>393</v>
      </c>
      <c r="T330" s="3" t="s">
        <v>394</v>
      </c>
      <c r="U330" s="3" t="s">
        <v>395</v>
      </c>
      <c r="V330" s="4">
        <v>41640</v>
      </c>
    </row>
    <row r="331" spans="1:22" x14ac:dyDescent="0.2">
      <c r="A331">
        <v>330</v>
      </c>
      <c r="B331" s="3" t="s">
        <v>1494</v>
      </c>
      <c r="C331" s="3" t="s">
        <v>1496</v>
      </c>
      <c r="D331" s="3" t="s">
        <v>1497</v>
      </c>
      <c r="F331" s="3" t="s">
        <v>419</v>
      </c>
      <c r="G331" s="3" t="s">
        <v>1498</v>
      </c>
      <c r="H331" s="3" t="s">
        <v>68</v>
      </c>
      <c r="I331" s="3">
        <v>80</v>
      </c>
      <c r="J331" s="3">
        <v>2021</v>
      </c>
      <c r="K331" s="3" t="s">
        <v>69</v>
      </c>
      <c r="L331" s="3" t="s">
        <v>27</v>
      </c>
      <c r="M331" s="3">
        <v>1</v>
      </c>
      <c r="N331" s="3">
        <v>0.34934497799999997</v>
      </c>
      <c r="O331" s="3">
        <v>0.34934497799999997</v>
      </c>
      <c r="P331" s="3">
        <v>80</v>
      </c>
      <c r="Q331" s="3">
        <v>1942</v>
      </c>
      <c r="R331" s="3" t="s">
        <v>1495</v>
      </c>
      <c r="S331" s="3" t="s">
        <v>1499</v>
      </c>
      <c r="T331" s="3" t="s">
        <v>282</v>
      </c>
      <c r="U331" s="3" t="s">
        <v>282</v>
      </c>
      <c r="V331" s="4">
        <v>15342</v>
      </c>
    </row>
    <row r="332" spans="1:22" x14ac:dyDescent="0.2">
      <c r="A332">
        <v>331</v>
      </c>
      <c r="B332" s="3" t="s">
        <v>68</v>
      </c>
      <c r="C332" s="3" t="s">
        <v>68</v>
      </c>
      <c r="D332" s="3" t="s">
        <v>68</v>
      </c>
      <c r="F332" s="3" t="s">
        <v>68</v>
      </c>
      <c r="G332" s="3" t="s">
        <v>68</v>
      </c>
      <c r="H332" s="3" t="s">
        <v>68</v>
      </c>
      <c r="I332" s="3">
        <v>2022</v>
      </c>
      <c r="J332" s="3">
        <v>2021</v>
      </c>
      <c r="K332" s="3" t="s">
        <v>68</v>
      </c>
      <c r="L332" s="3" t="s">
        <v>68</v>
      </c>
      <c r="M332" s="3">
        <v>1</v>
      </c>
      <c r="N332" s="3">
        <v>0.93136803300000004</v>
      </c>
      <c r="O332" s="3">
        <v>0.93136803300000004</v>
      </c>
      <c r="P332" s="3">
        <v>2022</v>
      </c>
      <c r="Q332" s="3" t="s">
        <v>68</v>
      </c>
      <c r="R332" s="3" t="s">
        <v>68</v>
      </c>
      <c r="S332" s="3" t="s">
        <v>68</v>
      </c>
      <c r="T332" s="3" t="s">
        <v>68</v>
      </c>
      <c r="U332" s="3" t="s">
        <v>68</v>
      </c>
      <c r="V332" s="3" t="s">
        <v>68</v>
      </c>
    </row>
    <row r="333" spans="1:22" x14ac:dyDescent="0.2">
      <c r="A333">
        <v>332</v>
      </c>
      <c r="B333" s="3" t="s">
        <v>1500</v>
      </c>
      <c r="C333" s="3" t="s">
        <v>43</v>
      </c>
      <c r="D333" s="3" t="s">
        <v>1497</v>
      </c>
      <c r="F333" s="3" t="s">
        <v>152</v>
      </c>
      <c r="G333" s="3" t="s">
        <v>1501</v>
      </c>
      <c r="H333" s="3" t="s">
        <v>68</v>
      </c>
      <c r="I333" s="3">
        <v>40</v>
      </c>
      <c r="J333" s="3">
        <v>2031</v>
      </c>
      <c r="K333" s="3" t="s">
        <v>78</v>
      </c>
      <c r="L333" s="3" t="s">
        <v>27</v>
      </c>
      <c r="M333" s="3">
        <v>0.8</v>
      </c>
      <c r="N333" s="3">
        <v>0.21164021199999999</v>
      </c>
      <c r="O333" s="3">
        <v>0.26455026500000001</v>
      </c>
      <c r="P333" s="3">
        <v>50</v>
      </c>
      <c r="Q333" s="3">
        <v>1982</v>
      </c>
      <c r="R333" s="3" t="s">
        <v>68</v>
      </c>
      <c r="S333" s="3" t="s">
        <v>1502</v>
      </c>
      <c r="T333" s="3" t="s">
        <v>282</v>
      </c>
      <c r="U333" s="3" t="s">
        <v>1503</v>
      </c>
      <c r="V333" s="4">
        <v>29952</v>
      </c>
    </row>
    <row r="334" spans="1:22" x14ac:dyDescent="0.2">
      <c r="A334">
        <v>333</v>
      </c>
      <c r="B334" s="3" t="s">
        <v>1504</v>
      </c>
      <c r="C334" s="3" t="s">
        <v>1505</v>
      </c>
      <c r="D334" s="3" t="s">
        <v>286</v>
      </c>
      <c r="F334" s="3" t="s">
        <v>773</v>
      </c>
      <c r="G334" s="3" t="s">
        <v>1506</v>
      </c>
      <c r="H334" s="3" t="s">
        <v>1507</v>
      </c>
      <c r="I334" s="3">
        <v>59</v>
      </c>
      <c r="J334" s="3">
        <v>2026</v>
      </c>
      <c r="K334" s="3" t="s">
        <v>69</v>
      </c>
      <c r="L334" s="3" t="s">
        <v>117</v>
      </c>
      <c r="M334" s="3">
        <v>0.921875</v>
      </c>
      <c r="N334" s="3">
        <v>0.28365384599999999</v>
      </c>
      <c r="O334" s="3">
        <v>0.30769230800000003</v>
      </c>
      <c r="P334" s="3">
        <v>64</v>
      </c>
      <c r="Q334" s="3">
        <v>1963</v>
      </c>
      <c r="R334" s="3" t="s">
        <v>68</v>
      </c>
      <c r="S334" s="3" t="s">
        <v>1508</v>
      </c>
      <c r="T334" s="3" t="s">
        <v>289</v>
      </c>
      <c r="U334" s="3" t="s">
        <v>1509</v>
      </c>
      <c r="V334" s="4">
        <v>23012</v>
      </c>
    </row>
    <row r="335" spans="1:22" x14ac:dyDescent="0.2">
      <c r="A335">
        <v>334</v>
      </c>
      <c r="B335" s="3" t="s">
        <v>1510</v>
      </c>
      <c r="C335" s="3" t="s">
        <v>75</v>
      </c>
      <c r="D335" s="3" t="s">
        <v>1497</v>
      </c>
      <c r="F335" s="3" t="s">
        <v>687</v>
      </c>
      <c r="G335" s="3" t="s">
        <v>1512</v>
      </c>
      <c r="H335" s="3" t="s">
        <v>323</v>
      </c>
      <c r="I335" s="3">
        <v>21</v>
      </c>
      <c r="J335" s="3">
        <v>2021</v>
      </c>
      <c r="K335" s="3" t="s">
        <v>26</v>
      </c>
      <c r="L335" s="3" t="s">
        <v>79</v>
      </c>
      <c r="M335" s="3">
        <v>1</v>
      </c>
      <c r="N335" s="3">
        <v>0.12352941200000001</v>
      </c>
      <c r="O335" s="3">
        <v>0.12352941200000001</v>
      </c>
      <c r="P335" s="3">
        <v>21</v>
      </c>
      <c r="Q335" s="3">
        <v>2001</v>
      </c>
      <c r="R335" s="3" t="s">
        <v>1511</v>
      </c>
      <c r="S335" s="3" t="s">
        <v>1125</v>
      </c>
      <c r="T335" s="3" t="s">
        <v>308</v>
      </c>
      <c r="U335" s="3" t="s">
        <v>706</v>
      </c>
      <c r="V335" s="4">
        <v>36892</v>
      </c>
    </row>
    <row r="336" spans="1:22" x14ac:dyDescent="0.2">
      <c r="A336">
        <v>335</v>
      </c>
      <c r="B336" s="3" t="s">
        <v>899</v>
      </c>
      <c r="C336" s="3" t="s">
        <v>244</v>
      </c>
      <c r="D336" s="3" t="s">
        <v>1497</v>
      </c>
      <c r="F336" s="3" t="s">
        <v>687</v>
      </c>
      <c r="G336" s="3" t="s">
        <v>1514</v>
      </c>
      <c r="H336" s="3" t="s">
        <v>1515</v>
      </c>
      <c r="I336" s="3">
        <v>29</v>
      </c>
      <c r="J336" s="3">
        <v>2021</v>
      </c>
      <c r="K336" s="3" t="s">
        <v>69</v>
      </c>
      <c r="L336" s="3" t="s">
        <v>27</v>
      </c>
      <c r="M336" s="3">
        <v>1</v>
      </c>
      <c r="N336" s="3">
        <v>0.16292134799999999</v>
      </c>
      <c r="O336" s="3">
        <v>0.16292134799999999</v>
      </c>
      <c r="P336" s="3">
        <v>29</v>
      </c>
      <c r="Q336" s="3">
        <v>1993</v>
      </c>
      <c r="R336" s="3" t="s">
        <v>1513</v>
      </c>
      <c r="S336" s="3" t="s">
        <v>678</v>
      </c>
      <c r="T336" s="3" t="s">
        <v>308</v>
      </c>
      <c r="U336" s="3" t="s">
        <v>706</v>
      </c>
      <c r="V336" s="4">
        <v>33970</v>
      </c>
    </row>
    <row r="337" spans="1:22" x14ac:dyDescent="0.2">
      <c r="A337">
        <v>336</v>
      </c>
      <c r="B337" s="3" t="s">
        <v>1516</v>
      </c>
      <c r="C337" s="3" t="s">
        <v>68</v>
      </c>
      <c r="D337" s="3" t="s">
        <v>1517</v>
      </c>
      <c r="F337" s="3" t="s">
        <v>158</v>
      </c>
      <c r="G337" s="3" t="s">
        <v>1518</v>
      </c>
      <c r="H337" s="3" t="s">
        <v>1519</v>
      </c>
      <c r="I337" s="3">
        <v>56</v>
      </c>
      <c r="J337" s="3">
        <v>2021</v>
      </c>
      <c r="K337" s="3" t="s">
        <v>69</v>
      </c>
      <c r="L337" s="3" t="s">
        <v>68</v>
      </c>
      <c r="M337" s="3">
        <v>1</v>
      </c>
      <c r="N337" s="3">
        <v>0.27317073200000003</v>
      </c>
      <c r="O337" s="3">
        <v>0.27317073200000003</v>
      </c>
      <c r="P337" s="3">
        <v>56</v>
      </c>
      <c r="Q337" s="3">
        <v>1966</v>
      </c>
      <c r="R337" s="3" t="s">
        <v>68</v>
      </c>
      <c r="S337" s="3" t="s">
        <v>678</v>
      </c>
      <c r="T337" s="3" t="s">
        <v>679</v>
      </c>
      <c r="U337" s="3" t="s">
        <v>680</v>
      </c>
      <c r="V337" s="4">
        <v>24108</v>
      </c>
    </row>
    <row r="338" spans="1:22" x14ac:dyDescent="0.2">
      <c r="A338">
        <v>337</v>
      </c>
      <c r="B338" s="3" t="s">
        <v>1520</v>
      </c>
      <c r="C338" s="3" t="s">
        <v>415</v>
      </c>
      <c r="D338" s="3" t="s">
        <v>286</v>
      </c>
      <c r="F338" s="3" t="s">
        <v>773</v>
      </c>
      <c r="G338" s="3" t="s">
        <v>1522</v>
      </c>
      <c r="H338" s="3" t="s">
        <v>68</v>
      </c>
      <c r="I338" s="3">
        <v>42</v>
      </c>
      <c r="J338" s="3">
        <v>2146</v>
      </c>
      <c r="K338" s="3" t="s">
        <v>69</v>
      </c>
      <c r="L338" s="3" t="s">
        <v>915</v>
      </c>
      <c r="M338" s="3">
        <v>0.25149700600000002</v>
      </c>
      <c r="N338" s="3">
        <v>0.21989528799999999</v>
      </c>
      <c r="O338" s="3">
        <v>0.87434555000000003</v>
      </c>
      <c r="P338" s="3">
        <v>167</v>
      </c>
      <c r="Q338" s="3">
        <v>1980</v>
      </c>
      <c r="R338" s="3" t="s">
        <v>1521</v>
      </c>
      <c r="S338" s="3" t="s">
        <v>1523</v>
      </c>
      <c r="T338" s="3" t="s">
        <v>294</v>
      </c>
      <c r="U338" s="3" t="s">
        <v>1524</v>
      </c>
      <c r="V338" s="4">
        <v>29221</v>
      </c>
    </row>
    <row r="339" spans="1:22" x14ac:dyDescent="0.2">
      <c r="A339">
        <v>338</v>
      </c>
      <c r="B339" s="3" t="s">
        <v>1525</v>
      </c>
      <c r="C339" s="3" t="s">
        <v>68</v>
      </c>
      <c r="D339" s="3" t="s">
        <v>286</v>
      </c>
      <c r="F339" s="3" t="s">
        <v>25</v>
      </c>
      <c r="G339" s="3" t="s">
        <v>1527</v>
      </c>
      <c r="H339" s="3" t="s">
        <v>1528</v>
      </c>
      <c r="I339" s="3">
        <v>18</v>
      </c>
      <c r="J339" s="3">
        <v>2121</v>
      </c>
      <c r="K339" s="3" t="s">
        <v>26</v>
      </c>
      <c r="L339" s="3" t="s">
        <v>68</v>
      </c>
      <c r="M339" s="3">
        <v>0.15254237300000001</v>
      </c>
      <c r="N339" s="3">
        <v>0.107784431</v>
      </c>
      <c r="O339" s="3">
        <v>0.706586826</v>
      </c>
      <c r="P339" s="3">
        <v>118</v>
      </c>
      <c r="Q339" s="3">
        <v>2004</v>
      </c>
      <c r="R339" s="3" t="s">
        <v>1526</v>
      </c>
      <c r="S339" s="3" t="s">
        <v>1529</v>
      </c>
      <c r="T339" s="3" t="s">
        <v>1530</v>
      </c>
      <c r="U339" s="3" t="s">
        <v>1531</v>
      </c>
      <c r="V339" s="4">
        <v>37987</v>
      </c>
    </row>
    <row r="340" spans="1:22" x14ac:dyDescent="0.2">
      <c r="A340">
        <v>339</v>
      </c>
      <c r="B340" s="3" t="s">
        <v>1532</v>
      </c>
      <c r="C340" s="3" t="s">
        <v>68</v>
      </c>
      <c r="D340" s="3" t="s">
        <v>1533</v>
      </c>
      <c r="F340" s="3" t="s">
        <v>158</v>
      </c>
      <c r="G340" s="3" t="s">
        <v>1534</v>
      </c>
      <c r="H340" s="3" t="s">
        <v>261</v>
      </c>
      <c r="I340" s="3">
        <v>6</v>
      </c>
      <c r="J340" s="3">
        <v>2121</v>
      </c>
      <c r="K340" s="3" t="s">
        <v>26</v>
      </c>
      <c r="L340" s="3" t="s">
        <v>68</v>
      </c>
      <c r="M340" s="3">
        <v>5.6603774000000003E-2</v>
      </c>
      <c r="N340" s="3">
        <v>3.8709676999999998E-2</v>
      </c>
      <c r="O340" s="3">
        <v>0.68387096800000002</v>
      </c>
      <c r="P340" s="3">
        <v>106</v>
      </c>
      <c r="Q340" s="3">
        <v>2016</v>
      </c>
      <c r="R340" s="3" t="s">
        <v>68</v>
      </c>
      <c r="S340" s="3" t="s">
        <v>1535</v>
      </c>
      <c r="T340" s="3" t="s">
        <v>381</v>
      </c>
      <c r="U340" s="3" t="s">
        <v>1536</v>
      </c>
      <c r="V340" s="4">
        <v>42370</v>
      </c>
    </row>
    <row r="341" spans="1:22" x14ac:dyDescent="0.2">
      <c r="A341">
        <v>340</v>
      </c>
      <c r="B341" s="3" t="s">
        <v>387</v>
      </c>
      <c r="C341" s="3" t="s">
        <v>357</v>
      </c>
      <c r="D341" s="3" t="s">
        <v>1497</v>
      </c>
      <c r="F341" s="3" t="s">
        <v>454</v>
      </c>
      <c r="G341" s="3" t="s">
        <v>1537</v>
      </c>
      <c r="H341" s="3" t="s">
        <v>68</v>
      </c>
      <c r="I341" s="3">
        <v>5</v>
      </c>
      <c r="J341" s="3">
        <v>2021</v>
      </c>
      <c r="K341" s="3" t="s">
        <v>69</v>
      </c>
      <c r="L341" s="3" t="s">
        <v>27</v>
      </c>
      <c r="M341" s="3">
        <v>1</v>
      </c>
      <c r="N341" s="3">
        <v>3.2467532E-2</v>
      </c>
      <c r="O341" s="3">
        <v>3.2467532E-2</v>
      </c>
      <c r="P341" s="3">
        <v>5</v>
      </c>
      <c r="Q341" s="3">
        <v>2017</v>
      </c>
      <c r="R341" s="3" t="s">
        <v>68</v>
      </c>
      <c r="S341" s="3" t="s">
        <v>393</v>
      </c>
      <c r="T341" s="3" t="s">
        <v>394</v>
      </c>
      <c r="U341" s="3" t="s">
        <v>395</v>
      </c>
      <c r="V341" s="4">
        <v>42736</v>
      </c>
    </row>
    <row r="342" spans="1:22" x14ac:dyDescent="0.2">
      <c r="A342">
        <v>341</v>
      </c>
      <c r="B342" s="3" t="s">
        <v>1538</v>
      </c>
      <c r="C342" s="3" t="s">
        <v>43</v>
      </c>
      <c r="D342" s="3" t="s">
        <v>1497</v>
      </c>
      <c r="F342" s="3" t="s">
        <v>578</v>
      </c>
      <c r="G342" s="3" t="s">
        <v>1540</v>
      </c>
      <c r="H342" s="3" t="s">
        <v>1541</v>
      </c>
      <c r="I342" s="3">
        <v>8</v>
      </c>
      <c r="J342" s="3">
        <v>2026</v>
      </c>
      <c r="K342" s="3" t="s">
        <v>26</v>
      </c>
      <c r="L342" s="3" t="s">
        <v>27</v>
      </c>
      <c r="M342" s="3">
        <v>0.61538461499999997</v>
      </c>
      <c r="N342" s="3">
        <v>5.0955413999999997E-2</v>
      </c>
      <c r="O342" s="3">
        <v>8.2802548000000004E-2</v>
      </c>
      <c r="P342" s="3">
        <v>13</v>
      </c>
      <c r="Q342" s="3">
        <v>2014</v>
      </c>
      <c r="R342" s="3" t="s">
        <v>1539</v>
      </c>
      <c r="S342" s="3" t="s">
        <v>710</v>
      </c>
      <c r="T342" s="3" t="s">
        <v>394</v>
      </c>
      <c r="U342" s="3" t="s">
        <v>1542</v>
      </c>
      <c r="V342" s="4">
        <v>41640</v>
      </c>
    </row>
    <row r="343" spans="1:22" x14ac:dyDescent="0.2">
      <c r="A343">
        <v>342</v>
      </c>
      <c r="B343" s="3" t="s">
        <v>1543</v>
      </c>
      <c r="C343" s="3" t="s">
        <v>606</v>
      </c>
      <c r="D343" s="3" t="s">
        <v>1497</v>
      </c>
      <c r="F343" s="3" t="s">
        <v>152</v>
      </c>
      <c r="G343" s="3" t="s">
        <v>1544</v>
      </c>
      <c r="H343" s="3" t="s">
        <v>1541</v>
      </c>
      <c r="I343" s="3">
        <v>8</v>
      </c>
      <c r="J343" s="3">
        <v>2021</v>
      </c>
      <c r="K343" s="3" t="s">
        <v>69</v>
      </c>
      <c r="L343" s="3" t="s">
        <v>27</v>
      </c>
      <c r="M343" s="3">
        <v>1</v>
      </c>
      <c r="N343" s="3">
        <v>5.0955413999999997E-2</v>
      </c>
      <c r="O343" s="3">
        <v>5.0955413999999997E-2</v>
      </c>
      <c r="P343" s="3">
        <v>8</v>
      </c>
      <c r="Q343" s="3">
        <v>2014</v>
      </c>
      <c r="R343" s="3" t="s">
        <v>68</v>
      </c>
      <c r="S343" s="3" t="s">
        <v>980</v>
      </c>
      <c r="T343" s="3" t="s">
        <v>981</v>
      </c>
      <c r="U343" s="3" t="s">
        <v>982</v>
      </c>
      <c r="V343" s="4">
        <v>41640</v>
      </c>
    </row>
    <row r="344" spans="1:22" x14ac:dyDescent="0.2">
      <c r="A344">
        <v>343</v>
      </c>
      <c r="B344" s="3" t="s">
        <v>1545</v>
      </c>
      <c r="C344" s="3" t="s">
        <v>68</v>
      </c>
      <c r="D344" s="3" t="s">
        <v>1497</v>
      </c>
      <c r="F344" s="3" t="s">
        <v>116</v>
      </c>
      <c r="G344" s="3" t="s">
        <v>1546</v>
      </c>
      <c r="H344" s="3" t="s">
        <v>615</v>
      </c>
      <c r="I344" s="3">
        <v>30</v>
      </c>
      <c r="J344" s="3">
        <v>2026</v>
      </c>
      <c r="K344" s="3" t="s">
        <v>26</v>
      </c>
      <c r="L344" s="3" t="s">
        <v>68</v>
      </c>
      <c r="M344" s="3">
        <v>0.85714285700000004</v>
      </c>
      <c r="N344" s="3">
        <v>0.16759776500000001</v>
      </c>
      <c r="O344" s="3">
        <v>0.19553072599999999</v>
      </c>
      <c r="P344" s="3">
        <v>35</v>
      </c>
      <c r="Q344" s="3">
        <v>1992</v>
      </c>
      <c r="R344" s="3" t="s">
        <v>68</v>
      </c>
      <c r="S344" s="3" t="s">
        <v>1547</v>
      </c>
      <c r="T344" s="3" t="s">
        <v>68</v>
      </c>
      <c r="U344" s="3" t="s">
        <v>68</v>
      </c>
      <c r="V344" s="4">
        <v>33604</v>
      </c>
    </row>
    <row r="345" spans="1:22" x14ac:dyDescent="0.2">
      <c r="A345">
        <v>344</v>
      </c>
      <c r="B345" s="3" t="s">
        <v>1548</v>
      </c>
      <c r="C345" s="3" t="s">
        <v>75</v>
      </c>
      <c r="D345" s="3" t="s">
        <v>1497</v>
      </c>
      <c r="F345" s="3" t="s">
        <v>25</v>
      </c>
      <c r="G345" s="3" t="s">
        <v>1549</v>
      </c>
      <c r="H345" s="3" t="s">
        <v>68</v>
      </c>
      <c r="I345" s="3">
        <v>21</v>
      </c>
      <c r="J345" s="3">
        <v>2021</v>
      </c>
      <c r="K345" s="3" t="s">
        <v>69</v>
      </c>
      <c r="L345" s="3" t="s">
        <v>79</v>
      </c>
      <c r="M345" s="3">
        <v>1</v>
      </c>
      <c r="N345" s="3">
        <v>0.12352941200000001</v>
      </c>
      <c r="O345" s="3">
        <v>0.12352941200000001</v>
      </c>
      <c r="P345" s="3">
        <v>21</v>
      </c>
      <c r="Q345" s="3">
        <v>2001</v>
      </c>
      <c r="R345" s="3" t="s">
        <v>68</v>
      </c>
      <c r="S345" s="3" t="s">
        <v>1550</v>
      </c>
      <c r="T345" s="3" t="s">
        <v>68</v>
      </c>
      <c r="U345" s="3" t="s">
        <v>68</v>
      </c>
      <c r="V345" s="4">
        <v>36892</v>
      </c>
    </row>
    <row r="346" spans="1:22" x14ac:dyDescent="0.2">
      <c r="A346">
        <v>345</v>
      </c>
      <c r="B346" s="3" t="s">
        <v>1551</v>
      </c>
      <c r="C346" s="3" t="s">
        <v>68</v>
      </c>
      <c r="D346" s="3" t="s">
        <v>1497</v>
      </c>
      <c r="F346" s="3" t="s">
        <v>1552</v>
      </c>
      <c r="G346" s="3" t="s">
        <v>1553</v>
      </c>
      <c r="H346" s="3" t="s">
        <v>68</v>
      </c>
      <c r="I346" s="3">
        <v>23</v>
      </c>
      <c r="J346" s="3">
        <v>2026</v>
      </c>
      <c r="K346" s="3" t="s">
        <v>26</v>
      </c>
      <c r="L346" s="3" t="s">
        <v>68</v>
      </c>
      <c r="M346" s="3">
        <v>0.821428571</v>
      </c>
      <c r="N346" s="3">
        <v>0.13372092999999999</v>
      </c>
      <c r="O346" s="3">
        <v>0.16279069800000001</v>
      </c>
      <c r="P346" s="3">
        <v>28</v>
      </c>
      <c r="Q346" s="3">
        <v>1999</v>
      </c>
      <c r="R346" s="3" t="s">
        <v>68</v>
      </c>
      <c r="S346" s="3" t="s">
        <v>1554</v>
      </c>
      <c r="T346" s="3" t="s">
        <v>68</v>
      </c>
      <c r="U346" s="3" t="s">
        <v>1555</v>
      </c>
      <c r="V346" s="4">
        <v>36161</v>
      </c>
    </row>
    <row r="347" spans="1:22" x14ac:dyDescent="0.2">
      <c r="A347">
        <v>346</v>
      </c>
      <c r="B347" s="3" t="s">
        <v>1556</v>
      </c>
      <c r="C347" s="3" t="s">
        <v>68</v>
      </c>
      <c r="D347" s="3" t="s">
        <v>1497</v>
      </c>
      <c r="F347" s="3" t="s">
        <v>116</v>
      </c>
      <c r="G347" s="3" t="s">
        <v>1557</v>
      </c>
      <c r="H347" s="3" t="s">
        <v>1558</v>
      </c>
      <c r="I347" s="3">
        <v>65</v>
      </c>
      <c r="J347" s="3">
        <v>2146</v>
      </c>
      <c r="K347" s="3" t="s">
        <v>26</v>
      </c>
      <c r="L347" s="3" t="s">
        <v>27</v>
      </c>
      <c r="M347" s="3">
        <v>0.34210526299999999</v>
      </c>
      <c r="N347" s="3">
        <v>0.30373831800000001</v>
      </c>
      <c r="O347" s="3">
        <v>0.88785046700000003</v>
      </c>
      <c r="P347" s="3">
        <v>190</v>
      </c>
      <c r="Q347" s="3">
        <v>1957</v>
      </c>
      <c r="R347" s="3" t="s">
        <v>68</v>
      </c>
      <c r="S347" s="3" t="s">
        <v>1559</v>
      </c>
      <c r="T347" s="3" t="s">
        <v>68</v>
      </c>
      <c r="U347" s="3" t="s">
        <v>68</v>
      </c>
      <c r="V347" s="4">
        <v>20821</v>
      </c>
    </row>
    <row r="348" spans="1:22" x14ac:dyDescent="0.2">
      <c r="A348">
        <v>347</v>
      </c>
      <c r="B348" s="3" t="s">
        <v>771</v>
      </c>
      <c r="C348" s="3" t="s">
        <v>43</v>
      </c>
      <c r="D348" s="3" t="s">
        <v>311</v>
      </c>
      <c r="F348" s="3" t="s">
        <v>687</v>
      </c>
      <c r="G348" s="3" t="s">
        <v>1561</v>
      </c>
      <c r="H348" s="3" t="s">
        <v>68</v>
      </c>
      <c r="I348" s="3">
        <v>23</v>
      </c>
      <c r="J348" s="3">
        <v>2031</v>
      </c>
      <c r="K348" s="3" t="s">
        <v>69</v>
      </c>
      <c r="L348" s="3" t="s">
        <v>27</v>
      </c>
      <c r="M348" s="3">
        <v>0.696969697</v>
      </c>
      <c r="N348" s="3">
        <v>0.13372092999999999</v>
      </c>
      <c r="O348" s="3">
        <v>0.19186046500000001</v>
      </c>
      <c r="P348" s="3">
        <v>33</v>
      </c>
      <c r="Q348" s="3">
        <v>1999</v>
      </c>
      <c r="R348" s="3" t="s">
        <v>1560</v>
      </c>
      <c r="S348" s="3" t="s">
        <v>775</v>
      </c>
      <c r="T348" s="3" t="s">
        <v>308</v>
      </c>
      <c r="U348" s="3" t="s">
        <v>706</v>
      </c>
      <c r="V348" s="4">
        <v>36161</v>
      </c>
    </row>
    <row r="349" spans="1:22" x14ac:dyDescent="0.2">
      <c r="A349">
        <v>348</v>
      </c>
      <c r="B349" s="3" t="s">
        <v>1562</v>
      </c>
      <c r="C349" s="3" t="s">
        <v>43</v>
      </c>
      <c r="D349" s="3" t="s">
        <v>311</v>
      </c>
      <c r="F349" s="3" t="s">
        <v>25</v>
      </c>
      <c r="G349" s="3" t="s">
        <v>1563</v>
      </c>
      <c r="H349" s="3" t="s">
        <v>68</v>
      </c>
      <c r="I349" s="3">
        <v>27</v>
      </c>
      <c r="J349" s="3">
        <v>2026</v>
      </c>
      <c r="K349" s="3" t="s">
        <v>69</v>
      </c>
      <c r="L349" s="3" t="s">
        <v>27</v>
      </c>
      <c r="M349" s="3">
        <v>0.84375</v>
      </c>
      <c r="N349" s="3">
        <v>0.153409091</v>
      </c>
      <c r="O349" s="3">
        <v>0.18181818199999999</v>
      </c>
      <c r="P349" s="3">
        <v>32</v>
      </c>
      <c r="Q349" s="3">
        <v>1995</v>
      </c>
      <c r="R349" s="3" t="s">
        <v>1036</v>
      </c>
      <c r="S349" s="3" t="s">
        <v>1564</v>
      </c>
      <c r="T349" s="3" t="s">
        <v>294</v>
      </c>
      <c r="U349" s="3" t="s">
        <v>1565</v>
      </c>
      <c r="V349" s="4">
        <v>34700</v>
      </c>
    </row>
    <row r="350" spans="1:22" x14ac:dyDescent="0.2">
      <c r="A350">
        <v>349</v>
      </c>
      <c r="B350" s="3" t="s">
        <v>1566</v>
      </c>
      <c r="C350" s="3" t="s">
        <v>68</v>
      </c>
      <c r="D350" s="3" t="s">
        <v>311</v>
      </c>
      <c r="F350" s="3" t="s">
        <v>116</v>
      </c>
      <c r="G350" s="3" t="s">
        <v>1568</v>
      </c>
      <c r="H350" s="3" t="s">
        <v>68</v>
      </c>
      <c r="I350" s="3">
        <v>25</v>
      </c>
      <c r="J350" s="3">
        <v>2041</v>
      </c>
      <c r="K350" s="3" t="s">
        <v>26</v>
      </c>
      <c r="L350" s="3" t="s">
        <v>68</v>
      </c>
      <c r="M350" s="3">
        <v>0.55555555599999995</v>
      </c>
      <c r="N350" s="3">
        <v>0.143678161</v>
      </c>
      <c r="O350" s="3">
        <v>0.25862068999999999</v>
      </c>
      <c r="P350" s="3">
        <v>45</v>
      </c>
      <c r="Q350" s="3">
        <v>1997</v>
      </c>
      <c r="R350" s="3" t="s">
        <v>1567</v>
      </c>
      <c r="S350" s="3" t="s">
        <v>799</v>
      </c>
      <c r="T350" s="3" t="s">
        <v>68</v>
      </c>
      <c r="U350" s="3" t="s">
        <v>68</v>
      </c>
      <c r="V350" s="4">
        <v>35431</v>
      </c>
    </row>
    <row r="351" spans="1:22" x14ac:dyDescent="0.2">
      <c r="A351">
        <v>350</v>
      </c>
      <c r="B351" s="3" t="s">
        <v>1569</v>
      </c>
      <c r="C351" s="3" t="s">
        <v>68</v>
      </c>
      <c r="D351" s="3" t="s">
        <v>1571</v>
      </c>
      <c r="F351" s="3" t="s">
        <v>116</v>
      </c>
      <c r="G351" s="3" t="s">
        <v>1572</v>
      </c>
      <c r="H351" s="3" t="s">
        <v>68</v>
      </c>
      <c r="I351" s="3">
        <v>75</v>
      </c>
      <c r="J351" s="3">
        <v>2146</v>
      </c>
      <c r="K351" s="3" t="s">
        <v>26</v>
      </c>
      <c r="L351" s="3" t="s">
        <v>68</v>
      </c>
      <c r="M351" s="3">
        <v>0.375</v>
      </c>
      <c r="N351" s="3">
        <v>0.334821429</v>
      </c>
      <c r="O351" s="3">
        <v>0.89285714299999996</v>
      </c>
      <c r="P351" s="3">
        <v>200</v>
      </c>
      <c r="Q351" s="3">
        <v>1947</v>
      </c>
      <c r="R351" s="3" t="s">
        <v>1570</v>
      </c>
      <c r="S351" s="3" t="s">
        <v>1573</v>
      </c>
      <c r="T351" s="3" t="s">
        <v>68</v>
      </c>
      <c r="U351" s="3" t="s">
        <v>68</v>
      </c>
      <c r="V351" s="4">
        <v>17168</v>
      </c>
    </row>
    <row r="352" spans="1:22" x14ac:dyDescent="0.2">
      <c r="A352">
        <v>351</v>
      </c>
      <c r="B352" s="3" t="s">
        <v>1574</v>
      </c>
      <c r="C352" s="3" t="s">
        <v>244</v>
      </c>
      <c r="D352" s="3" t="s">
        <v>311</v>
      </c>
      <c r="F352" s="3" t="s">
        <v>152</v>
      </c>
      <c r="G352" s="3" t="s">
        <v>1576</v>
      </c>
      <c r="H352" s="3" t="s">
        <v>68</v>
      </c>
      <c r="I352" s="3">
        <v>45</v>
      </c>
      <c r="J352" s="3">
        <v>2021</v>
      </c>
      <c r="K352" s="3" t="s">
        <v>69</v>
      </c>
      <c r="L352" s="3" t="s">
        <v>68</v>
      </c>
      <c r="M352" s="3">
        <v>1</v>
      </c>
      <c r="N352" s="3">
        <v>0.23195876300000001</v>
      </c>
      <c r="O352" s="3">
        <v>0.23195876300000001</v>
      </c>
      <c r="P352" s="3">
        <v>45</v>
      </c>
      <c r="Q352" s="3">
        <v>1977</v>
      </c>
      <c r="R352" s="3" t="s">
        <v>1575</v>
      </c>
      <c r="S352" s="3" t="s">
        <v>1577</v>
      </c>
      <c r="T352" s="3" t="s">
        <v>282</v>
      </c>
      <c r="U352" s="3" t="s">
        <v>1578</v>
      </c>
      <c r="V352" s="4">
        <v>28126</v>
      </c>
    </row>
    <row r="353" spans="1:22" x14ac:dyDescent="0.2">
      <c r="A353">
        <v>352</v>
      </c>
      <c r="B353" s="3" t="s">
        <v>1579</v>
      </c>
      <c r="C353" s="3" t="s">
        <v>43</v>
      </c>
      <c r="D353" s="3" t="s">
        <v>311</v>
      </c>
      <c r="F353" s="3" t="s">
        <v>158</v>
      </c>
      <c r="G353" s="3" t="s">
        <v>1580</v>
      </c>
      <c r="H353" s="3" t="s">
        <v>1581</v>
      </c>
      <c r="I353" s="3">
        <v>12</v>
      </c>
      <c r="J353" s="3">
        <v>2031</v>
      </c>
      <c r="K353" s="3" t="s">
        <v>26</v>
      </c>
      <c r="L353" s="3" t="s">
        <v>27</v>
      </c>
      <c r="M353" s="3">
        <v>0.54545454500000001</v>
      </c>
      <c r="N353" s="3">
        <v>7.4534161000000002E-2</v>
      </c>
      <c r="O353" s="3">
        <v>0.13664596300000001</v>
      </c>
      <c r="P353" s="3">
        <v>22</v>
      </c>
      <c r="Q353" s="3">
        <v>2010</v>
      </c>
      <c r="R353" s="3" t="s">
        <v>68</v>
      </c>
      <c r="S353" s="3" t="s">
        <v>1582</v>
      </c>
      <c r="T353" s="3" t="s">
        <v>1019</v>
      </c>
      <c r="U353" s="3" t="s">
        <v>1020</v>
      </c>
      <c r="V353" s="4">
        <v>40179</v>
      </c>
    </row>
    <row r="354" spans="1:22" x14ac:dyDescent="0.2">
      <c r="A354">
        <v>353</v>
      </c>
      <c r="B354" s="3" t="s">
        <v>903</v>
      </c>
      <c r="C354" s="3" t="s">
        <v>75</v>
      </c>
      <c r="D354" s="3" t="s">
        <v>497</v>
      </c>
      <c r="F354" s="3" t="s">
        <v>687</v>
      </c>
      <c r="G354" s="3" t="s">
        <v>1584</v>
      </c>
      <c r="H354" s="3" t="s">
        <v>1255</v>
      </c>
      <c r="I354" s="3">
        <v>24</v>
      </c>
      <c r="J354" s="3">
        <v>2031</v>
      </c>
      <c r="K354" s="3" t="s">
        <v>26</v>
      </c>
      <c r="L354" s="3" t="s">
        <v>79</v>
      </c>
      <c r="M354" s="3">
        <v>0.70588235300000002</v>
      </c>
      <c r="N354" s="3">
        <v>0.13872832399999999</v>
      </c>
      <c r="O354" s="3">
        <v>0.19653179200000001</v>
      </c>
      <c r="P354" s="3">
        <v>34</v>
      </c>
      <c r="Q354" s="3">
        <v>1998</v>
      </c>
      <c r="R354" s="3" t="s">
        <v>1583</v>
      </c>
      <c r="S354" s="3" t="s">
        <v>775</v>
      </c>
      <c r="T354" s="3" t="s">
        <v>308</v>
      </c>
      <c r="U354" s="3" t="s">
        <v>308</v>
      </c>
      <c r="V354" s="4">
        <v>35796</v>
      </c>
    </row>
    <row r="355" spans="1:22" x14ac:dyDescent="0.2">
      <c r="A355">
        <v>354</v>
      </c>
      <c r="B355" s="3" t="s">
        <v>1585</v>
      </c>
      <c r="C355" s="3" t="s">
        <v>68</v>
      </c>
      <c r="D355" s="3" t="s">
        <v>497</v>
      </c>
      <c r="F355" s="3" t="s">
        <v>116</v>
      </c>
      <c r="G355" s="3" t="s">
        <v>1587</v>
      </c>
      <c r="H355" s="3" t="s">
        <v>1255</v>
      </c>
      <c r="I355" s="3">
        <v>58</v>
      </c>
      <c r="J355" s="3">
        <v>2041</v>
      </c>
      <c r="K355" s="3" t="s">
        <v>78</v>
      </c>
      <c r="L355" s="3" t="s">
        <v>68</v>
      </c>
      <c r="M355" s="3">
        <v>0.743589744</v>
      </c>
      <c r="N355" s="3">
        <v>0.28019323699999998</v>
      </c>
      <c r="O355" s="3">
        <v>0.37681159400000003</v>
      </c>
      <c r="P355" s="3">
        <v>78</v>
      </c>
      <c r="Q355" s="3">
        <v>1964</v>
      </c>
      <c r="R355" s="3" t="s">
        <v>1586</v>
      </c>
      <c r="S355" s="3" t="s">
        <v>661</v>
      </c>
      <c r="T355" s="3" t="s">
        <v>68</v>
      </c>
      <c r="U355" s="3" t="s">
        <v>68</v>
      </c>
      <c r="V355" s="4">
        <v>23377</v>
      </c>
    </row>
    <row r="356" spans="1:22" x14ac:dyDescent="0.2">
      <c r="A356">
        <v>355</v>
      </c>
      <c r="B356" s="3" t="s">
        <v>1588</v>
      </c>
      <c r="C356" s="3" t="s">
        <v>68</v>
      </c>
      <c r="D356" s="3" t="s">
        <v>497</v>
      </c>
      <c r="F356" s="3" t="s">
        <v>116</v>
      </c>
      <c r="G356" s="3" t="s">
        <v>1590</v>
      </c>
      <c r="H356" s="3" t="s">
        <v>1255</v>
      </c>
      <c r="I356" s="3">
        <v>55</v>
      </c>
      <c r="J356" s="3">
        <v>2041</v>
      </c>
      <c r="K356" s="3" t="s">
        <v>78</v>
      </c>
      <c r="L356" s="3" t="s">
        <v>68</v>
      </c>
      <c r="M356" s="3">
        <v>0.73333333300000003</v>
      </c>
      <c r="N356" s="3">
        <v>0.26960784300000001</v>
      </c>
      <c r="O356" s="3">
        <v>0.367647059</v>
      </c>
      <c r="P356" s="3">
        <v>75</v>
      </c>
      <c r="Q356" s="3">
        <v>1967</v>
      </c>
      <c r="R356" s="3" t="s">
        <v>1589</v>
      </c>
      <c r="S356" s="3" t="s">
        <v>665</v>
      </c>
      <c r="T356" s="3" t="s">
        <v>68</v>
      </c>
      <c r="U356" s="3" t="s">
        <v>68</v>
      </c>
      <c r="V356" s="4">
        <v>24473</v>
      </c>
    </row>
    <row r="357" spans="1:22" x14ac:dyDescent="0.2">
      <c r="A357">
        <v>356</v>
      </c>
      <c r="B357" s="3" t="s">
        <v>1591</v>
      </c>
      <c r="C357" s="3" t="s">
        <v>68</v>
      </c>
      <c r="D357" s="3" t="s">
        <v>1593</v>
      </c>
      <c r="F357" s="3" t="s">
        <v>25</v>
      </c>
      <c r="G357" s="3" t="s">
        <v>1594</v>
      </c>
      <c r="H357" s="3" t="s">
        <v>46</v>
      </c>
      <c r="I357" s="3">
        <v>12</v>
      </c>
      <c r="J357" s="3">
        <v>2071</v>
      </c>
      <c r="K357" s="3" t="s">
        <v>78</v>
      </c>
      <c r="L357" s="3" t="s">
        <v>27</v>
      </c>
      <c r="M357" s="3">
        <v>0.19354838699999999</v>
      </c>
      <c r="N357" s="3">
        <v>7.4534161000000002E-2</v>
      </c>
      <c r="O357" s="3">
        <v>0.38509316799999999</v>
      </c>
      <c r="P357" s="3">
        <v>62</v>
      </c>
      <c r="Q357" s="3">
        <v>2010</v>
      </c>
      <c r="R357" s="3" t="s">
        <v>1592</v>
      </c>
      <c r="S357" s="3" t="s">
        <v>1595</v>
      </c>
      <c r="T357" s="3" t="s">
        <v>282</v>
      </c>
      <c r="U357" s="3" t="s">
        <v>1596</v>
      </c>
      <c r="V357" s="4">
        <v>40179</v>
      </c>
    </row>
    <row r="358" spans="1:22" x14ac:dyDescent="0.2">
      <c r="A358">
        <v>357</v>
      </c>
      <c r="B358" s="3" t="s">
        <v>731</v>
      </c>
      <c r="C358" s="3" t="s">
        <v>75</v>
      </c>
      <c r="D358" s="3" t="s">
        <v>1593</v>
      </c>
      <c r="F358" s="3" t="s">
        <v>158</v>
      </c>
      <c r="G358" s="3" t="s">
        <v>1597</v>
      </c>
      <c r="H358" s="3" t="s">
        <v>46</v>
      </c>
      <c r="I358" s="3">
        <v>13</v>
      </c>
      <c r="J358" s="3">
        <v>2041</v>
      </c>
      <c r="K358" s="3" t="s">
        <v>78</v>
      </c>
      <c r="L358" s="3" t="s">
        <v>79</v>
      </c>
      <c r="M358" s="3">
        <v>0.393939394</v>
      </c>
      <c r="N358" s="3">
        <v>8.0246914000000003E-2</v>
      </c>
      <c r="O358" s="3">
        <v>0.20370370400000001</v>
      </c>
      <c r="P358" s="3">
        <v>33</v>
      </c>
      <c r="Q358" s="3">
        <v>2009</v>
      </c>
      <c r="R358" s="3" t="s">
        <v>68</v>
      </c>
      <c r="S358" s="3" t="s">
        <v>734</v>
      </c>
      <c r="T358" s="3" t="s">
        <v>394</v>
      </c>
      <c r="U358" s="3" t="s">
        <v>735</v>
      </c>
      <c r="V358" s="4">
        <v>39814</v>
      </c>
    </row>
    <row r="359" spans="1:22" x14ac:dyDescent="0.2">
      <c r="A359">
        <v>358</v>
      </c>
      <c r="B359" s="3" t="s">
        <v>1598</v>
      </c>
      <c r="C359" s="3" t="s">
        <v>464</v>
      </c>
      <c r="D359" s="3" t="s">
        <v>1593</v>
      </c>
      <c r="F359" s="3" t="s">
        <v>25</v>
      </c>
      <c r="G359" s="3" t="s">
        <v>1600</v>
      </c>
      <c r="H359" s="3" t="s">
        <v>46</v>
      </c>
      <c r="I359" s="3">
        <v>15</v>
      </c>
      <c r="J359" s="3">
        <v>2096</v>
      </c>
      <c r="K359" s="3" t="s">
        <v>26</v>
      </c>
      <c r="L359" s="3" t="s">
        <v>27</v>
      </c>
      <c r="M359" s="3">
        <v>0.16666666699999999</v>
      </c>
      <c r="N359" s="3">
        <v>9.1463415000000006E-2</v>
      </c>
      <c r="O359" s="3">
        <v>0.54878048800000001</v>
      </c>
      <c r="P359" s="3">
        <v>90</v>
      </c>
      <c r="Q359" s="3">
        <v>2007</v>
      </c>
      <c r="R359" s="3" t="s">
        <v>1599</v>
      </c>
      <c r="S359" s="3" t="s">
        <v>1601</v>
      </c>
      <c r="T359" s="3" t="s">
        <v>1602</v>
      </c>
      <c r="U359" s="3" t="s">
        <v>41</v>
      </c>
      <c r="V359" s="4">
        <v>39083</v>
      </c>
    </row>
    <row r="360" spans="1:22" x14ac:dyDescent="0.2">
      <c r="A360">
        <v>359</v>
      </c>
      <c r="B360" s="3" t="s">
        <v>662</v>
      </c>
      <c r="C360" s="3" t="s">
        <v>43</v>
      </c>
      <c r="D360" s="3" t="s">
        <v>1604</v>
      </c>
      <c r="F360" s="3" t="s">
        <v>116</v>
      </c>
      <c r="G360" s="3" t="s">
        <v>1605</v>
      </c>
      <c r="H360" s="3" t="s">
        <v>1606</v>
      </c>
      <c r="I360" s="3">
        <v>56</v>
      </c>
      <c r="J360" s="3">
        <v>2121</v>
      </c>
      <c r="K360" s="3" t="s">
        <v>26</v>
      </c>
      <c r="L360" s="3" t="s">
        <v>27</v>
      </c>
      <c r="M360" s="3">
        <v>0.35897435900000002</v>
      </c>
      <c r="N360" s="3">
        <v>0.27317073200000003</v>
      </c>
      <c r="O360" s="3">
        <v>0.76097561000000002</v>
      </c>
      <c r="P360" s="3">
        <v>156</v>
      </c>
      <c r="Q360" s="3">
        <v>1966</v>
      </c>
      <c r="R360" s="3" t="s">
        <v>1603</v>
      </c>
      <c r="S360" s="3" t="s">
        <v>665</v>
      </c>
      <c r="T360" s="3" t="s">
        <v>68</v>
      </c>
      <c r="U360" s="3" t="s">
        <v>68</v>
      </c>
      <c r="V360" s="4">
        <v>24108</v>
      </c>
    </row>
    <row r="361" spans="1:22" x14ac:dyDescent="0.2">
      <c r="A361">
        <v>360</v>
      </c>
      <c r="B361" s="3" t="s">
        <v>1607</v>
      </c>
      <c r="C361" s="3" t="s">
        <v>1609</v>
      </c>
      <c r="D361" s="3" t="s">
        <v>1610</v>
      </c>
      <c r="F361" s="3" t="s">
        <v>116</v>
      </c>
      <c r="G361" s="3" t="s">
        <v>1611</v>
      </c>
      <c r="H361" s="3" t="s">
        <v>1612</v>
      </c>
      <c r="I361" s="3">
        <v>5</v>
      </c>
      <c r="J361" s="3">
        <v>2041</v>
      </c>
      <c r="K361" s="3" t="s">
        <v>26</v>
      </c>
      <c r="L361" s="3" t="s">
        <v>27</v>
      </c>
      <c r="M361" s="3">
        <v>0.2</v>
      </c>
      <c r="N361" s="3">
        <v>3.2467532E-2</v>
      </c>
      <c r="O361" s="3">
        <v>0.16233766199999999</v>
      </c>
      <c r="P361" s="3">
        <v>25</v>
      </c>
      <c r="Q361" s="3">
        <v>2017</v>
      </c>
      <c r="R361" s="3" t="s">
        <v>1608</v>
      </c>
      <c r="S361" s="3" t="s">
        <v>1613</v>
      </c>
      <c r="T361" s="3" t="s">
        <v>68</v>
      </c>
      <c r="U361" s="3" t="s">
        <v>68</v>
      </c>
      <c r="V361" s="4">
        <v>42736</v>
      </c>
    </row>
    <row r="362" spans="1:22" x14ac:dyDescent="0.2">
      <c r="A362">
        <v>361</v>
      </c>
      <c r="B362" s="3" t="s">
        <v>1614</v>
      </c>
      <c r="C362" s="3" t="s">
        <v>34</v>
      </c>
      <c r="D362" s="3" t="s">
        <v>38</v>
      </c>
      <c r="F362" s="3" t="s">
        <v>116</v>
      </c>
      <c r="G362" s="3" t="s">
        <v>1616</v>
      </c>
      <c r="H362" s="3" t="s">
        <v>38</v>
      </c>
      <c r="I362" s="3">
        <v>29</v>
      </c>
      <c r="J362" s="3">
        <v>2041</v>
      </c>
      <c r="K362" s="3" t="s">
        <v>78</v>
      </c>
      <c r="L362" s="3" t="s">
        <v>27</v>
      </c>
      <c r="M362" s="3">
        <v>0.591836735</v>
      </c>
      <c r="N362" s="3">
        <v>0.16292134799999999</v>
      </c>
      <c r="O362" s="3">
        <v>0.27528089900000002</v>
      </c>
      <c r="P362" s="3">
        <v>49</v>
      </c>
      <c r="Q362" s="3">
        <v>1993</v>
      </c>
      <c r="R362" s="3" t="s">
        <v>1615</v>
      </c>
      <c r="S362" s="3" t="s">
        <v>710</v>
      </c>
      <c r="T362" s="3" t="s">
        <v>68</v>
      </c>
      <c r="U362" s="3" t="s">
        <v>68</v>
      </c>
      <c r="V362" s="4">
        <v>33970</v>
      </c>
    </row>
    <row r="363" spans="1:22" x14ac:dyDescent="0.2">
      <c r="A363">
        <v>362</v>
      </c>
      <c r="B363" s="3" t="s">
        <v>1617</v>
      </c>
      <c r="C363" s="3" t="s">
        <v>68</v>
      </c>
      <c r="D363" s="3" t="s">
        <v>457</v>
      </c>
      <c r="F363" s="3" t="s">
        <v>116</v>
      </c>
      <c r="G363" s="3" t="s">
        <v>1619</v>
      </c>
      <c r="H363" s="3" t="s">
        <v>457</v>
      </c>
      <c r="I363" s="3">
        <v>58</v>
      </c>
      <c r="J363" s="3">
        <v>2031</v>
      </c>
      <c r="K363" s="3" t="s">
        <v>78</v>
      </c>
      <c r="L363" s="3" t="s">
        <v>68</v>
      </c>
      <c r="M363" s="3">
        <v>0.85294117599999997</v>
      </c>
      <c r="N363" s="3">
        <v>0.28019323699999998</v>
      </c>
      <c r="O363" s="3">
        <v>0.32850241499999999</v>
      </c>
      <c r="P363" s="3">
        <v>68</v>
      </c>
      <c r="Q363" s="3">
        <v>1964</v>
      </c>
      <c r="R363" s="3" t="s">
        <v>1618</v>
      </c>
      <c r="S363" s="3" t="s">
        <v>661</v>
      </c>
      <c r="T363" s="3" t="s">
        <v>68</v>
      </c>
      <c r="U363" s="3" t="s">
        <v>68</v>
      </c>
      <c r="V363" s="4">
        <v>23377</v>
      </c>
    </row>
    <row r="364" spans="1:22" x14ac:dyDescent="0.2">
      <c r="A364">
        <v>363</v>
      </c>
      <c r="B364" s="3" t="s">
        <v>1620</v>
      </c>
      <c r="C364" s="3" t="s">
        <v>68</v>
      </c>
      <c r="D364" s="3" t="s">
        <v>457</v>
      </c>
      <c r="F364" s="3" t="s">
        <v>116</v>
      </c>
      <c r="G364" s="3" t="s">
        <v>1622</v>
      </c>
      <c r="H364" s="3" t="s">
        <v>457</v>
      </c>
      <c r="I364" s="3">
        <v>58</v>
      </c>
      <c r="J364" s="3">
        <v>2031</v>
      </c>
      <c r="K364" s="3" t="s">
        <v>78</v>
      </c>
      <c r="L364" s="3" t="s">
        <v>68</v>
      </c>
      <c r="M364" s="3">
        <v>0.85294117599999997</v>
      </c>
      <c r="N364" s="3">
        <v>0.28019323699999998</v>
      </c>
      <c r="O364" s="3">
        <v>0.32850241499999999</v>
      </c>
      <c r="P364" s="3">
        <v>68</v>
      </c>
      <c r="Q364" s="3">
        <v>1964</v>
      </c>
      <c r="R364" s="3" t="s">
        <v>1621</v>
      </c>
      <c r="S364" s="3" t="s">
        <v>661</v>
      </c>
      <c r="T364" s="3" t="s">
        <v>68</v>
      </c>
      <c r="U364" s="3" t="s">
        <v>68</v>
      </c>
      <c r="V364" s="4">
        <v>23377</v>
      </c>
    </row>
    <row r="365" spans="1:22" x14ac:dyDescent="0.2">
      <c r="A365">
        <v>364</v>
      </c>
      <c r="B365" s="3" t="s">
        <v>1623</v>
      </c>
      <c r="C365" s="3" t="s">
        <v>304</v>
      </c>
      <c r="D365" s="3" t="s">
        <v>358</v>
      </c>
      <c r="F365" s="3" t="s">
        <v>25</v>
      </c>
      <c r="G365" s="3" t="s">
        <v>1625</v>
      </c>
      <c r="H365" s="3" t="s">
        <v>1626</v>
      </c>
      <c r="I365" s="3">
        <v>11</v>
      </c>
      <c r="J365" s="3">
        <v>2071</v>
      </c>
      <c r="K365" s="3" t="s">
        <v>78</v>
      </c>
      <c r="L365" s="3" t="s">
        <v>68</v>
      </c>
      <c r="M365" s="3">
        <v>0.180327869</v>
      </c>
      <c r="N365" s="3">
        <v>6.8750000000000006E-2</v>
      </c>
      <c r="O365" s="3">
        <v>0.38124999999999998</v>
      </c>
      <c r="P365" s="3">
        <v>61</v>
      </c>
      <c r="Q365" s="3">
        <v>2011</v>
      </c>
      <c r="R365" s="3" t="s">
        <v>1624</v>
      </c>
      <c r="S365" s="3" t="s">
        <v>1627</v>
      </c>
      <c r="T365" s="3" t="s">
        <v>609</v>
      </c>
      <c r="U365" s="3" t="s">
        <v>1628</v>
      </c>
      <c r="V365" s="4">
        <v>40544</v>
      </c>
    </row>
    <row r="366" spans="1:22" x14ac:dyDescent="0.2">
      <c r="A366">
        <v>365</v>
      </c>
      <c r="B366" s="3" t="s">
        <v>1379</v>
      </c>
      <c r="C366" s="3" t="s">
        <v>1630</v>
      </c>
      <c r="D366" s="3" t="s">
        <v>1631</v>
      </c>
      <c r="F366" s="3" t="s">
        <v>25</v>
      </c>
      <c r="G366" s="3" t="s">
        <v>1632</v>
      </c>
      <c r="H366" s="3" t="s">
        <v>1633</v>
      </c>
      <c r="I366" s="3">
        <v>9</v>
      </c>
      <c r="J366" s="3">
        <v>2041</v>
      </c>
      <c r="K366" s="3" t="s">
        <v>26</v>
      </c>
      <c r="L366" s="3" t="s">
        <v>79</v>
      </c>
      <c r="M366" s="3">
        <v>0.31034482800000002</v>
      </c>
      <c r="N366" s="3">
        <v>5.6962024999999999E-2</v>
      </c>
      <c r="O366" s="3">
        <v>0.18354430399999999</v>
      </c>
      <c r="P366" s="3">
        <v>29</v>
      </c>
      <c r="Q366" s="3">
        <v>2013</v>
      </c>
      <c r="R366" s="3" t="s">
        <v>1629</v>
      </c>
      <c r="S366" s="3" t="s">
        <v>1328</v>
      </c>
      <c r="T366" s="3" t="s">
        <v>289</v>
      </c>
      <c r="U366" s="3" t="s">
        <v>1382</v>
      </c>
      <c r="V366" s="4">
        <v>41275</v>
      </c>
    </row>
    <row r="367" spans="1:22" x14ac:dyDescent="0.2">
      <c r="A367">
        <v>366</v>
      </c>
      <c r="B367" s="3" t="s">
        <v>1634</v>
      </c>
      <c r="C367" s="3" t="s">
        <v>75</v>
      </c>
      <c r="D367" s="3" t="s">
        <v>204</v>
      </c>
      <c r="F367" s="3" t="s">
        <v>61</v>
      </c>
      <c r="G367" s="3" t="s">
        <v>1635</v>
      </c>
      <c r="H367" s="3" t="s">
        <v>68</v>
      </c>
      <c r="I367" s="3">
        <v>1</v>
      </c>
      <c r="J367" s="3">
        <v>2071</v>
      </c>
      <c r="K367" s="3" t="s">
        <v>78</v>
      </c>
      <c r="L367" s="3" t="s">
        <v>79</v>
      </c>
      <c r="M367" s="3">
        <v>1.9607843E-2</v>
      </c>
      <c r="N367" s="3">
        <v>6.6666670000000003E-3</v>
      </c>
      <c r="O367" s="3">
        <v>0.34</v>
      </c>
      <c r="P367" s="3">
        <v>51</v>
      </c>
      <c r="Q367" s="3">
        <v>2021</v>
      </c>
      <c r="R367" s="3" t="s">
        <v>68</v>
      </c>
      <c r="S367" s="3" t="s">
        <v>68</v>
      </c>
      <c r="T367" s="3" t="s">
        <v>68</v>
      </c>
      <c r="U367" s="3" t="s">
        <v>1636</v>
      </c>
      <c r="V367" s="4">
        <v>44197</v>
      </c>
    </row>
    <row r="368" spans="1:22" x14ac:dyDescent="0.2">
      <c r="A368">
        <v>367</v>
      </c>
      <c r="B368" s="3" t="s">
        <v>1637</v>
      </c>
      <c r="C368" s="3" t="s">
        <v>415</v>
      </c>
      <c r="D368" s="3" t="s">
        <v>1638</v>
      </c>
      <c r="F368" s="3" t="s">
        <v>25</v>
      </c>
      <c r="G368" s="3" t="s">
        <v>1639</v>
      </c>
      <c r="H368" s="3" t="s">
        <v>417</v>
      </c>
      <c r="I368" s="3">
        <v>1</v>
      </c>
      <c r="J368" s="3">
        <v>2121</v>
      </c>
      <c r="K368" s="3" t="s">
        <v>78</v>
      </c>
      <c r="L368" s="3" t="s">
        <v>268</v>
      </c>
      <c r="M368" s="3">
        <v>9.9009900000000001E-3</v>
      </c>
      <c r="N368" s="3">
        <v>6.6666670000000003E-3</v>
      </c>
      <c r="O368" s="3">
        <v>0.67333333299999998</v>
      </c>
      <c r="P368" s="3">
        <v>101</v>
      </c>
      <c r="Q368" s="3">
        <v>2021</v>
      </c>
      <c r="R368" s="3" t="s">
        <v>414</v>
      </c>
      <c r="S368" s="3" t="s">
        <v>1640</v>
      </c>
      <c r="T368" s="3" t="s">
        <v>1641</v>
      </c>
      <c r="U368" s="3" t="s">
        <v>1642</v>
      </c>
      <c r="V368" s="4">
        <v>44197</v>
      </c>
    </row>
    <row r="369" spans="1:22" x14ac:dyDescent="0.2">
      <c r="A369">
        <v>368</v>
      </c>
      <c r="B369" s="3" t="s">
        <v>1643</v>
      </c>
      <c r="C369" s="3" t="s">
        <v>415</v>
      </c>
      <c r="D369" s="3" t="s">
        <v>1645</v>
      </c>
      <c r="F369" s="3" t="s">
        <v>274</v>
      </c>
      <c r="G369" s="3" t="s">
        <v>416</v>
      </c>
      <c r="H369" s="3" t="s">
        <v>417</v>
      </c>
      <c r="I369" s="3">
        <v>62</v>
      </c>
      <c r="J369" s="3">
        <v>2121</v>
      </c>
      <c r="K369" s="3" t="s">
        <v>78</v>
      </c>
      <c r="L369" s="3" t="s">
        <v>268</v>
      </c>
      <c r="M369" s="3">
        <v>0.382716049</v>
      </c>
      <c r="N369" s="3">
        <v>0.29383886300000001</v>
      </c>
      <c r="O369" s="3">
        <v>0.76777251199999996</v>
      </c>
      <c r="P369" s="3">
        <v>162</v>
      </c>
      <c r="Q369" s="3">
        <v>1960</v>
      </c>
      <c r="R369" s="3" t="s">
        <v>1644</v>
      </c>
      <c r="S369" s="3" t="s">
        <v>1646</v>
      </c>
      <c r="T369" s="3" t="s">
        <v>68</v>
      </c>
      <c r="U369" s="3" t="s">
        <v>68</v>
      </c>
      <c r="V369" s="4">
        <v>21916</v>
      </c>
    </row>
    <row r="370" spans="1:22" x14ac:dyDescent="0.2">
      <c r="A370">
        <v>369</v>
      </c>
      <c r="B370" s="3" t="s">
        <v>1647</v>
      </c>
      <c r="C370" s="3" t="s">
        <v>345</v>
      </c>
      <c r="D370" s="3" t="s">
        <v>1649</v>
      </c>
      <c r="F370" s="3" t="s">
        <v>225</v>
      </c>
      <c r="G370" s="3" t="s">
        <v>1650</v>
      </c>
      <c r="H370" s="3" t="s">
        <v>68</v>
      </c>
      <c r="I370" s="3">
        <v>9</v>
      </c>
      <c r="J370" s="3">
        <v>2171</v>
      </c>
      <c r="K370" s="3" t="s">
        <v>26</v>
      </c>
      <c r="L370" s="3" t="s">
        <v>333</v>
      </c>
      <c r="M370" s="3">
        <v>5.6603774000000003E-2</v>
      </c>
      <c r="N370" s="3">
        <v>5.6962024999999999E-2</v>
      </c>
      <c r="O370" s="3">
        <v>1.0063291139999999</v>
      </c>
      <c r="P370" s="3">
        <v>159</v>
      </c>
      <c r="Q370" s="3">
        <v>2013</v>
      </c>
      <c r="R370" s="3" t="s">
        <v>1648</v>
      </c>
      <c r="S370" s="3" t="s">
        <v>764</v>
      </c>
      <c r="T370" s="3" t="s">
        <v>228</v>
      </c>
      <c r="U370" s="3" t="s">
        <v>319</v>
      </c>
      <c r="V370" s="4">
        <v>41275</v>
      </c>
    </row>
    <row r="371" spans="1:22" x14ac:dyDescent="0.2">
      <c r="A371">
        <v>370</v>
      </c>
      <c r="B371" s="3" t="s">
        <v>1651</v>
      </c>
      <c r="C371" s="3" t="s">
        <v>75</v>
      </c>
      <c r="D371" s="3" t="s">
        <v>240</v>
      </c>
      <c r="F371" s="3" t="s">
        <v>36</v>
      </c>
      <c r="G371" s="3" t="s">
        <v>1653</v>
      </c>
      <c r="H371" s="3" t="s">
        <v>68</v>
      </c>
      <c r="I371" s="3">
        <v>2</v>
      </c>
      <c r="J371" s="3">
        <v>2121</v>
      </c>
      <c r="K371" s="3" t="s">
        <v>78</v>
      </c>
      <c r="L371" s="3" t="s">
        <v>268</v>
      </c>
      <c r="M371" s="3">
        <v>1.9607843E-2</v>
      </c>
      <c r="N371" s="3">
        <v>1.3245033E-2</v>
      </c>
      <c r="O371" s="3">
        <v>0.67549668900000004</v>
      </c>
      <c r="P371" s="3">
        <v>102</v>
      </c>
      <c r="Q371" s="3">
        <v>2020</v>
      </c>
      <c r="R371" s="3" t="s">
        <v>1652</v>
      </c>
      <c r="S371" s="3" t="s">
        <v>1654</v>
      </c>
      <c r="T371" s="3" t="s">
        <v>254</v>
      </c>
      <c r="U371" s="3" t="s">
        <v>1655</v>
      </c>
      <c r="V371" s="4">
        <v>43831</v>
      </c>
    </row>
    <row r="372" spans="1:22" x14ac:dyDescent="0.2">
      <c r="A372">
        <v>371</v>
      </c>
      <c r="B372" s="3" t="s">
        <v>1347</v>
      </c>
      <c r="C372" s="3" t="s">
        <v>843</v>
      </c>
      <c r="D372" s="3" t="s">
        <v>245</v>
      </c>
      <c r="F372" s="3" t="s">
        <v>225</v>
      </c>
      <c r="G372" s="3" t="s">
        <v>1657</v>
      </c>
      <c r="H372" s="3" t="s">
        <v>68</v>
      </c>
      <c r="I372" s="3">
        <v>15</v>
      </c>
      <c r="J372" s="3">
        <v>2171</v>
      </c>
      <c r="K372" s="3" t="s">
        <v>78</v>
      </c>
      <c r="L372" s="3" t="s">
        <v>27</v>
      </c>
      <c r="M372" s="3">
        <v>9.0909090999999997E-2</v>
      </c>
      <c r="N372" s="3">
        <v>9.1463415000000006E-2</v>
      </c>
      <c r="O372" s="3">
        <v>1.006097561</v>
      </c>
      <c r="P372" s="3">
        <v>165</v>
      </c>
      <c r="Q372" s="3">
        <v>2007</v>
      </c>
      <c r="R372" s="3" t="s">
        <v>1656</v>
      </c>
      <c r="S372" s="3" t="s">
        <v>336</v>
      </c>
      <c r="T372" s="3" t="s">
        <v>825</v>
      </c>
      <c r="U372" s="3" t="s">
        <v>1350</v>
      </c>
      <c r="V372" s="4">
        <v>39083</v>
      </c>
    </row>
    <row r="373" spans="1:22" x14ac:dyDescent="0.2">
      <c r="A373">
        <v>372</v>
      </c>
      <c r="B373" s="3" t="s">
        <v>1658</v>
      </c>
      <c r="C373" s="3" t="s">
        <v>43</v>
      </c>
      <c r="D373" s="3" t="s">
        <v>321</v>
      </c>
      <c r="F373" s="3" t="s">
        <v>25</v>
      </c>
      <c r="G373" s="3" t="s">
        <v>1659</v>
      </c>
      <c r="H373" s="3" t="s">
        <v>68</v>
      </c>
      <c r="I373" s="3">
        <v>1</v>
      </c>
      <c r="J373" s="3">
        <v>2041</v>
      </c>
      <c r="K373" s="3" t="s">
        <v>26</v>
      </c>
      <c r="L373" s="3" t="s">
        <v>27</v>
      </c>
      <c r="M373" s="3">
        <v>4.7619047999999997E-2</v>
      </c>
      <c r="N373" s="3">
        <v>6.6666670000000003E-3</v>
      </c>
      <c r="O373" s="3">
        <v>0.14000000000000001</v>
      </c>
      <c r="P373" s="3">
        <v>21</v>
      </c>
      <c r="Q373" s="3">
        <v>2021</v>
      </c>
      <c r="R373" s="3" t="s">
        <v>68</v>
      </c>
      <c r="S373" s="3" t="s">
        <v>1660</v>
      </c>
      <c r="T373" s="3" t="s">
        <v>1661</v>
      </c>
      <c r="U373" s="3" t="s">
        <v>944</v>
      </c>
      <c r="V373" s="4">
        <v>44197</v>
      </c>
    </row>
    <row r="374" spans="1:22" x14ac:dyDescent="0.2">
      <c r="A374">
        <v>373</v>
      </c>
      <c r="B374" s="3" t="s">
        <v>1662</v>
      </c>
      <c r="C374" s="3" t="s">
        <v>1178</v>
      </c>
      <c r="D374" s="3" t="s">
        <v>261</v>
      </c>
      <c r="F374" s="3" t="s">
        <v>77</v>
      </c>
      <c r="G374" s="3" t="s">
        <v>1664</v>
      </c>
      <c r="H374" s="3" t="s">
        <v>68</v>
      </c>
      <c r="I374" s="3">
        <v>64</v>
      </c>
      <c r="J374" s="3">
        <v>2146</v>
      </c>
      <c r="K374" s="3" t="s">
        <v>26</v>
      </c>
      <c r="L374" s="3" t="s">
        <v>27</v>
      </c>
      <c r="M374" s="3">
        <v>0.338624339</v>
      </c>
      <c r="N374" s="3">
        <v>0.30046948400000001</v>
      </c>
      <c r="O374" s="3">
        <v>0.88732394400000003</v>
      </c>
      <c r="P374" s="3">
        <v>189</v>
      </c>
      <c r="Q374" s="3">
        <v>1958</v>
      </c>
      <c r="R374" s="3" t="s">
        <v>1663</v>
      </c>
      <c r="S374" s="3" t="s">
        <v>1665</v>
      </c>
      <c r="T374" s="3" t="s">
        <v>68</v>
      </c>
      <c r="U374" s="3" t="s">
        <v>68</v>
      </c>
      <c r="V374" s="4">
        <v>21186</v>
      </c>
    </row>
    <row r="375" spans="1:22" x14ac:dyDescent="0.2">
      <c r="A375">
        <v>374</v>
      </c>
      <c r="B375" s="3" t="s">
        <v>1666</v>
      </c>
      <c r="C375" s="3" t="s">
        <v>43</v>
      </c>
      <c r="D375" s="3" t="s">
        <v>358</v>
      </c>
      <c r="F375" s="3" t="s">
        <v>116</v>
      </c>
      <c r="G375" s="3" t="s">
        <v>1668</v>
      </c>
      <c r="H375" s="3" t="s">
        <v>68</v>
      </c>
      <c r="I375" s="3">
        <v>84</v>
      </c>
      <c r="J375" s="3">
        <v>2146</v>
      </c>
      <c r="K375" s="3" t="s">
        <v>78</v>
      </c>
      <c r="L375" s="3" t="s">
        <v>27</v>
      </c>
      <c r="M375" s="3">
        <v>0.401913876</v>
      </c>
      <c r="N375" s="3">
        <v>0.36051502099999999</v>
      </c>
      <c r="O375" s="3">
        <v>0.89699570799999995</v>
      </c>
      <c r="P375" s="3">
        <v>209</v>
      </c>
      <c r="Q375" s="3">
        <v>1938</v>
      </c>
      <c r="R375" s="3" t="s">
        <v>1667</v>
      </c>
      <c r="S375" s="3" t="s">
        <v>136</v>
      </c>
      <c r="T375" s="3" t="s">
        <v>68</v>
      </c>
      <c r="U375" s="3" t="s">
        <v>68</v>
      </c>
      <c r="V375" s="4">
        <v>13881</v>
      </c>
    </row>
    <row r="376" spans="1:22" x14ac:dyDescent="0.2">
      <c r="A376">
        <v>375</v>
      </c>
      <c r="B376" s="3" t="s">
        <v>1669</v>
      </c>
      <c r="C376" s="3" t="s">
        <v>59</v>
      </c>
      <c r="D376" s="3" t="s">
        <v>100</v>
      </c>
      <c r="F376" s="3" t="s">
        <v>116</v>
      </c>
      <c r="G376" s="3" t="s">
        <v>1670</v>
      </c>
      <c r="H376" s="3" t="s">
        <v>68</v>
      </c>
      <c r="I376" s="3">
        <v>93</v>
      </c>
      <c r="J376" s="3">
        <v>2146</v>
      </c>
      <c r="K376" s="3" t="s">
        <v>26</v>
      </c>
      <c r="L376" s="3" t="s">
        <v>68</v>
      </c>
      <c r="M376" s="3">
        <v>0.426605505</v>
      </c>
      <c r="N376" s="3">
        <v>0.38429752099999998</v>
      </c>
      <c r="O376" s="3">
        <v>0.90082644599999995</v>
      </c>
      <c r="P376" s="3">
        <v>218</v>
      </c>
      <c r="Q376" s="3">
        <v>1929</v>
      </c>
      <c r="R376" s="3" t="s">
        <v>68</v>
      </c>
      <c r="S376" s="3" t="s">
        <v>136</v>
      </c>
      <c r="T376" s="3" t="s">
        <v>68</v>
      </c>
      <c r="U376" s="3" t="s">
        <v>68</v>
      </c>
      <c r="V376" s="4">
        <v>47119</v>
      </c>
    </row>
    <row r="377" spans="1:22" x14ac:dyDescent="0.2">
      <c r="A377">
        <v>376</v>
      </c>
      <c r="B377" s="3" t="s">
        <v>1671</v>
      </c>
      <c r="C377" s="3" t="s">
        <v>68</v>
      </c>
      <c r="D377" s="3" t="s">
        <v>100</v>
      </c>
      <c r="F377" s="3" t="s">
        <v>116</v>
      </c>
      <c r="G377" s="3" t="s">
        <v>1672</v>
      </c>
      <c r="H377" s="3" t="s">
        <v>68</v>
      </c>
      <c r="I377" s="3">
        <v>84</v>
      </c>
      <c r="J377" s="3">
        <v>2221</v>
      </c>
      <c r="K377" s="3" t="s">
        <v>26</v>
      </c>
      <c r="L377" s="3" t="s">
        <v>68</v>
      </c>
      <c r="M377" s="3">
        <v>0.29577464799999997</v>
      </c>
      <c r="N377" s="3">
        <v>0.36051502099999999</v>
      </c>
      <c r="O377" s="3">
        <v>1.21888412</v>
      </c>
      <c r="P377" s="3">
        <v>284</v>
      </c>
      <c r="Q377" s="3">
        <v>1938</v>
      </c>
      <c r="R377" s="3" t="s">
        <v>68</v>
      </c>
      <c r="S377" s="3" t="s">
        <v>136</v>
      </c>
      <c r="T377" s="3" t="s">
        <v>68</v>
      </c>
      <c r="U377" s="3" t="s">
        <v>68</v>
      </c>
      <c r="V377" s="4">
        <v>13881</v>
      </c>
    </row>
    <row r="378" spans="1:22" x14ac:dyDescent="0.2">
      <c r="A378">
        <v>377</v>
      </c>
      <c r="B378" s="3" t="s">
        <v>1673</v>
      </c>
      <c r="C378" s="3" t="s">
        <v>1675</v>
      </c>
      <c r="D378" s="3" t="s">
        <v>1676</v>
      </c>
      <c r="F378" s="3" t="s">
        <v>116</v>
      </c>
      <c r="G378" s="3" t="s">
        <v>1677</v>
      </c>
      <c r="H378" s="3" t="s">
        <v>68</v>
      </c>
      <c r="I378" s="3">
        <v>83</v>
      </c>
      <c r="J378" s="3">
        <v>2121</v>
      </c>
      <c r="K378" s="3" t="s">
        <v>26</v>
      </c>
      <c r="L378" s="3" t="s">
        <v>27</v>
      </c>
      <c r="M378" s="3">
        <v>0.45355191299999997</v>
      </c>
      <c r="N378" s="3">
        <v>0.357758621</v>
      </c>
      <c r="O378" s="3">
        <v>0.78879310300000005</v>
      </c>
      <c r="P378" s="3">
        <v>183</v>
      </c>
      <c r="Q378" s="3">
        <v>1939</v>
      </c>
      <c r="R378" s="3" t="s">
        <v>1674</v>
      </c>
      <c r="S378" s="3" t="s">
        <v>1678</v>
      </c>
      <c r="T378" s="3" t="s">
        <v>68</v>
      </c>
      <c r="U378" s="3" t="s">
        <v>68</v>
      </c>
      <c r="V378" s="4">
        <v>14246</v>
      </c>
    </row>
    <row r="379" spans="1:22" x14ac:dyDescent="0.2">
      <c r="A379">
        <v>378</v>
      </c>
      <c r="B379" s="3" t="s">
        <v>1673</v>
      </c>
      <c r="C379" s="3" t="s">
        <v>75</v>
      </c>
      <c r="D379" s="3" t="s">
        <v>1680</v>
      </c>
      <c r="F379" s="3" t="s">
        <v>116</v>
      </c>
      <c r="G379" s="3" t="s">
        <v>1681</v>
      </c>
      <c r="H379" s="3" t="s">
        <v>68</v>
      </c>
      <c r="I379" s="3">
        <v>83</v>
      </c>
      <c r="J379" s="3">
        <v>2096</v>
      </c>
      <c r="K379" s="3" t="s">
        <v>26</v>
      </c>
      <c r="L379" s="3" t="s">
        <v>79</v>
      </c>
      <c r="M379" s="3">
        <v>0.52531645599999999</v>
      </c>
      <c r="N379" s="3">
        <v>0.357758621</v>
      </c>
      <c r="O379" s="3">
        <v>0.68103448300000002</v>
      </c>
      <c r="P379" s="3">
        <v>158</v>
      </c>
      <c r="Q379" s="3">
        <v>1939</v>
      </c>
      <c r="R379" s="3" t="s">
        <v>1679</v>
      </c>
      <c r="S379" s="3" t="s">
        <v>1678</v>
      </c>
      <c r="T379" s="3" t="s">
        <v>68</v>
      </c>
      <c r="U379" s="3" t="s">
        <v>68</v>
      </c>
      <c r="V379" s="4">
        <v>14246</v>
      </c>
    </row>
    <row r="380" spans="1:22" x14ac:dyDescent="0.2">
      <c r="A380">
        <v>379</v>
      </c>
      <c r="B380" s="3" t="s">
        <v>1021</v>
      </c>
      <c r="C380" s="3" t="s">
        <v>68</v>
      </c>
      <c r="D380" s="3" t="s">
        <v>447</v>
      </c>
      <c r="F380" s="3" t="s">
        <v>116</v>
      </c>
      <c r="G380" s="3" t="s">
        <v>1683</v>
      </c>
      <c r="H380" s="3" t="s">
        <v>68</v>
      </c>
      <c r="I380" s="3">
        <v>82</v>
      </c>
      <c r="J380" s="3">
        <v>2121</v>
      </c>
      <c r="K380" s="3" t="s">
        <v>26</v>
      </c>
      <c r="L380" s="3" t="s">
        <v>68</v>
      </c>
      <c r="M380" s="3">
        <v>0.45054945099999999</v>
      </c>
      <c r="N380" s="3">
        <v>0.35497835500000002</v>
      </c>
      <c r="O380" s="3">
        <v>0.787878788</v>
      </c>
      <c r="P380" s="3">
        <v>182</v>
      </c>
      <c r="Q380" s="3">
        <v>1940</v>
      </c>
      <c r="R380" s="3" t="s">
        <v>1682</v>
      </c>
      <c r="S380" s="3" t="s">
        <v>1025</v>
      </c>
      <c r="T380" s="3" t="s">
        <v>68</v>
      </c>
      <c r="U380" s="3" t="s">
        <v>68</v>
      </c>
      <c r="V380" s="4">
        <v>14611</v>
      </c>
    </row>
    <row r="381" spans="1:22" x14ac:dyDescent="0.2">
      <c r="A381">
        <v>380</v>
      </c>
      <c r="B381" s="3" t="s">
        <v>1684</v>
      </c>
      <c r="C381" s="3" t="s">
        <v>68</v>
      </c>
      <c r="D381" s="3" t="s">
        <v>259</v>
      </c>
      <c r="F381" s="3" t="s">
        <v>116</v>
      </c>
      <c r="G381" s="3" t="s">
        <v>1686</v>
      </c>
      <c r="H381" s="3" t="s">
        <v>68</v>
      </c>
      <c r="I381" s="3">
        <v>73</v>
      </c>
      <c r="J381" s="3">
        <v>2121</v>
      </c>
      <c r="K381" s="3" t="s">
        <v>78</v>
      </c>
      <c r="L381" s="3" t="s">
        <v>68</v>
      </c>
      <c r="M381" s="3">
        <v>0.42196531799999998</v>
      </c>
      <c r="N381" s="3">
        <v>0.32882882899999999</v>
      </c>
      <c r="O381" s="3">
        <v>0.77927927900000005</v>
      </c>
      <c r="P381" s="3">
        <v>173</v>
      </c>
      <c r="Q381" s="3">
        <v>1949</v>
      </c>
      <c r="R381" s="3" t="s">
        <v>1685</v>
      </c>
      <c r="S381" s="3" t="s">
        <v>1687</v>
      </c>
      <c r="T381" s="3" t="s">
        <v>68</v>
      </c>
      <c r="U381" s="3" t="s">
        <v>68</v>
      </c>
      <c r="V381" s="4">
        <v>17899</v>
      </c>
    </row>
    <row r="382" spans="1:22" x14ac:dyDescent="0.2">
      <c r="A382">
        <v>381</v>
      </c>
      <c r="B382" s="3" t="s">
        <v>1684</v>
      </c>
      <c r="C382" s="3" t="s">
        <v>415</v>
      </c>
      <c r="D382" s="3" t="s">
        <v>358</v>
      </c>
      <c r="F382" s="3" t="s">
        <v>116</v>
      </c>
      <c r="G382" s="3" t="s">
        <v>1689</v>
      </c>
      <c r="H382" s="3" t="s">
        <v>68</v>
      </c>
      <c r="I382" s="3">
        <v>73</v>
      </c>
      <c r="J382" s="3">
        <v>2146</v>
      </c>
      <c r="K382" s="3" t="s">
        <v>78</v>
      </c>
      <c r="L382" s="3" t="s">
        <v>68</v>
      </c>
      <c r="M382" s="3">
        <v>0.36868686899999997</v>
      </c>
      <c r="N382" s="3">
        <v>0.32882882899999999</v>
      </c>
      <c r="O382" s="3">
        <v>0.89189189199999996</v>
      </c>
      <c r="P382" s="3">
        <v>198</v>
      </c>
      <c r="Q382" s="3">
        <v>1949</v>
      </c>
      <c r="R382" s="3" t="s">
        <v>1688</v>
      </c>
      <c r="S382" s="3" t="s">
        <v>1687</v>
      </c>
      <c r="T382" s="3" t="s">
        <v>68</v>
      </c>
      <c r="U382" s="3" t="s">
        <v>68</v>
      </c>
      <c r="V382" s="4">
        <v>17899</v>
      </c>
    </row>
    <row r="383" spans="1:22" x14ac:dyDescent="0.2">
      <c r="A383">
        <v>382</v>
      </c>
      <c r="B383" s="3" t="s">
        <v>1684</v>
      </c>
      <c r="C383" s="3" t="s">
        <v>68</v>
      </c>
      <c r="D383" s="3" t="s">
        <v>261</v>
      </c>
      <c r="F383" s="3" t="s">
        <v>116</v>
      </c>
      <c r="G383" s="3" t="s">
        <v>1691</v>
      </c>
      <c r="H383" s="3" t="s">
        <v>68</v>
      </c>
      <c r="I383" s="3">
        <v>73</v>
      </c>
      <c r="J383" s="3">
        <v>2146</v>
      </c>
      <c r="K383" s="3" t="s">
        <v>26</v>
      </c>
      <c r="L383" s="3" t="s">
        <v>68</v>
      </c>
      <c r="M383" s="3">
        <v>0.36868686899999997</v>
      </c>
      <c r="N383" s="3">
        <v>0.32882882899999999</v>
      </c>
      <c r="O383" s="3">
        <v>0.89189189199999996</v>
      </c>
      <c r="P383" s="3">
        <v>198</v>
      </c>
      <c r="Q383" s="3">
        <v>1949</v>
      </c>
      <c r="R383" s="3" t="s">
        <v>1690</v>
      </c>
      <c r="S383" s="3" t="s">
        <v>1687</v>
      </c>
      <c r="T383" s="3" t="s">
        <v>68</v>
      </c>
      <c r="U383" s="3" t="s">
        <v>68</v>
      </c>
      <c r="V383" s="4">
        <v>17899</v>
      </c>
    </row>
    <row r="384" spans="1:22" x14ac:dyDescent="0.2">
      <c r="A384">
        <v>383</v>
      </c>
      <c r="B384" s="3" t="s">
        <v>1692</v>
      </c>
      <c r="C384" s="3" t="s">
        <v>68</v>
      </c>
      <c r="D384" s="3" t="s">
        <v>259</v>
      </c>
      <c r="F384" s="3" t="s">
        <v>116</v>
      </c>
      <c r="G384" s="3" t="s">
        <v>1694</v>
      </c>
      <c r="H384" s="3" t="s">
        <v>68</v>
      </c>
      <c r="I384" s="3">
        <v>70</v>
      </c>
      <c r="J384" s="3">
        <v>2031</v>
      </c>
      <c r="K384" s="3" t="s">
        <v>78</v>
      </c>
      <c r="L384" s="3" t="s">
        <v>68</v>
      </c>
      <c r="M384" s="3">
        <v>0.875</v>
      </c>
      <c r="N384" s="3">
        <v>0.31963470300000002</v>
      </c>
      <c r="O384" s="3">
        <v>0.36529680399999997</v>
      </c>
      <c r="P384" s="3">
        <v>80</v>
      </c>
      <c r="Q384" s="3">
        <v>1952</v>
      </c>
      <c r="R384" s="3" t="s">
        <v>1693</v>
      </c>
      <c r="S384" s="3" t="s">
        <v>1695</v>
      </c>
      <c r="T384" s="3" t="s">
        <v>68</v>
      </c>
      <c r="U384" s="3" t="s">
        <v>68</v>
      </c>
      <c r="V384" s="4">
        <v>18994</v>
      </c>
    </row>
    <row r="385" spans="1:22" x14ac:dyDescent="0.2">
      <c r="A385">
        <v>384</v>
      </c>
      <c r="B385" s="3" t="s">
        <v>1692</v>
      </c>
      <c r="C385" s="3" t="s">
        <v>68</v>
      </c>
      <c r="D385" s="3" t="s">
        <v>115</v>
      </c>
      <c r="F385" s="3" t="s">
        <v>116</v>
      </c>
      <c r="G385" s="3" t="s">
        <v>1697</v>
      </c>
      <c r="H385" s="3" t="s">
        <v>68</v>
      </c>
      <c r="I385" s="3">
        <v>70</v>
      </c>
      <c r="J385" s="3">
        <v>2146</v>
      </c>
      <c r="K385" s="3" t="s">
        <v>26</v>
      </c>
      <c r="L385" s="3" t="s">
        <v>68</v>
      </c>
      <c r="M385" s="3">
        <v>0.35897435900000002</v>
      </c>
      <c r="N385" s="3">
        <v>0.31963470300000002</v>
      </c>
      <c r="O385" s="3">
        <v>0.890410959</v>
      </c>
      <c r="P385" s="3">
        <v>195</v>
      </c>
      <c r="Q385" s="3">
        <v>1952</v>
      </c>
      <c r="R385" s="3" t="s">
        <v>1696</v>
      </c>
      <c r="S385" s="3" t="s">
        <v>1391</v>
      </c>
      <c r="T385" s="3" t="s">
        <v>68</v>
      </c>
      <c r="U385" s="3" t="s">
        <v>68</v>
      </c>
      <c r="V385" s="4">
        <v>18994</v>
      </c>
    </row>
    <row r="386" spans="1:22" x14ac:dyDescent="0.2">
      <c r="A386">
        <v>385</v>
      </c>
      <c r="B386" s="3" t="s">
        <v>1698</v>
      </c>
      <c r="C386" s="3" t="s">
        <v>68</v>
      </c>
      <c r="D386" s="3" t="s">
        <v>1700</v>
      </c>
      <c r="F386" s="3" t="s">
        <v>116</v>
      </c>
      <c r="G386" s="3" t="s">
        <v>1701</v>
      </c>
      <c r="H386" s="3" t="s">
        <v>68</v>
      </c>
      <c r="I386" s="3">
        <v>70</v>
      </c>
      <c r="J386" s="3">
        <v>2031</v>
      </c>
      <c r="K386" s="3" t="s">
        <v>78</v>
      </c>
      <c r="L386" s="3" t="s">
        <v>68</v>
      </c>
      <c r="M386" s="3">
        <v>0.875</v>
      </c>
      <c r="N386" s="3">
        <v>0.31963470300000002</v>
      </c>
      <c r="O386" s="3">
        <v>0.36529680399999997</v>
      </c>
      <c r="P386" s="3">
        <v>80</v>
      </c>
      <c r="Q386" s="3">
        <v>1952</v>
      </c>
      <c r="R386" s="3" t="s">
        <v>1699</v>
      </c>
      <c r="S386" s="3" t="s">
        <v>1702</v>
      </c>
      <c r="T386" s="3" t="s">
        <v>68</v>
      </c>
      <c r="U386" s="3" t="s">
        <v>68</v>
      </c>
      <c r="V386" s="4">
        <v>18994</v>
      </c>
    </row>
    <row r="387" spans="1:22" x14ac:dyDescent="0.2">
      <c r="A387">
        <v>386</v>
      </c>
      <c r="B387" s="3" t="s">
        <v>1698</v>
      </c>
      <c r="C387" s="3" t="s">
        <v>68</v>
      </c>
      <c r="D387" s="3" t="s">
        <v>1593</v>
      </c>
      <c r="F387" s="3" t="s">
        <v>116</v>
      </c>
      <c r="G387" s="3" t="s">
        <v>1704</v>
      </c>
      <c r="H387" s="3" t="s">
        <v>68</v>
      </c>
      <c r="I387" s="3">
        <v>70</v>
      </c>
      <c r="J387" s="3">
        <v>2031</v>
      </c>
      <c r="K387" s="3" t="s">
        <v>26</v>
      </c>
      <c r="L387" s="3" t="s">
        <v>68</v>
      </c>
      <c r="M387" s="3">
        <v>0.875</v>
      </c>
      <c r="N387" s="3">
        <v>0.31963470300000002</v>
      </c>
      <c r="O387" s="3">
        <v>0.36529680399999997</v>
      </c>
      <c r="P387" s="3">
        <v>80</v>
      </c>
      <c r="Q387" s="3">
        <v>1952</v>
      </c>
      <c r="R387" s="3" t="s">
        <v>1703</v>
      </c>
      <c r="S387" s="3" t="s">
        <v>1702</v>
      </c>
      <c r="T387" s="3" t="s">
        <v>68</v>
      </c>
      <c r="U387" s="3" t="s">
        <v>68</v>
      </c>
      <c r="V387" s="4">
        <v>18994</v>
      </c>
    </row>
    <row r="388" spans="1:22" x14ac:dyDescent="0.2">
      <c r="A388">
        <v>387</v>
      </c>
      <c r="B388" s="3" t="s">
        <v>1705</v>
      </c>
      <c r="C388" s="3" t="s">
        <v>68</v>
      </c>
      <c r="D388" s="3" t="s">
        <v>751</v>
      </c>
      <c r="F388" s="3" t="s">
        <v>116</v>
      </c>
      <c r="G388" s="3" t="s">
        <v>1707</v>
      </c>
      <c r="H388" s="3" t="s">
        <v>68</v>
      </c>
      <c r="I388" s="3">
        <v>68</v>
      </c>
      <c r="J388" s="3">
        <v>2031</v>
      </c>
      <c r="K388" s="3" t="s">
        <v>78</v>
      </c>
      <c r="L388" s="3" t="s">
        <v>68</v>
      </c>
      <c r="M388" s="3">
        <v>0.87179487200000005</v>
      </c>
      <c r="N388" s="3">
        <v>0.31336405499999997</v>
      </c>
      <c r="O388" s="3">
        <v>0.35944700499999999</v>
      </c>
      <c r="P388" s="3">
        <v>78</v>
      </c>
      <c r="Q388" s="3">
        <v>1954</v>
      </c>
      <c r="R388" s="3" t="s">
        <v>1706</v>
      </c>
      <c r="S388" s="3" t="s">
        <v>661</v>
      </c>
      <c r="T388" s="3" t="s">
        <v>68</v>
      </c>
      <c r="U388" s="3" t="s">
        <v>68</v>
      </c>
      <c r="V388" s="4">
        <v>19725</v>
      </c>
    </row>
    <row r="389" spans="1:22" x14ac:dyDescent="0.2">
      <c r="A389">
        <v>388</v>
      </c>
      <c r="B389" s="3" t="s">
        <v>1708</v>
      </c>
      <c r="C389" s="3" t="s">
        <v>1710</v>
      </c>
      <c r="D389" s="3" t="s">
        <v>447</v>
      </c>
      <c r="F389" s="3" t="s">
        <v>578</v>
      </c>
      <c r="G389" s="3" t="s">
        <v>1711</v>
      </c>
      <c r="H389" s="3" t="s">
        <v>68</v>
      </c>
      <c r="I389" s="3">
        <v>67</v>
      </c>
      <c r="J389" s="3">
        <v>2041</v>
      </c>
      <c r="K389" s="3" t="s">
        <v>26</v>
      </c>
      <c r="L389" s="3" t="s">
        <v>27</v>
      </c>
      <c r="M389" s="3">
        <v>0.77011494300000005</v>
      </c>
      <c r="N389" s="3">
        <v>0.31018518499999997</v>
      </c>
      <c r="O389" s="3">
        <v>0.40277777799999998</v>
      </c>
      <c r="P389" s="3">
        <v>87</v>
      </c>
      <c r="Q389" s="3">
        <v>1955</v>
      </c>
      <c r="R389" s="3" t="s">
        <v>1709</v>
      </c>
      <c r="S389" s="3" t="s">
        <v>661</v>
      </c>
      <c r="T389" s="3" t="s">
        <v>289</v>
      </c>
      <c r="U389" s="3" t="s">
        <v>1712</v>
      </c>
      <c r="V389" s="4">
        <v>20090</v>
      </c>
    </row>
    <row r="390" spans="1:22" x14ac:dyDescent="0.2">
      <c r="A390">
        <v>389</v>
      </c>
      <c r="B390" s="3" t="s">
        <v>1713</v>
      </c>
      <c r="C390" s="3" t="s">
        <v>244</v>
      </c>
      <c r="D390" s="3" t="s">
        <v>259</v>
      </c>
      <c r="F390" s="3" t="s">
        <v>116</v>
      </c>
      <c r="G390" s="3" t="s">
        <v>1715</v>
      </c>
      <c r="H390" s="3" t="s">
        <v>68</v>
      </c>
      <c r="I390" s="3">
        <v>65</v>
      </c>
      <c r="J390" s="3">
        <v>2031</v>
      </c>
      <c r="K390" s="3" t="s">
        <v>26</v>
      </c>
      <c r="L390" s="3" t="s">
        <v>27</v>
      </c>
      <c r="M390" s="3">
        <v>0.86666666699999995</v>
      </c>
      <c r="N390" s="3">
        <v>0.30373831800000001</v>
      </c>
      <c r="O390" s="3">
        <v>0.35046728999999999</v>
      </c>
      <c r="P390" s="3">
        <v>75</v>
      </c>
      <c r="Q390" s="3">
        <v>1957</v>
      </c>
      <c r="R390" s="3" t="s">
        <v>1714</v>
      </c>
      <c r="S390" s="3" t="s">
        <v>661</v>
      </c>
      <c r="T390" s="3" t="s">
        <v>68</v>
      </c>
      <c r="U390" s="3" t="s">
        <v>68</v>
      </c>
      <c r="V390" s="4">
        <v>20821</v>
      </c>
    </row>
    <row r="391" spans="1:22" x14ac:dyDescent="0.2">
      <c r="A391">
        <v>390</v>
      </c>
      <c r="B391" s="3" t="s">
        <v>1716</v>
      </c>
      <c r="C391" s="3" t="s">
        <v>244</v>
      </c>
      <c r="D391" s="3" t="s">
        <v>1718</v>
      </c>
      <c r="F391" s="3" t="s">
        <v>116</v>
      </c>
      <c r="G391" s="3" t="s">
        <v>1719</v>
      </c>
      <c r="H391" s="3" t="s">
        <v>68</v>
      </c>
      <c r="I391" s="3">
        <v>48</v>
      </c>
      <c r="J391" s="3">
        <v>2031</v>
      </c>
      <c r="K391" s="3" t="s">
        <v>78</v>
      </c>
      <c r="L391" s="3" t="s">
        <v>27</v>
      </c>
      <c r="M391" s="3">
        <v>0.82758620699999996</v>
      </c>
      <c r="N391" s="3">
        <v>0.24365482199999999</v>
      </c>
      <c r="O391" s="3">
        <v>0.29441624399999999</v>
      </c>
      <c r="P391" s="3">
        <v>58</v>
      </c>
      <c r="Q391" s="3">
        <v>1974</v>
      </c>
      <c r="R391" s="3" t="s">
        <v>1717</v>
      </c>
      <c r="S391" s="3" t="s">
        <v>661</v>
      </c>
      <c r="T391" s="3" t="s">
        <v>68</v>
      </c>
      <c r="U391" s="3" t="s">
        <v>68</v>
      </c>
      <c r="V391" s="4">
        <v>27030</v>
      </c>
    </row>
    <row r="392" spans="1:22" x14ac:dyDescent="0.2">
      <c r="A392">
        <v>391</v>
      </c>
      <c r="B392" s="3" t="s">
        <v>1720</v>
      </c>
      <c r="C392" s="3" t="s">
        <v>1722</v>
      </c>
      <c r="D392" s="3" t="s">
        <v>457</v>
      </c>
      <c r="F392" s="3" t="s">
        <v>116</v>
      </c>
      <c r="G392" s="3" t="s">
        <v>1723</v>
      </c>
      <c r="H392" s="3" t="s">
        <v>68</v>
      </c>
      <c r="I392" s="3">
        <v>53</v>
      </c>
      <c r="J392" s="3">
        <v>2041</v>
      </c>
      <c r="K392" s="3" t="s">
        <v>78</v>
      </c>
      <c r="L392" s="3" t="s">
        <v>27</v>
      </c>
      <c r="M392" s="3">
        <v>0.72602739699999996</v>
      </c>
      <c r="N392" s="3">
        <v>0.26237623799999998</v>
      </c>
      <c r="O392" s="3">
        <v>0.361386139</v>
      </c>
      <c r="P392" s="3">
        <v>73</v>
      </c>
      <c r="Q392" s="3">
        <v>1969</v>
      </c>
      <c r="R392" s="3" t="s">
        <v>1721</v>
      </c>
      <c r="S392" s="3" t="s">
        <v>661</v>
      </c>
      <c r="T392" s="3" t="s">
        <v>68</v>
      </c>
      <c r="U392" s="3" t="s">
        <v>68</v>
      </c>
      <c r="V392" s="4">
        <v>25204</v>
      </c>
    </row>
    <row r="393" spans="1:22" x14ac:dyDescent="0.2">
      <c r="A393">
        <v>392</v>
      </c>
      <c r="B393" s="3" t="s">
        <v>1724</v>
      </c>
      <c r="C393" s="3" t="s">
        <v>244</v>
      </c>
      <c r="D393" s="3" t="s">
        <v>240</v>
      </c>
      <c r="F393" s="3" t="s">
        <v>116</v>
      </c>
      <c r="G393" s="3" t="s">
        <v>1726</v>
      </c>
      <c r="H393" s="3" t="s">
        <v>68</v>
      </c>
      <c r="I393" s="3">
        <v>53</v>
      </c>
      <c r="J393" s="3">
        <v>2051</v>
      </c>
      <c r="K393" s="3" t="s">
        <v>26</v>
      </c>
      <c r="L393" s="3" t="s">
        <v>27</v>
      </c>
      <c r="M393" s="3">
        <v>0.63855421700000004</v>
      </c>
      <c r="N393" s="3">
        <v>0.26237623799999998</v>
      </c>
      <c r="O393" s="3">
        <v>0.41089108899999999</v>
      </c>
      <c r="P393" s="3">
        <v>83</v>
      </c>
      <c r="Q393" s="3">
        <v>1969</v>
      </c>
      <c r="R393" s="3" t="s">
        <v>1725</v>
      </c>
      <c r="S393" s="3" t="s">
        <v>661</v>
      </c>
      <c r="T393" s="3" t="s">
        <v>68</v>
      </c>
      <c r="U393" s="3" t="s">
        <v>68</v>
      </c>
      <c r="V393" s="4">
        <v>25204</v>
      </c>
    </row>
    <row r="394" spans="1:22" x14ac:dyDescent="0.2">
      <c r="A394">
        <v>393</v>
      </c>
      <c r="B394" s="3" t="s">
        <v>1727</v>
      </c>
      <c r="C394" s="3" t="s">
        <v>415</v>
      </c>
      <c r="D394" s="3" t="s">
        <v>259</v>
      </c>
      <c r="F394" s="3" t="s">
        <v>116</v>
      </c>
      <c r="G394" s="3" t="s">
        <v>1729</v>
      </c>
      <c r="H394" s="3" t="s">
        <v>68</v>
      </c>
      <c r="I394" s="3">
        <v>67</v>
      </c>
      <c r="J394" s="3">
        <v>2146</v>
      </c>
      <c r="K394" s="3" t="s">
        <v>78</v>
      </c>
      <c r="L394" s="3" t="s">
        <v>68</v>
      </c>
      <c r="M394" s="3">
        <v>0.34895833300000001</v>
      </c>
      <c r="N394" s="3">
        <v>0.31018518499999997</v>
      </c>
      <c r="O394" s="3">
        <v>0.88888888899999996</v>
      </c>
      <c r="P394" s="3">
        <v>192</v>
      </c>
      <c r="Q394" s="3">
        <v>1955</v>
      </c>
      <c r="R394" s="3" t="s">
        <v>1728</v>
      </c>
      <c r="S394" s="3" t="s">
        <v>661</v>
      </c>
      <c r="T394" s="3" t="s">
        <v>68</v>
      </c>
      <c r="U394" s="3" t="s">
        <v>68</v>
      </c>
      <c r="V394" s="4">
        <v>20090</v>
      </c>
    </row>
    <row r="395" spans="1:22" x14ac:dyDescent="0.2">
      <c r="A395">
        <v>394</v>
      </c>
      <c r="B395" s="3" t="s">
        <v>1457</v>
      </c>
      <c r="C395" s="3" t="s">
        <v>68</v>
      </c>
      <c r="D395" s="3" t="s">
        <v>52</v>
      </c>
      <c r="F395" s="3" t="s">
        <v>116</v>
      </c>
      <c r="G395" s="3" t="s">
        <v>1731</v>
      </c>
      <c r="H395" s="3" t="s">
        <v>68</v>
      </c>
      <c r="I395" s="3">
        <v>66</v>
      </c>
      <c r="J395" s="3">
        <v>2146</v>
      </c>
      <c r="K395" s="3" t="s">
        <v>26</v>
      </c>
      <c r="L395" s="3" t="s">
        <v>68</v>
      </c>
      <c r="M395" s="3">
        <v>0.345549738</v>
      </c>
      <c r="N395" s="3">
        <v>0.30697674400000002</v>
      </c>
      <c r="O395" s="3">
        <v>0.88837209299999997</v>
      </c>
      <c r="P395" s="3">
        <v>191</v>
      </c>
      <c r="Q395" s="3">
        <v>1956</v>
      </c>
      <c r="R395" s="3" t="s">
        <v>1730</v>
      </c>
      <c r="S395" s="3" t="s">
        <v>994</v>
      </c>
      <c r="T395" s="3" t="s">
        <v>68</v>
      </c>
      <c r="U395" s="3" t="s">
        <v>68</v>
      </c>
      <c r="V395" s="4">
        <v>20455</v>
      </c>
    </row>
    <row r="396" spans="1:22" x14ac:dyDescent="0.2">
      <c r="A396">
        <v>395</v>
      </c>
      <c r="B396" s="3" t="s">
        <v>1732</v>
      </c>
      <c r="C396" s="3" t="s">
        <v>68</v>
      </c>
      <c r="D396" s="3" t="s">
        <v>447</v>
      </c>
      <c r="F396" s="3" t="s">
        <v>116</v>
      </c>
      <c r="G396" s="3" t="s">
        <v>1734</v>
      </c>
      <c r="H396" s="3" t="s">
        <v>447</v>
      </c>
      <c r="I396" s="3">
        <v>80</v>
      </c>
      <c r="J396" s="3">
        <v>2096</v>
      </c>
      <c r="K396" s="3" t="s">
        <v>69</v>
      </c>
      <c r="L396" s="3" t="s">
        <v>68</v>
      </c>
      <c r="M396" s="3">
        <v>0.51612903200000004</v>
      </c>
      <c r="N396" s="3">
        <v>0.34934497799999997</v>
      </c>
      <c r="O396" s="3">
        <v>0.67685589499999999</v>
      </c>
      <c r="P396" s="3">
        <v>155</v>
      </c>
      <c r="Q396" s="3">
        <v>1942</v>
      </c>
      <c r="R396" s="3" t="s">
        <v>1733</v>
      </c>
      <c r="S396" s="3" t="s">
        <v>1735</v>
      </c>
      <c r="T396" s="3" t="s">
        <v>68</v>
      </c>
      <c r="U396" s="3" t="s">
        <v>68</v>
      </c>
      <c r="V396" s="4">
        <v>15342</v>
      </c>
    </row>
    <row r="397" spans="1:22" x14ac:dyDescent="0.2">
      <c r="A397">
        <v>396</v>
      </c>
      <c r="B397" s="3" t="s">
        <v>1736</v>
      </c>
      <c r="C397" s="3" t="s">
        <v>68</v>
      </c>
      <c r="D397" s="3" t="s">
        <v>91</v>
      </c>
      <c r="F397" s="3" t="s">
        <v>116</v>
      </c>
      <c r="G397" s="3" t="s">
        <v>1738</v>
      </c>
      <c r="H397" s="3" t="s">
        <v>68</v>
      </c>
      <c r="I397" s="3">
        <v>53</v>
      </c>
      <c r="J397" s="3">
        <v>2071</v>
      </c>
      <c r="K397" s="3" t="s">
        <v>26</v>
      </c>
      <c r="L397" s="3" t="s">
        <v>68</v>
      </c>
      <c r="M397" s="3">
        <v>0.51456310699999996</v>
      </c>
      <c r="N397" s="3">
        <v>0.26237623799999998</v>
      </c>
      <c r="O397" s="3">
        <v>0.50990099</v>
      </c>
      <c r="P397" s="3">
        <v>103</v>
      </c>
      <c r="Q397" s="3">
        <v>1969</v>
      </c>
      <c r="R397" s="3" t="s">
        <v>1737</v>
      </c>
      <c r="S397" s="3" t="s">
        <v>1739</v>
      </c>
      <c r="T397" s="3" t="s">
        <v>68</v>
      </c>
      <c r="U397" s="3" t="s">
        <v>68</v>
      </c>
      <c r="V397" s="4">
        <v>25204</v>
      </c>
    </row>
    <row r="398" spans="1:22" x14ac:dyDescent="0.2">
      <c r="A398">
        <v>397</v>
      </c>
      <c r="B398" s="3" t="s">
        <v>1740</v>
      </c>
      <c r="C398" s="3" t="s">
        <v>68</v>
      </c>
      <c r="D398" s="3" t="s">
        <v>91</v>
      </c>
      <c r="F398" s="3" t="s">
        <v>116</v>
      </c>
      <c r="G398" s="3" t="s">
        <v>1742</v>
      </c>
      <c r="H398" s="3" t="s">
        <v>68</v>
      </c>
      <c r="I398" s="3">
        <v>57</v>
      </c>
      <c r="J398" s="3">
        <v>2071</v>
      </c>
      <c r="K398" s="3" t="s">
        <v>26</v>
      </c>
      <c r="L398" s="3" t="s">
        <v>68</v>
      </c>
      <c r="M398" s="3">
        <v>0.53271027999999998</v>
      </c>
      <c r="N398" s="3">
        <v>0.27669902899999999</v>
      </c>
      <c r="O398" s="3">
        <v>0.51941747599999999</v>
      </c>
      <c r="P398" s="3">
        <v>107</v>
      </c>
      <c r="Q398" s="3">
        <v>1965</v>
      </c>
      <c r="R398" s="3" t="s">
        <v>1741</v>
      </c>
      <c r="S398" s="3" t="s">
        <v>1739</v>
      </c>
      <c r="T398" s="3" t="s">
        <v>68</v>
      </c>
      <c r="U398" s="3" t="s">
        <v>68</v>
      </c>
      <c r="V398" s="4">
        <v>23743</v>
      </c>
    </row>
    <row r="399" spans="1:22" x14ac:dyDescent="0.2">
      <c r="A399">
        <v>398</v>
      </c>
      <c r="B399" s="3" t="s">
        <v>651</v>
      </c>
      <c r="C399" s="3" t="s">
        <v>68</v>
      </c>
      <c r="D399" s="3" t="s">
        <v>245</v>
      </c>
      <c r="F399" s="3" t="s">
        <v>116</v>
      </c>
      <c r="G399" s="3" t="s">
        <v>1744</v>
      </c>
      <c r="H399" s="3" t="s">
        <v>68</v>
      </c>
      <c r="I399" s="3">
        <v>61</v>
      </c>
      <c r="J399" s="3">
        <v>2096</v>
      </c>
      <c r="K399" s="3" t="s">
        <v>78</v>
      </c>
      <c r="L399" s="3" t="s">
        <v>68</v>
      </c>
      <c r="M399" s="3">
        <v>0.44852941200000002</v>
      </c>
      <c r="N399" s="3">
        <v>0.29047619000000002</v>
      </c>
      <c r="O399" s="3">
        <v>0.64761904800000003</v>
      </c>
      <c r="P399" s="3">
        <v>136</v>
      </c>
      <c r="Q399" s="3">
        <v>1961</v>
      </c>
      <c r="R399" s="3" t="s">
        <v>1743</v>
      </c>
      <c r="S399" s="3" t="s">
        <v>654</v>
      </c>
      <c r="T399" s="3" t="s">
        <v>68</v>
      </c>
      <c r="U399" s="3" t="s">
        <v>68</v>
      </c>
      <c r="V399" s="4">
        <v>22282</v>
      </c>
    </row>
    <row r="400" spans="1:22" x14ac:dyDescent="0.2">
      <c r="A400">
        <v>399</v>
      </c>
      <c r="B400" s="3" t="s">
        <v>121</v>
      </c>
      <c r="C400" s="3" t="s">
        <v>68</v>
      </c>
      <c r="D400" s="3" t="s">
        <v>245</v>
      </c>
      <c r="F400" s="3" t="s">
        <v>152</v>
      </c>
      <c r="G400" s="3" t="s">
        <v>1746</v>
      </c>
      <c r="H400" s="3" t="s">
        <v>68</v>
      </c>
      <c r="I400" s="3">
        <v>40</v>
      </c>
      <c r="J400" s="3">
        <v>2096</v>
      </c>
      <c r="K400" s="3" t="s">
        <v>78</v>
      </c>
      <c r="L400" s="3" t="s">
        <v>68</v>
      </c>
      <c r="M400" s="3">
        <v>0.34782608700000001</v>
      </c>
      <c r="N400" s="3">
        <v>0.21164021199999999</v>
      </c>
      <c r="O400" s="3">
        <v>0.60846560800000005</v>
      </c>
      <c r="P400" s="3">
        <v>115</v>
      </c>
      <c r="Q400" s="3">
        <v>1982</v>
      </c>
      <c r="R400" s="3" t="s">
        <v>1745</v>
      </c>
      <c r="S400" s="3" t="s">
        <v>125</v>
      </c>
      <c r="T400" s="3" t="s">
        <v>68</v>
      </c>
      <c r="U400" s="3" t="s">
        <v>1747</v>
      </c>
      <c r="V400" s="4">
        <v>29952</v>
      </c>
    </row>
    <row r="401" spans="1:22" x14ac:dyDescent="0.2">
      <c r="A401">
        <v>400</v>
      </c>
      <c r="B401" s="3" t="s">
        <v>1748</v>
      </c>
      <c r="C401" s="3" t="s">
        <v>68</v>
      </c>
      <c r="D401" s="3" t="s">
        <v>245</v>
      </c>
      <c r="F401" s="3" t="s">
        <v>116</v>
      </c>
      <c r="G401" s="3" t="s">
        <v>1750</v>
      </c>
      <c r="H401" s="3" t="s">
        <v>68</v>
      </c>
      <c r="I401" s="3">
        <v>38</v>
      </c>
      <c r="J401" s="3">
        <v>2221</v>
      </c>
      <c r="K401" s="3" t="s">
        <v>26</v>
      </c>
      <c r="L401" s="3" t="s">
        <v>68</v>
      </c>
      <c r="M401" s="3">
        <v>0.15966386599999999</v>
      </c>
      <c r="N401" s="3">
        <v>0.20320855600000001</v>
      </c>
      <c r="O401" s="3">
        <v>1.2727272730000001</v>
      </c>
      <c r="P401" s="3">
        <v>238</v>
      </c>
      <c r="Q401" s="3">
        <v>1984</v>
      </c>
      <c r="R401" s="3" t="s">
        <v>1749</v>
      </c>
      <c r="S401" s="3" t="s">
        <v>1739</v>
      </c>
      <c r="T401" s="3" t="s">
        <v>68</v>
      </c>
      <c r="U401" s="3" t="s">
        <v>68</v>
      </c>
      <c r="V401" s="4">
        <v>30682</v>
      </c>
    </row>
    <row r="402" spans="1:22" x14ac:dyDescent="0.2">
      <c r="A402">
        <v>401</v>
      </c>
      <c r="B402" s="3" t="s">
        <v>1751</v>
      </c>
      <c r="C402" s="3" t="s">
        <v>75</v>
      </c>
      <c r="D402" s="3" t="s">
        <v>240</v>
      </c>
      <c r="F402" s="3" t="s">
        <v>116</v>
      </c>
      <c r="G402" s="3" t="s">
        <v>1753</v>
      </c>
      <c r="H402" s="3" t="s">
        <v>68</v>
      </c>
      <c r="I402" s="3">
        <v>61</v>
      </c>
      <c r="J402" s="3">
        <v>2096</v>
      </c>
      <c r="K402" s="3" t="s">
        <v>78</v>
      </c>
      <c r="L402" s="3" t="s">
        <v>79</v>
      </c>
      <c r="M402" s="3">
        <v>0.44852941200000002</v>
      </c>
      <c r="N402" s="3">
        <v>0.29047619000000002</v>
      </c>
      <c r="O402" s="3">
        <v>0.64761904800000003</v>
      </c>
      <c r="P402" s="3">
        <v>136</v>
      </c>
      <c r="Q402" s="3">
        <v>1961</v>
      </c>
      <c r="R402" s="3" t="s">
        <v>1752</v>
      </c>
      <c r="S402" s="3" t="s">
        <v>1754</v>
      </c>
      <c r="T402" s="3" t="s">
        <v>68</v>
      </c>
      <c r="U402" s="3" t="s">
        <v>68</v>
      </c>
      <c r="V402" s="4">
        <v>22282</v>
      </c>
    </row>
    <row r="403" spans="1:22" x14ac:dyDescent="0.2">
      <c r="A403">
        <v>402</v>
      </c>
      <c r="B403" s="3" t="s">
        <v>1755</v>
      </c>
      <c r="C403" s="3" t="s">
        <v>75</v>
      </c>
      <c r="D403" s="3" t="s">
        <v>91</v>
      </c>
      <c r="F403" s="3" t="s">
        <v>116</v>
      </c>
      <c r="G403" s="3" t="s">
        <v>1757</v>
      </c>
      <c r="H403" s="3" t="s">
        <v>68</v>
      </c>
      <c r="I403" s="3">
        <v>39</v>
      </c>
      <c r="J403" s="3">
        <v>2096</v>
      </c>
      <c r="K403" s="3" t="s">
        <v>26</v>
      </c>
      <c r="L403" s="3" t="s">
        <v>79</v>
      </c>
      <c r="M403" s="3">
        <v>0.34210526299999999</v>
      </c>
      <c r="N403" s="3">
        <v>0.20744680900000001</v>
      </c>
      <c r="O403" s="3">
        <v>0.60638297900000004</v>
      </c>
      <c r="P403" s="3">
        <v>114</v>
      </c>
      <c r="Q403" s="3">
        <v>1983</v>
      </c>
      <c r="R403" s="3" t="s">
        <v>1756</v>
      </c>
      <c r="S403" s="3" t="s">
        <v>1758</v>
      </c>
      <c r="T403" s="3" t="s">
        <v>68</v>
      </c>
      <c r="U403" s="3" t="s">
        <v>68</v>
      </c>
      <c r="V403" s="4">
        <v>30317</v>
      </c>
    </row>
    <row r="404" spans="1:22" x14ac:dyDescent="0.2">
      <c r="A404">
        <v>403</v>
      </c>
      <c r="B404" s="3" t="s">
        <v>1759</v>
      </c>
      <c r="C404" s="3" t="s">
        <v>68</v>
      </c>
      <c r="D404" s="3" t="s">
        <v>52</v>
      </c>
      <c r="F404" s="3" t="s">
        <v>116</v>
      </c>
      <c r="G404" s="3" t="s">
        <v>1761</v>
      </c>
      <c r="H404" s="3" t="s">
        <v>68</v>
      </c>
      <c r="I404" s="3">
        <v>24</v>
      </c>
      <c r="J404" s="3">
        <v>2146</v>
      </c>
      <c r="K404" s="3" t="s">
        <v>26</v>
      </c>
      <c r="L404" s="3" t="s">
        <v>68</v>
      </c>
      <c r="M404" s="3">
        <v>0.161073826</v>
      </c>
      <c r="N404" s="3">
        <v>0.13872832399999999</v>
      </c>
      <c r="O404" s="3">
        <v>0.86127167599999999</v>
      </c>
      <c r="P404" s="3">
        <v>149</v>
      </c>
      <c r="Q404" s="3">
        <v>1998</v>
      </c>
      <c r="R404" s="3" t="s">
        <v>1760</v>
      </c>
      <c r="S404" s="3" t="s">
        <v>1762</v>
      </c>
      <c r="T404" s="3" t="s">
        <v>68</v>
      </c>
      <c r="U404" s="3" t="s">
        <v>68</v>
      </c>
      <c r="V404" s="4">
        <v>35796</v>
      </c>
    </row>
    <row r="405" spans="1:22" x14ac:dyDescent="0.2">
      <c r="A405">
        <v>404</v>
      </c>
      <c r="B405" s="3" t="s">
        <v>1763</v>
      </c>
      <c r="C405" s="3" t="s">
        <v>68</v>
      </c>
      <c r="D405" s="3" t="s">
        <v>259</v>
      </c>
      <c r="F405" s="3" t="s">
        <v>116</v>
      </c>
      <c r="G405" s="3" t="s">
        <v>1765</v>
      </c>
      <c r="H405" s="3" t="s">
        <v>68</v>
      </c>
      <c r="I405" s="3">
        <v>26</v>
      </c>
      <c r="J405" s="3">
        <v>2071</v>
      </c>
      <c r="K405" s="3" t="s">
        <v>78</v>
      </c>
      <c r="L405" s="3" t="s">
        <v>68</v>
      </c>
      <c r="M405" s="3">
        <v>0.34210526299999999</v>
      </c>
      <c r="N405" s="3">
        <v>0.148571429</v>
      </c>
      <c r="O405" s="3">
        <v>0.43428571399999999</v>
      </c>
      <c r="P405" s="3">
        <v>76</v>
      </c>
      <c r="Q405" s="3">
        <v>1996</v>
      </c>
      <c r="R405" s="3" t="s">
        <v>1764</v>
      </c>
      <c r="S405" s="3" t="s">
        <v>889</v>
      </c>
      <c r="T405" s="3" t="s">
        <v>68</v>
      </c>
      <c r="U405" s="3" t="s">
        <v>68</v>
      </c>
      <c r="V405" s="4">
        <v>35065</v>
      </c>
    </row>
    <row r="406" spans="1:22" x14ac:dyDescent="0.2">
      <c r="A406">
        <v>405</v>
      </c>
      <c r="B406" s="3" t="s">
        <v>1766</v>
      </c>
      <c r="C406" s="3" t="s">
        <v>75</v>
      </c>
      <c r="D406" s="3" t="s">
        <v>1768</v>
      </c>
      <c r="F406" s="3" t="s">
        <v>116</v>
      </c>
      <c r="G406" s="3" t="s">
        <v>1769</v>
      </c>
      <c r="H406" s="3" t="s">
        <v>1770</v>
      </c>
      <c r="I406" s="3">
        <v>2</v>
      </c>
      <c r="J406" s="3">
        <v>2071</v>
      </c>
      <c r="K406" s="3" t="s">
        <v>69</v>
      </c>
      <c r="L406" s="3" t="s">
        <v>79</v>
      </c>
      <c r="M406" s="3">
        <v>3.8461538000000003E-2</v>
      </c>
      <c r="N406" s="3">
        <v>1.3245033E-2</v>
      </c>
      <c r="O406" s="3">
        <v>0.34437086099999997</v>
      </c>
      <c r="P406" s="3">
        <v>52</v>
      </c>
      <c r="Q406" s="3">
        <v>2020</v>
      </c>
      <c r="R406" s="3" t="s">
        <v>1767</v>
      </c>
      <c r="S406" s="3" t="s">
        <v>1771</v>
      </c>
      <c r="T406" s="3" t="s">
        <v>68</v>
      </c>
      <c r="U406" s="3" t="s">
        <v>68</v>
      </c>
      <c r="V406" s="4">
        <v>43831</v>
      </c>
    </row>
    <row r="407" spans="1:22" x14ac:dyDescent="0.2">
      <c r="A407">
        <v>406</v>
      </c>
      <c r="B407" s="3" t="s">
        <v>1772</v>
      </c>
      <c r="C407" s="3" t="s">
        <v>489</v>
      </c>
      <c r="D407" s="3" t="s">
        <v>52</v>
      </c>
      <c r="F407" s="3" t="s">
        <v>116</v>
      </c>
      <c r="G407" s="3" t="s">
        <v>1773</v>
      </c>
      <c r="H407" s="3" t="s">
        <v>68</v>
      </c>
      <c r="I407" s="3">
        <v>19</v>
      </c>
      <c r="J407" s="3">
        <v>2146</v>
      </c>
      <c r="K407" s="3" t="s">
        <v>78</v>
      </c>
      <c r="L407" s="3" t="s">
        <v>27</v>
      </c>
      <c r="M407" s="3">
        <v>0.13194444399999999</v>
      </c>
      <c r="N407" s="3">
        <v>0.113095238</v>
      </c>
      <c r="O407" s="3">
        <v>0.85714285700000004</v>
      </c>
      <c r="P407" s="3">
        <v>144</v>
      </c>
      <c r="Q407" s="3">
        <v>2003</v>
      </c>
      <c r="R407" s="3" t="s">
        <v>68</v>
      </c>
      <c r="S407" s="3" t="s">
        <v>1774</v>
      </c>
      <c r="T407" s="3" t="s">
        <v>68</v>
      </c>
      <c r="U407" s="3" t="s">
        <v>68</v>
      </c>
      <c r="V407" s="4">
        <v>37622</v>
      </c>
    </row>
    <row r="408" spans="1:22" x14ac:dyDescent="0.2">
      <c r="A408">
        <v>407</v>
      </c>
      <c r="B408" s="3" t="s">
        <v>1775</v>
      </c>
      <c r="C408" s="3" t="s">
        <v>244</v>
      </c>
      <c r="D408" s="3" t="s">
        <v>52</v>
      </c>
      <c r="F408" s="3" t="s">
        <v>152</v>
      </c>
      <c r="G408" s="3" t="s">
        <v>1777</v>
      </c>
      <c r="H408" s="3" t="s">
        <v>68</v>
      </c>
      <c r="I408" s="3">
        <v>38</v>
      </c>
      <c r="J408" s="3">
        <v>2146</v>
      </c>
      <c r="K408" s="3" t="s">
        <v>78</v>
      </c>
      <c r="L408" s="3" t="s">
        <v>68</v>
      </c>
      <c r="M408" s="3">
        <v>0.23312883400000001</v>
      </c>
      <c r="N408" s="3">
        <v>0.20320855600000001</v>
      </c>
      <c r="O408" s="3">
        <v>0.87165775400000001</v>
      </c>
      <c r="P408" s="3">
        <v>163</v>
      </c>
      <c r="Q408" s="3">
        <v>1984</v>
      </c>
      <c r="R408" s="3" t="s">
        <v>1776</v>
      </c>
      <c r="S408" s="3" t="s">
        <v>1778</v>
      </c>
      <c r="T408" s="3" t="s">
        <v>1779</v>
      </c>
      <c r="U408" s="3" t="s">
        <v>1780</v>
      </c>
      <c r="V408" s="4">
        <v>30682</v>
      </c>
    </row>
    <row r="409" spans="1:22" x14ac:dyDescent="0.2">
      <c r="A409">
        <v>408</v>
      </c>
      <c r="B409" s="3" t="s">
        <v>1781</v>
      </c>
      <c r="C409" s="3" t="s">
        <v>68</v>
      </c>
      <c r="D409" s="3" t="s">
        <v>52</v>
      </c>
      <c r="F409" s="3" t="s">
        <v>25</v>
      </c>
      <c r="G409" s="3" t="s">
        <v>1782</v>
      </c>
      <c r="H409" s="3" t="s">
        <v>68</v>
      </c>
      <c r="I409" s="3">
        <v>7</v>
      </c>
      <c r="J409" s="3">
        <v>2146</v>
      </c>
      <c r="K409" s="3" t="s">
        <v>78</v>
      </c>
      <c r="L409" s="3" t="s">
        <v>68</v>
      </c>
      <c r="M409" s="3">
        <v>5.3030303000000001E-2</v>
      </c>
      <c r="N409" s="3">
        <v>4.4871794999999999E-2</v>
      </c>
      <c r="O409" s="3">
        <v>0.84615384599999999</v>
      </c>
      <c r="P409" s="3">
        <v>132</v>
      </c>
      <c r="Q409" s="3">
        <v>2015</v>
      </c>
      <c r="R409" s="3" t="s">
        <v>68</v>
      </c>
      <c r="S409" s="3" t="s">
        <v>1783</v>
      </c>
      <c r="T409" s="3" t="s">
        <v>381</v>
      </c>
      <c r="U409" s="3" t="s">
        <v>1784</v>
      </c>
      <c r="V409" s="4">
        <v>42005</v>
      </c>
    </row>
    <row r="410" spans="1:22" x14ac:dyDescent="0.2">
      <c r="A410">
        <v>409</v>
      </c>
      <c r="B410" s="3" t="s">
        <v>1785</v>
      </c>
      <c r="C410" s="3" t="s">
        <v>68</v>
      </c>
      <c r="D410" s="3" t="s">
        <v>52</v>
      </c>
      <c r="F410" s="3" t="s">
        <v>25</v>
      </c>
      <c r="G410" s="3" t="s">
        <v>1786</v>
      </c>
      <c r="H410" s="3" t="s">
        <v>68</v>
      </c>
      <c r="I410" s="3">
        <v>22</v>
      </c>
      <c r="J410" s="3">
        <v>2146</v>
      </c>
      <c r="K410" s="3" t="s">
        <v>78</v>
      </c>
      <c r="L410" s="3" t="s">
        <v>68</v>
      </c>
      <c r="M410" s="3">
        <v>0.149659864</v>
      </c>
      <c r="N410" s="3">
        <v>0.12865497100000001</v>
      </c>
      <c r="O410" s="3">
        <v>0.85964912299999996</v>
      </c>
      <c r="P410" s="3">
        <v>147</v>
      </c>
      <c r="Q410" s="3">
        <v>2000</v>
      </c>
      <c r="R410" s="3" t="s">
        <v>68</v>
      </c>
      <c r="S410" s="3" t="s">
        <v>1787</v>
      </c>
      <c r="T410" s="3" t="s">
        <v>289</v>
      </c>
      <c r="U410" s="3" t="s">
        <v>1788</v>
      </c>
      <c r="V410" s="4">
        <v>36526</v>
      </c>
    </row>
    <row r="411" spans="1:22" x14ac:dyDescent="0.2">
      <c r="A411">
        <v>410</v>
      </c>
      <c r="B411" s="3" t="s">
        <v>1789</v>
      </c>
      <c r="C411" s="3" t="s">
        <v>489</v>
      </c>
      <c r="D411" s="3" t="s">
        <v>52</v>
      </c>
      <c r="F411" s="3" t="s">
        <v>116</v>
      </c>
      <c r="G411" s="3" t="s">
        <v>1790</v>
      </c>
      <c r="H411" s="3" t="s">
        <v>68</v>
      </c>
      <c r="I411" s="3">
        <v>17</v>
      </c>
      <c r="J411" s="3">
        <v>2146</v>
      </c>
      <c r="K411" s="3" t="s">
        <v>78</v>
      </c>
      <c r="L411" s="3" t="s">
        <v>27</v>
      </c>
      <c r="M411" s="3">
        <v>0.11971830999999999</v>
      </c>
      <c r="N411" s="3">
        <v>0.102409639</v>
      </c>
      <c r="O411" s="3">
        <v>0.85542168699999999</v>
      </c>
      <c r="P411" s="3">
        <v>142</v>
      </c>
      <c r="Q411" s="3">
        <v>2005</v>
      </c>
      <c r="R411" s="3" t="s">
        <v>68</v>
      </c>
      <c r="S411" s="3" t="s">
        <v>1791</v>
      </c>
      <c r="T411" s="3" t="s">
        <v>68</v>
      </c>
      <c r="U411" s="3" t="s">
        <v>68</v>
      </c>
      <c r="V411" s="4">
        <v>38353</v>
      </c>
    </row>
    <row r="412" spans="1:22" x14ac:dyDescent="0.2">
      <c r="A412">
        <v>411</v>
      </c>
      <c r="B412" s="3" t="s">
        <v>1792</v>
      </c>
      <c r="C412" s="3" t="s">
        <v>68</v>
      </c>
      <c r="D412" s="3" t="s">
        <v>52</v>
      </c>
      <c r="F412" s="3" t="s">
        <v>116</v>
      </c>
      <c r="G412" s="3" t="s">
        <v>1793</v>
      </c>
      <c r="H412" s="3" t="s">
        <v>68</v>
      </c>
      <c r="I412" s="3">
        <v>27</v>
      </c>
      <c r="J412" s="3">
        <v>2146</v>
      </c>
      <c r="K412" s="3" t="s">
        <v>26</v>
      </c>
      <c r="L412" s="3" t="s">
        <v>68</v>
      </c>
      <c r="M412" s="3">
        <v>0.17763157900000001</v>
      </c>
      <c r="N412" s="3">
        <v>0.153409091</v>
      </c>
      <c r="O412" s="3">
        <v>0.86363636399999999</v>
      </c>
      <c r="P412" s="3">
        <v>152</v>
      </c>
      <c r="Q412" s="3">
        <v>1995</v>
      </c>
      <c r="R412" s="3" t="s">
        <v>68</v>
      </c>
      <c r="S412" s="3" t="s">
        <v>1791</v>
      </c>
      <c r="T412" s="3" t="s">
        <v>68</v>
      </c>
      <c r="U412" s="3" t="s">
        <v>68</v>
      </c>
      <c r="V412" s="4">
        <v>34700</v>
      </c>
    </row>
    <row r="413" spans="1:22" x14ac:dyDescent="0.2">
      <c r="A413">
        <v>412</v>
      </c>
      <c r="B413" s="3" t="s">
        <v>1794</v>
      </c>
      <c r="C413" s="3" t="s">
        <v>68</v>
      </c>
      <c r="D413" s="3" t="s">
        <v>52</v>
      </c>
      <c r="F413" s="3" t="s">
        <v>116</v>
      </c>
      <c r="G413" s="3" t="s">
        <v>1795</v>
      </c>
      <c r="H413" s="3" t="s">
        <v>68</v>
      </c>
      <c r="I413" s="3">
        <v>24</v>
      </c>
      <c r="J413" s="3">
        <v>2146</v>
      </c>
      <c r="K413" s="3" t="s">
        <v>26</v>
      </c>
      <c r="L413" s="3" t="s">
        <v>68</v>
      </c>
      <c r="M413" s="3">
        <v>0.161073826</v>
      </c>
      <c r="N413" s="3">
        <v>0.13872832399999999</v>
      </c>
      <c r="O413" s="3">
        <v>0.86127167599999999</v>
      </c>
      <c r="P413" s="3">
        <v>149</v>
      </c>
      <c r="Q413" s="3">
        <v>1998</v>
      </c>
      <c r="R413" s="3" t="s">
        <v>68</v>
      </c>
      <c r="S413" s="3" t="s">
        <v>1796</v>
      </c>
      <c r="T413" s="3" t="s">
        <v>68</v>
      </c>
      <c r="U413" s="3" t="s">
        <v>68</v>
      </c>
      <c r="V413" s="4">
        <v>35796</v>
      </c>
    </row>
    <row r="414" spans="1:22" x14ac:dyDescent="0.2">
      <c r="A414">
        <v>413</v>
      </c>
      <c r="B414" s="3" t="s">
        <v>1797</v>
      </c>
      <c r="C414" s="3" t="s">
        <v>68</v>
      </c>
      <c r="D414" s="3" t="s">
        <v>52</v>
      </c>
      <c r="F414" s="3" t="s">
        <v>116</v>
      </c>
      <c r="G414" s="3" t="s">
        <v>1798</v>
      </c>
      <c r="H414" s="3" t="s">
        <v>68</v>
      </c>
      <c r="I414" s="3">
        <v>20</v>
      </c>
      <c r="J414" s="3">
        <v>2146</v>
      </c>
      <c r="K414" s="3" t="s">
        <v>26</v>
      </c>
      <c r="L414" s="3" t="s">
        <v>68</v>
      </c>
      <c r="M414" s="3">
        <v>0.13793103400000001</v>
      </c>
      <c r="N414" s="3">
        <v>0.118343195</v>
      </c>
      <c r="O414" s="3">
        <v>0.85798816600000005</v>
      </c>
      <c r="P414" s="3">
        <v>145</v>
      </c>
      <c r="Q414" s="3">
        <v>2002</v>
      </c>
      <c r="R414" s="3" t="s">
        <v>68</v>
      </c>
      <c r="S414" s="3" t="s">
        <v>799</v>
      </c>
      <c r="T414" s="3" t="s">
        <v>68</v>
      </c>
      <c r="U414" s="3" t="s">
        <v>68</v>
      </c>
      <c r="V414" s="4">
        <v>37257</v>
      </c>
    </row>
    <row r="415" spans="1:22" x14ac:dyDescent="0.2">
      <c r="A415">
        <v>414</v>
      </c>
      <c r="B415" s="3" t="s">
        <v>1799</v>
      </c>
      <c r="C415" s="3" t="s">
        <v>75</v>
      </c>
      <c r="D415" s="3" t="s">
        <v>273</v>
      </c>
      <c r="F415" s="3" t="s">
        <v>116</v>
      </c>
      <c r="G415" s="3" t="s">
        <v>1801</v>
      </c>
      <c r="H415" s="3" t="s">
        <v>68</v>
      </c>
      <c r="I415" s="3">
        <v>53</v>
      </c>
      <c r="J415" s="3">
        <v>2096</v>
      </c>
      <c r="K415" s="3" t="s">
        <v>26</v>
      </c>
      <c r="L415" s="3" t="s">
        <v>79</v>
      </c>
      <c r="M415" s="3">
        <v>0.4140625</v>
      </c>
      <c r="N415" s="3">
        <v>0.26237623799999998</v>
      </c>
      <c r="O415" s="3">
        <v>0.63366336599999995</v>
      </c>
      <c r="P415" s="3">
        <v>128</v>
      </c>
      <c r="Q415" s="3">
        <v>1969</v>
      </c>
      <c r="R415" s="3" t="s">
        <v>1800</v>
      </c>
      <c r="S415" s="3" t="s">
        <v>1802</v>
      </c>
      <c r="T415" s="3" t="s">
        <v>68</v>
      </c>
      <c r="U415" s="3" t="s">
        <v>68</v>
      </c>
      <c r="V415" s="4">
        <v>25204</v>
      </c>
    </row>
    <row r="416" spans="1:22" x14ac:dyDescent="0.2">
      <c r="A416">
        <v>415</v>
      </c>
      <c r="B416" s="3" t="s">
        <v>1803</v>
      </c>
      <c r="C416" s="3" t="s">
        <v>75</v>
      </c>
      <c r="D416" s="3" t="s">
        <v>245</v>
      </c>
      <c r="F416" s="3" t="s">
        <v>116</v>
      </c>
      <c r="G416" s="3" t="s">
        <v>1805</v>
      </c>
      <c r="H416" s="3" t="s">
        <v>68</v>
      </c>
      <c r="I416" s="3">
        <v>26</v>
      </c>
      <c r="J416" s="3">
        <v>2121</v>
      </c>
      <c r="K416" s="3" t="s">
        <v>78</v>
      </c>
      <c r="L416" s="3" t="s">
        <v>79</v>
      </c>
      <c r="M416" s="3">
        <v>0.20634920600000001</v>
      </c>
      <c r="N416" s="3">
        <v>0.148571429</v>
      </c>
      <c r="O416" s="3">
        <v>0.72</v>
      </c>
      <c r="P416" s="3">
        <v>126</v>
      </c>
      <c r="Q416" s="3">
        <v>1996</v>
      </c>
      <c r="R416" s="3" t="s">
        <v>1804</v>
      </c>
      <c r="S416" s="3" t="s">
        <v>1806</v>
      </c>
      <c r="T416" s="3" t="s">
        <v>68</v>
      </c>
      <c r="U416" s="3" t="s">
        <v>68</v>
      </c>
      <c r="V416" s="4">
        <v>35065</v>
      </c>
    </row>
    <row r="417" spans="1:22" x14ac:dyDescent="0.2">
      <c r="A417">
        <v>416</v>
      </c>
      <c r="B417" s="3" t="s">
        <v>1759</v>
      </c>
      <c r="C417" s="3" t="s">
        <v>68</v>
      </c>
      <c r="D417" s="3" t="s">
        <v>1808</v>
      </c>
      <c r="F417" s="3" t="s">
        <v>116</v>
      </c>
      <c r="G417" s="3" t="s">
        <v>1809</v>
      </c>
      <c r="H417" s="3" t="s">
        <v>68</v>
      </c>
      <c r="I417" s="3">
        <v>24</v>
      </c>
      <c r="J417" s="3">
        <v>2061</v>
      </c>
      <c r="K417" s="3" t="s">
        <v>69</v>
      </c>
      <c r="L417" s="3" t="s">
        <v>68</v>
      </c>
      <c r="M417" s="3">
        <v>0.375</v>
      </c>
      <c r="N417" s="3">
        <v>0.13872832399999999</v>
      </c>
      <c r="O417" s="3">
        <v>0.36994219699999997</v>
      </c>
      <c r="P417" s="3">
        <v>64</v>
      </c>
      <c r="Q417" s="3">
        <v>1998</v>
      </c>
      <c r="R417" s="3" t="s">
        <v>1807</v>
      </c>
      <c r="S417" s="3" t="s">
        <v>1762</v>
      </c>
      <c r="T417" s="3" t="s">
        <v>68</v>
      </c>
      <c r="U417" s="3" t="s">
        <v>68</v>
      </c>
      <c r="V417" s="4">
        <v>35796</v>
      </c>
    </row>
    <row r="418" spans="1:22" x14ac:dyDescent="0.2">
      <c r="A418">
        <v>417</v>
      </c>
      <c r="B418" s="3" t="s">
        <v>1810</v>
      </c>
      <c r="C418" s="3" t="s">
        <v>34</v>
      </c>
      <c r="D418" s="3" t="s">
        <v>259</v>
      </c>
      <c r="F418" s="3" t="s">
        <v>116</v>
      </c>
      <c r="G418" s="3" t="s">
        <v>1812</v>
      </c>
      <c r="H418" s="3" t="s">
        <v>68</v>
      </c>
      <c r="I418" s="3">
        <v>87</v>
      </c>
      <c r="J418" s="3">
        <v>2096</v>
      </c>
      <c r="K418" s="3" t="s">
        <v>26</v>
      </c>
      <c r="L418" s="3" t="s">
        <v>27</v>
      </c>
      <c r="M418" s="3">
        <v>0.53703703700000005</v>
      </c>
      <c r="N418" s="3">
        <v>0.36864406799999999</v>
      </c>
      <c r="O418" s="3">
        <v>0.68644067799999997</v>
      </c>
      <c r="P418" s="3">
        <v>162</v>
      </c>
      <c r="Q418" s="3">
        <v>1935</v>
      </c>
      <c r="R418" s="3" t="s">
        <v>1811</v>
      </c>
      <c r="S418" s="3" t="s">
        <v>1813</v>
      </c>
      <c r="T418" s="3" t="s">
        <v>68</v>
      </c>
      <c r="U418" s="3" t="s">
        <v>68</v>
      </c>
      <c r="V418" s="4">
        <v>12785</v>
      </c>
    </row>
    <row r="419" spans="1:22" x14ac:dyDescent="0.2">
      <c r="A419">
        <v>418</v>
      </c>
      <c r="B419" s="3" t="s">
        <v>1814</v>
      </c>
      <c r="C419" s="3" t="s">
        <v>68</v>
      </c>
      <c r="D419" s="3" t="s">
        <v>358</v>
      </c>
      <c r="F419" s="3" t="s">
        <v>116</v>
      </c>
      <c r="G419" s="3" t="s">
        <v>1816</v>
      </c>
      <c r="H419" s="3" t="s">
        <v>68</v>
      </c>
      <c r="I419" s="3">
        <v>71</v>
      </c>
      <c r="J419" s="3">
        <v>2031</v>
      </c>
      <c r="K419" s="3" t="s">
        <v>78</v>
      </c>
      <c r="L419" s="3" t="s">
        <v>68</v>
      </c>
      <c r="M419" s="3">
        <v>0.87654321000000002</v>
      </c>
      <c r="N419" s="3">
        <v>0.32272727299999998</v>
      </c>
      <c r="O419" s="3">
        <v>0.36818181799999999</v>
      </c>
      <c r="P419" s="3">
        <v>81</v>
      </c>
      <c r="Q419" s="3">
        <v>1951</v>
      </c>
      <c r="R419" s="3" t="s">
        <v>1815</v>
      </c>
      <c r="S419" s="3" t="s">
        <v>1817</v>
      </c>
      <c r="T419" s="3" t="s">
        <v>68</v>
      </c>
      <c r="U419" s="3" t="s">
        <v>68</v>
      </c>
      <c r="V419" s="4">
        <v>18629</v>
      </c>
    </row>
    <row r="420" spans="1:22" x14ac:dyDescent="0.2">
      <c r="A420">
        <v>419</v>
      </c>
      <c r="B420" s="3" t="s">
        <v>1818</v>
      </c>
      <c r="C420" s="3" t="s">
        <v>68</v>
      </c>
      <c r="D420" s="3" t="s">
        <v>245</v>
      </c>
      <c r="F420" s="3" t="s">
        <v>116</v>
      </c>
      <c r="G420" s="3" t="s">
        <v>1820</v>
      </c>
      <c r="H420" s="3" t="s">
        <v>68</v>
      </c>
      <c r="I420" s="3">
        <v>56</v>
      </c>
      <c r="J420" s="3">
        <v>2041</v>
      </c>
      <c r="K420" s="3" t="s">
        <v>78</v>
      </c>
      <c r="L420" s="3" t="s">
        <v>68</v>
      </c>
      <c r="M420" s="3">
        <v>0.73684210500000002</v>
      </c>
      <c r="N420" s="3">
        <v>0.27317073200000003</v>
      </c>
      <c r="O420" s="3">
        <v>0.37073170700000002</v>
      </c>
      <c r="P420" s="3">
        <v>76</v>
      </c>
      <c r="Q420" s="3">
        <v>1966</v>
      </c>
      <c r="R420" s="3" t="s">
        <v>1819</v>
      </c>
      <c r="S420" s="3" t="s">
        <v>661</v>
      </c>
      <c r="T420" s="3" t="s">
        <v>68</v>
      </c>
      <c r="U420" s="3" t="s">
        <v>68</v>
      </c>
      <c r="V420" s="4">
        <v>24108</v>
      </c>
    </row>
    <row r="421" spans="1:22" x14ac:dyDescent="0.2">
      <c r="A421">
        <v>420</v>
      </c>
      <c r="B421" s="3" t="s">
        <v>1821</v>
      </c>
      <c r="C421" s="3" t="s">
        <v>68</v>
      </c>
      <c r="D421" s="3" t="s">
        <v>259</v>
      </c>
      <c r="F421" s="3" t="s">
        <v>116</v>
      </c>
      <c r="G421" s="3" t="s">
        <v>1823</v>
      </c>
      <c r="H421" s="3" t="s">
        <v>68</v>
      </c>
      <c r="I421" s="3">
        <v>68</v>
      </c>
      <c r="J421" s="3">
        <v>2051</v>
      </c>
      <c r="K421" s="3" t="s">
        <v>78</v>
      </c>
      <c r="L421" s="3" t="s">
        <v>68</v>
      </c>
      <c r="M421" s="3">
        <v>0.69387755100000004</v>
      </c>
      <c r="N421" s="3">
        <v>0.31336405499999997</v>
      </c>
      <c r="O421" s="3">
        <v>0.45161290300000001</v>
      </c>
      <c r="P421" s="3">
        <v>98</v>
      </c>
      <c r="Q421" s="3">
        <v>1954</v>
      </c>
      <c r="R421" s="3" t="s">
        <v>1822</v>
      </c>
      <c r="S421" s="3" t="s">
        <v>1472</v>
      </c>
      <c r="T421" s="3" t="s">
        <v>68</v>
      </c>
      <c r="U421" s="3" t="s">
        <v>68</v>
      </c>
      <c r="V421" s="4">
        <v>19725</v>
      </c>
    </row>
    <row r="422" spans="1:22" x14ac:dyDescent="0.2">
      <c r="A422">
        <v>421</v>
      </c>
      <c r="B422" s="3" t="s">
        <v>1818</v>
      </c>
      <c r="C422" s="3" t="s">
        <v>415</v>
      </c>
      <c r="D422" s="3" t="s">
        <v>259</v>
      </c>
      <c r="F422" s="3" t="s">
        <v>116</v>
      </c>
      <c r="G422" s="3" t="s">
        <v>1825</v>
      </c>
      <c r="H422" s="3" t="s">
        <v>1826</v>
      </c>
      <c r="I422" s="3">
        <v>56</v>
      </c>
      <c r="J422" s="3">
        <v>2146</v>
      </c>
      <c r="K422" s="3" t="s">
        <v>78</v>
      </c>
      <c r="L422" s="3" t="s">
        <v>79</v>
      </c>
      <c r="M422" s="3">
        <v>0.309392265</v>
      </c>
      <c r="N422" s="3">
        <v>0.27317073200000003</v>
      </c>
      <c r="O422" s="3">
        <v>0.88292682899999997</v>
      </c>
      <c r="P422" s="3">
        <v>181</v>
      </c>
      <c r="Q422" s="3">
        <v>1966</v>
      </c>
      <c r="R422" s="3" t="s">
        <v>1824</v>
      </c>
      <c r="S422" s="3" t="s">
        <v>661</v>
      </c>
      <c r="T422" s="3" t="s">
        <v>68</v>
      </c>
      <c r="U422" s="3" t="s">
        <v>68</v>
      </c>
      <c r="V422" s="4">
        <v>24108</v>
      </c>
    </row>
    <row r="423" spans="1:22" x14ac:dyDescent="0.2">
      <c r="A423">
        <v>422</v>
      </c>
      <c r="B423" s="3" t="s">
        <v>1724</v>
      </c>
      <c r="C423" s="3" t="s">
        <v>244</v>
      </c>
      <c r="D423" s="3" t="s">
        <v>1184</v>
      </c>
      <c r="F423" s="3" t="s">
        <v>116</v>
      </c>
      <c r="G423" s="3" t="s">
        <v>1828</v>
      </c>
      <c r="H423" s="3" t="s">
        <v>1826</v>
      </c>
      <c r="I423" s="3">
        <v>53</v>
      </c>
      <c r="J423" s="3">
        <v>2031</v>
      </c>
      <c r="K423" s="3" t="s">
        <v>78</v>
      </c>
      <c r="L423" s="3" t="s">
        <v>68</v>
      </c>
      <c r="M423" s="3">
        <v>0.84126984100000002</v>
      </c>
      <c r="N423" s="3">
        <v>0.26237623799999998</v>
      </c>
      <c r="O423" s="3">
        <v>0.31188118799999998</v>
      </c>
      <c r="P423" s="3">
        <v>63</v>
      </c>
      <c r="Q423" s="3">
        <v>1969</v>
      </c>
      <c r="R423" s="3" t="s">
        <v>1827</v>
      </c>
      <c r="S423" s="3" t="s">
        <v>661</v>
      </c>
      <c r="T423" s="3" t="s">
        <v>68</v>
      </c>
      <c r="U423" s="3" t="s">
        <v>68</v>
      </c>
      <c r="V423" s="4">
        <v>25204</v>
      </c>
    </row>
    <row r="424" spans="1:22" x14ac:dyDescent="0.2">
      <c r="A424">
        <v>423</v>
      </c>
      <c r="B424" s="3" t="s">
        <v>1829</v>
      </c>
      <c r="C424" s="3" t="s">
        <v>1831</v>
      </c>
      <c r="D424" s="3" t="s">
        <v>1184</v>
      </c>
      <c r="F424" s="3" t="s">
        <v>116</v>
      </c>
      <c r="G424" s="3" t="s">
        <v>1832</v>
      </c>
      <c r="H424" s="3" t="s">
        <v>68</v>
      </c>
      <c r="I424" s="3">
        <v>45</v>
      </c>
      <c r="J424" s="3">
        <v>2121</v>
      </c>
      <c r="K424" s="3" t="s">
        <v>78</v>
      </c>
      <c r="L424" s="3" t="s">
        <v>68</v>
      </c>
      <c r="M424" s="3">
        <v>0.31034482800000002</v>
      </c>
      <c r="N424" s="3">
        <v>0.23195876300000001</v>
      </c>
      <c r="O424" s="3">
        <v>0.74742268000000001</v>
      </c>
      <c r="P424" s="3">
        <v>145</v>
      </c>
      <c r="Q424" s="3">
        <v>1977</v>
      </c>
      <c r="R424" s="3" t="s">
        <v>1830</v>
      </c>
      <c r="S424" s="3" t="s">
        <v>1739</v>
      </c>
      <c r="T424" s="3" t="s">
        <v>68</v>
      </c>
      <c r="U424" s="3" t="s">
        <v>68</v>
      </c>
      <c r="V424" s="4">
        <v>28126</v>
      </c>
    </row>
    <row r="425" spans="1:22" x14ac:dyDescent="0.2">
      <c r="A425">
        <v>424</v>
      </c>
      <c r="B425" s="3" t="s">
        <v>1833</v>
      </c>
      <c r="C425" s="3" t="s">
        <v>68</v>
      </c>
      <c r="D425" s="3" t="s">
        <v>259</v>
      </c>
      <c r="F425" s="3" t="s">
        <v>116</v>
      </c>
      <c r="G425" s="3" t="s">
        <v>1835</v>
      </c>
      <c r="H425" s="3" t="s">
        <v>68</v>
      </c>
      <c r="I425" s="3">
        <v>41</v>
      </c>
      <c r="J425" s="3">
        <v>2091</v>
      </c>
      <c r="K425" s="3" t="s">
        <v>69</v>
      </c>
      <c r="L425" s="3" t="s">
        <v>68</v>
      </c>
      <c r="M425" s="3">
        <v>0.369369369</v>
      </c>
      <c r="N425" s="3">
        <v>0.21578947400000001</v>
      </c>
      <c r="O425" s="3">
        <v>0.58421052600000001</v>
      </c>
      <c r="P425" s="3">
        <v>111</v>
      </c>
      <c r="Q425" s="3">
        <v>1981</v>
      </c>
      <c r="R425" s="3" t="s">
        <v>1834</v>
      </c>
      <c r="S425" s="3" t="s">
        <v>1739</v>
      </c>
      <c r="T425" s="3" t="s">
        <v>68</v>
      </c>
      <c r="U425" s="3" t="s">
        <v>68</v>
      </c>
      <c r="V425" s="4">
        <v>29587</v>
      </c>
    </row>
    <row r="426" spans="1:22" x14ac:dyDescent="0.2">
      <c r="A426">
        <v>425</v>
      </c>
      <c r="B426" s="3" t="s">
        <v>1836</v>
      </c>
      <c r="C426" s="3" t="s">
        <v>43</v>
      </c>
      <c r="D426" s="3" t="s">
        <v>259</v>
      </c>
      <c r="F426" s="3" t="s">
        <v>116</v>
      </c>
      <c r="G426" s="3" t="s">
        <v>1838</v>
      </c>
      <c r="H426" s="3" t="s">
        <v>68</v>
      </c>
      <c r="I426" s="3">
        <v>91</v>
      </c>
      <c r="J426" s="3">
        <v>2096</v>
      </c>
      <c r="K426" s="3" t="s">
        <v>26</v>
      </c>
      <c r="L426" s="3" t="s">
        <v>27</v>
      </c>
      <c r="M426" s="3">
        <v>0.54819277099999997</v>
      </c>
      <c r="N426" s="3">
        <v>0.37916666700000001</v>
      </c>
      <c r="O426" s="3">
        <v>0.69166666700000001</v>
      </c>
      <c r="P426" s="3">
        <v>166</v>
      </c>
      <c r="Q426" s="3">
        <v>1931</v>
      </c>
      <c r="R426" s="3" t="s">
        <v>1837</v>
      </c>
      <c r="S426" s="3" t="s">
        <v>1839</v>
      </c>
      <c r="T426" s="3" t="s">
        <v>68</v>
      </c>
      <c r="U426" s="3" t="s">
        <v>68</v>
      </c>
      <c r="V426" s="4">
        <v>11324</v>
      </c>
    </row>
    <row r="427" spans="1:22" x14ac:dyDescent="0.2">
      <c r="A427">
        <v>426</v>
      </c>
      <c r="B427" s="3" t="s">
        <v>1840</v>
      </c>
      <c r="C427" s="3" t="s">
        <v>43</v>
      </c>
      <c r="D427" s="3" t="s">
        <v>261</v>
      </c>
      <c r="F427" s="3" t="s">
        <v>116</v>
      </c>
      <c r="G427" s="3" t="s">
        <v>1842</v>
      </c>
      <c r="H427" s="3" t="s">
        <v>68</v>
      </c>
      <c r="I427" s="3">
        <v>84</v>
      </c>
      <c r="J427" s="3">
        <v>2071</v>
      </c>
      <c r="K427" s="3" t="s">
        <v>69</v>
      </c>
      <c r="L427" s="3" t="s">
        <v>27</v>
      </c>
      <c r="M427" s="3">
        <v>0.62686567199999998</v>
      </c>
      <c r="N427" s="3">
        <v>0.36051502099999999</v>
      </c>
      <c r="O427" s="3">
        <v>0.57510729599999999</v>
      </c>
      <c r="P427" s="3">
        <v>134</v>
      </c>
      <c r="Q427" s="3">
        <v>1938</v>
      </c>
      <c r="R427" s="3" t="s">
        <v>1841</v>
      </c>
      <c r="S427" s="3" t="s">
        <v>1843</v>
      </c>
      <c r="T427" s="3" t="s">
        <v>68</v>
      </c>
      <c r="U427" s="3" t="s">
        <v>68</v>
      </c>
      <c r="V427" s="4">
        <v>13881</v>
      </c>
    </row>
    <row r="428" spans="1:22" x14ac:dyDescent="0.2">
      <c r="A428">
        <v>427</v>
      </c>
      <c r="B428" s="3" t="s">
        <v>1844</v>
      </c>
      <c r="C428" s="3" t="s">
        <v>68</v>
      </c>
      <c r="D428" s="3" t="s">
        <v>52</v>
      </c>
      <c r="F428" s="3" t="s">
        <v>116</v>
      </c>
      <c r="G428" s="3" t="s">
        <v>1845</v>
      </c>
      <c r="H428" s="3" t="s">
        <v>68</v>
      </c>
      <c r="I428" s="3">
        <v>86</v>
      </c>
      <c r="J428" s="3">
        <v>2146</v>
      </c>
      <c r="K428" s="3" t="s">
        <v>26</v>
      </c>
      <c r="L428" s="3" t="s">
        <v>79</v>
      </c>
      <c r="M428" s="3">
        <v>0.40758293800000001</v>
      </c>
      <c r="N428" s="3">
        <v>0.36595744699999999</v>
      </c>
      <c r="O428" s="3">
        <v>0.89787234000000005</v>
      </c>
      <c r="P428" s="3">
        <v>211</v>
      </c>
      <c r="Q428" s="3">
        <v>1936</v>
      </c>
      <c r="R428" s="3" t="s">
        <v>68</v>
      </c>
      <c r="S428" s="3" t="s">
        <v>1846</v>
      </c>
      <c r="T428" s="3" t="s">
        <v>68</v>
      </c>
      <c r="U428" s="3" t="s">
        <v>68</v>
      </c>
      <c r="V428" s="4">
        <v>13150</v>
      </c>
    </row>
    <row r="429" spans="1:22" x14ac:dyDescent="0.2">
      <c r="A429">
        <v>428</v>
      </c>
      <c r="B429" s="3" t="s">
        <v>1847</v>
      </c>
      <c r="C429" s="3" t="s">
        <v>75</v>
      </c>
      <c r="D429" s="3" t="s">
        <v>1849</v>
      </c>
      <c r="F429" s="3" t="s">
        <v>25</v>
      </c>
      <c r="G429" s="3" t="s">
        <v>1850</v>
      </c>
      <c r="H429" s="3" t="s">
        <v>1851</v>
      </c>
      <c r="I429" s="3">
        <v>13</v>
      </c>
      <c r="J429" s="3">
        <v>2121</v>
      </c>
      <c r="K429" s="3" t="s">
        <v>78</v>
      </c>
      <c r="L429" s="3" t="s">
        <v>79</v>
      </c>
      <c r="M429" s="3">
        <v>0.115044248</v>
      </c>
      <c r="N429" s="3">
        <v>8.0246914000000003E-2</v>
      </c>
      <c r="O429" s="3">
        <v>0.69753086399999997</v>
      </c>
      <c r="P429" s="3">
        <v>113</v>
      </c>
      <c r="Q429" s="3">
        <v>2009</v>
      </c>
      <c r="R429" s="3" t="s">
        <v>1848</v>
      </c>
      <c r="S429" s="3" t="s">
        <v>1852</v>
      </c>
      <c r="T429" s="3" t="s">
        <v>609</v>
      </c>
      <c r="U429" s="3" t="s">
        <v>1853</v>
      </c>
      <c r="V429" s="4">
        <v>39995</v>
      </c>
    </row>
    <row r="430" spans="1:22" x14ac:dyDescent="0.2">
      <c r="A430">
        <v>429</v>
      </c>
      <c r="B430" s="3" t="s">
        <v>1854</v>
      </c>
      <c r="C430" s="3" t="s">
        <v>43</v>
      </c>
      <c r="D430" s="3" t="s">
        <v>409</v>
      </c>
      <c r="F430" s="3" t="s">
        <v>116</v>
      </c>
      <c r="G430" s="3" t="s">
        <v>1856</v>
      </c>
      <c r="H430" s="3" t="s">
        <v>68</v>
      </c>
      <c r="I430" s="3">
        <v>12</v>
      </c>
      <c r="J430" s="3">
        <v>2021</v>
      </c>
      <c r="K430" s="3" t="s">
        <v>78</v>
      </c>
      <c r="L430" s="3" t="s">
        <v>27</v>
      </c>
      <c r="M430" s="3">
        <v>1</v>
      </c>
      <c r="N430" s="3">
        <v>7.4534161000000002E-2</v>
      </c>
      <c r="O430" s="3">
        <v>7.4534161000000002E-2</v>
      </c>
      <c r="P430" s="3">
        <v>12</v>
      </c>
      <c r="Q430" s="3">
        <v>2010</v>
      </c>
      <c r="R430" s="3" t="s">
        <v>1855</v>
      </c>
      <c r="S430" s="3" t="s">
        <v>1857</v>
      </c>
      <c r="T430" s="3" t="s">
        <v>68</v>
      </c>
      <c r="U430" s="3" t="s">
        <v>68</v>
      </c>
      <c r="V430" s="4">
        <v>40179</v>
      </c>
    </row>
    <row r="431" spans="1:22" x14ac:dyDescent="0.2">
      <c r="A431">
        <v>430</v>
      </c>
      <c r="B431" s="3" t="s">
        <v>1858</v>
      </c>
      <c r="C431" s="3" t="s">
        <v>75</v>
      </c>
      <c r="D431" s="3" t="s">
        <v>409</v>
      </c>
      <c r="F431" s="3" t="s">
        <v>116</v>
      </c>
      <c r="G431" s="3" t="s">
        <v>1859</v>
      </c>
      <c r="H431" s="3" t="s">
        <v>669</v>
      </c>
      <c r="I431" s="3">
        <v>10</v>
      </c>
      <c r="J431" s="3">
        <v>2021</v>
      </c>
      <c r="K431" s="3" t="s">
        <v>69</v>
      </c>
      <c r="L431" s="3" t="s">
        <v>79</v>
      </c>
      <c r="M431" s="3">
        <v>1</v>
      </c>
      <c r="N431" s="3">
        <v>6.2893082000000003E-2</v>
      </c>
      <c r="O431" s="3">
        <v>6.2893082000000003E-2</v>
      </c>
      <c r="P431" s="3">
        <v>10</v>
      </c>
      <c r="Q431" s="3">
        <v>2012</v>
      </c>
      <c r="R431" s="3" t="s">
        <v>68</v>
      </c>
      <c r="S431" s="3" t="s">
        <v>1189</v>
      </c>
      <c r="T431" s="3" t="s">
        <v>68</v>
      </c>
      <c r="U431" s="3" t="s">
        <v>68</v>
      </c>
      <c r="V431" s="4">
        <v>40909</v>
      </c>
    </row>
    <row r="432" spans="1:22" x14ac:dyDescent="0.2">
      <c r="A432">
        <v>431</v>
      </c>
      <c r="B432" s="3" t="s">
        <v>1860</v>
      </c>
      <c r="C432" s="3" t="s">
        <v>68</v>
      </c>
      <c r="D432" s="3" t="s">
        <v>641</v>
      </c>
      <c r="F432" s="3" t="s">
        <v>116</v>
      </c>
      <c r="G432" s="3" t="s">
        <v>1862</v>
      </c>
      <c r="H432" s="3" t="s">
        <v>68</v>
      </c>
      <c r="I432" s="3">
        <v>7</v>
      </c>
      <c r="J432" s="3">
        <v>2041</v>
      </c>
      <c r="K432" s="3" t="s">
        <v>26</v>
      </c>
      <c r="L432" s="3" t="s">
        <v>68</v>
      </c>
      <c r="M432" s="3">
        <v>0.25925925900000002</v>
      </c>
      <c r="N432" s="3">
        <v>4.4871794999999999E-2</v>
      </c>
      <c r="O432" s="3">
        <v>0.17307692299999999</v>
      </c>
      <c r="P432" s="3">
        <v>27</v>
      </c>
      <c r="Q432" s="3">
        <v>2015</v>
      </c>
      <c r="R432" s="3" t="s">
        <v>1861</v>
      </c>
      <c r="S432" s="3" t="s">
        <v>1863</v>
      </c>
      <c r="T432" s="3" t="s">
        <v>68</v>
      </c>
      <c r="U432" s="3" t="s">
        <v>68</v>
      </c>
      <c r="V432" s="4">
        <v>42005</v>
      </c>
    </row>
    <row r="433" spans="1:22" x14ac:dyDescent="0.2">
      <c r="A433">
        <v>432</v>
      </c>
      <c r="B433" s="3" t="s">
        <v>910</v>
      </c>
      <c r="C433" s="3" t="s">
        <v>75</v>
      </c>
      <c r="D433" s="3" t="s">
        <v>1864</v>
      </c>
      <c r="F433" s="3" t="s">
        <v>158</v>
      </c>
      <c r="G433" s="3" t="s">
        <v>1865</v>
      </c>
      <c r="H433" s="3" t="s">
        <v>1866</v>
      </c>
      <c r="I433" s="3">
        <v>6</v>
      </c>
      <c r="J433" s="3">
        <v>2041</v>
      </c>
      <c r="K433" s="3" t="s">
        <v>78</v>
      </c>
      <c r="L433" s="3" t="s">
        <v>79</v>
      </c>
      <c r="M433" s="3">
        <v>0.23076923099999999</v>
      </c>
      <c r="N433" s="3">
        <v>3.8709676999999998E-2</v>
      </c>
      <c r="O433" s="3">
        <v>0.16774193500000001</v>
      </c>
      <c r="P433" s="3">
        <v>26</v>
      </c>
      <c r="Q433" s="3">
        <v>2016</v>
      </c>
      <c r="R433" s="3" t="s">
        <v>68</v>
      </c>
      <c r="S433" s="3" t="s">
        <v>912</v>
      </c>
      <c r="T433" s="3" t="s">
        <v>394</v>
      </c>
      <c r="U433" s="3" t="s">
        <v>913</v>
      </c>
      <c r="V433" s="4">
        <v>42370</v>
      </c>
    </row>
    <row r="434" spans="1:22" x14ac:dyDescent="0.2">
      <c r="A434">
        <v>433</v>
      </c>
      <c r="B434" s="3" t="s">
        <v>1010</v>
      </c>
      <c r="C434" s="3" t="s">
        <v>1868</v>
      </c>
      <c r="D434" s="3" t="s">
        <v>1869</v>
      </c>
      <c r="F434" s="3" t="s">
        <v>158</v>
      </c>
      <c r="G434" s="3" t="s">
        <v>1870</v>
      </c>
      <c r="H434" s="3" t="s">
        <v>1871</v>
      </c>
      <c r="I434" s="3">
        <v>5</v>
      </c>
      <c r="J434" s="3">
        <v>2031</v>
      </c>
      <c r="K434" s="3" t="s">
        <v>26</v>
      </c>
      <c r="L434" s="3" t="s">
        <v>117</v>
      </c>
      <c r="M434" s="3">
        <v>0.33333333300000001</v>
      </c>
      <c r="N434" s="3">
        <v>3.2467532E-2</v>
      </c>
      <c r="O434" s="3">
        <v>9.7402596999999994E-2</v>
      </c>
      <c r="P434" s="3">
        <v>15</v>
      </c>
      <c r="Q434" s="3">
        <v>2017</v>
      </c>
      <c r="R434" s="3" t="s">
        <v>1867</v>
      </c>
      <c r="S434" s="3" t="s">
        <v>1013</v>
      </c>
      <c r="T434" s="3" t="s">
        <v>1014</v>
      </c>
      <c r="U434" s="3" t="s">
        <v>1015</v>
      </c>
      <c r="V434" s="4">
        <v>42736</v>
      </c>
    </row>
    <row r="435" spans="1:22" x14ac:dyDescent="0.2">
      <c r="A435">
        <v>434</v>
      </c>
      <c r="B435" s="3" t="s">
        <v>1872</v>
      </c>
      <c r="C435" s="3" t="s">
        <v>1868</v>
      </c>
      <c r="D435" s="3" t="s">
        <v>1874</v>
      </c>
      <c r="F435" s="3" t="s">
        <v>158</v>
      </c>
      <c r="G435" s="3" t="s">
        <v>1875</v>
      </c>
      <c r="H435" s="3" t="s">
        <v>788</v>
      </c>
      <c r="I435" s="3">
        <v>5</v>
      </c>
      <c r="J435" s="3">
        <v>2041</v>
      </c>
      <c r="K435" s="3" t="s">
        <v>26</v>
      </c>
      <c r="L435" s="3" t="s">
        <v>79</v>
      </c>
      <c r="M435" s="3">
        <v>0.2</v>
      </c>
      <c r="N435" s="3">
        <v>3.2467532E-2</v>
      </c>
      <c r="O435" s="3">
        <v>0.16233766199999999</v>
      </c>
      <c r="P435" s="3">
        <v>25</v>
      </c>
      <c r="Q435" s="3">
        <v>2017</v>
      </c>
      <c r="R435" s="3" t="s">
        <v>1873</v>
      </c>
      <c r="S435" s="3" t="s">
        <v>1876</v>
      </c>
      <c r="T435" s="3" t="s">
        <v>1014</v>
      </c>
      <c r="U435" s="3" t="s">
        <v>1015</v>
      </c>
      <c r="V435" s="4">
        <v>42736</v>
      </c>
    </row>
    <row r="436" spans="1:22" x14ac:dyDescent="0.2">
      <c r="A436">
        <v>435</v>
      </c>
      <c r="B436" s="3" t="s">
        <v>1877</v>
      </c>
      <c r="C436" s="3" t="s">
        <v>75</v>
      </c>
      <c r="D436" s="3" t="s">
        <v>1879</v>
      </c>
      <c r="F436" s="3" t="s">
        <v>158</v>
      </c>
      <c r="G436" s="3" t="s">
        <v>1880</v>
      </c>
      <c r="H436" s="3" t="s">
        <v>1881</v>
      </c>
      <c r="I436" s="3">
        <v>4</v>
      </c>
      <c r="J436" s="3">
        <v>2041</v>
      </c>
      <c r="K436" s="3" t="s">
        <v>26</v>
      </c>
      <c r="L436" s="3" t="s">
        <v>79</v>
      </c>
      <c r="M436" s="3">
        <v>0.16666666699999999</v>
      </c>
      <c r="N436" s="3">
        <v>2.6143791E-2</v>
      </c>
      <c r="O436" s="3">
        <v>0.156862745</v>
      </c>
      <c r="P436" s="3">
        <v>24</v>
      </c>
      <c r="Q436" s="3">
        <v>2018</v>
      </c>
      <c r="R436" s="3" t="s">
        <v>1878</v>
      </c>
      <c r="S436" s="3" t="s">
        <v>1882</v>
      </c>
      <c r="T436" s="3" t="s">
        <v>1014</v>
      </c>
      <c r="U436" s="3" t="s">
        <v>1015</v>
      </c>
      <c r="V436" s="4">
        <v>43101</v>
      </c>
    </row>
    <row r="437" spans="1:22" x14ac:dyDescent="0.2">
      <c r="A437">
        <v>436</v>
      </c>
      <c r="B437" s="3" t="s">
        <v>1504</v>
      </c>
      <c r="C437" s="3" t="s">
        <v>1237</v>
      </c>
      <c r="D437" s="3" t="s">
        <v>1883</v>
      </c>
      <c r="F437" s="3" t="s">
        <v>773</v>
      </c>
      <c r="G437" s="3" t="s">
        <v>1506</v>
      </c>
      <c r="H437" s="3" t="s">
        <v>1884</v>
      </c>
      <c r="I437" s="3">
        <v>59</v>
      </c>
      <c r="J437" s="3">
        <v>2026</v>
      </c>
      <c r="K437" s="3" t="s">
        <v>26</v>
      </c>
      <c r="L437" s="3" t="s">
        <v>117</v>
      </c>
      <c r="M437" s="3">
        <v>0.921875</v>
      </c>
      <c r="N437" s="3">
        <v>0.28365384599999999</v>
      </c>
      <c r="O437" s="3">
        <v>0.30769230800000003</v>
      </c>
      <c r="P437" s="3">
        <v>64</v>
      </c>
      <c r="Q437" s="3">
        <v>1963</v>
      </c>
      <c r="R437" s="3" t="s">
        <v>68</v>
      </c>
      <c r="S437" s="3" t="s">
        <v>1508</v>
      </c>
      <c r="T437" s="3" t="s">
        <v>289</v>
      </c>
      <c r="U437" s="3" t="s">
        <v>1509</v>
      </c>
      <c r="V437" s="4">
        <v>23012</v>
      </c>
    </row>
    <row r="438" spans="1:22" x14ac:dyDescent="0.2">
      <c r="A438">
        <v>437</v>
      </c>
      <c r="B438" s="3" t="s">
        <v>1885</v>
      </c>
      <c r="C438" s="3" t="s">
        <v>541</v>
      </c>
      <c r="D438" s="3" t="s">
        <v>245</v>
      </c>
      <c r="F438" s="3" t="s">
        <v>419</v>
      </c>
      <c r="G438" s="3" t="s">
        <v>1887</v>
      </c>
      <c r="H438" s="3" t="s">
        <v>68</v>
      </c>
      <c r="I438" s="3">
        <v>8</v>
      </c>
      <c r="J438" s="3">
        <v>2061</v>
      </c>
      <c r="K438" s="3" t="s">
        <v>78</v>
      </c>
      <c r="L438" s="3" t="s">
        <v>27</v>
      </c>
      <c r="M438" s="3">
        <v>0.16666666699999999</v>
      </c>
      <c r="N438" s="3">
        <v>5.0955413999999997E-2</v>
      </c>
      <c r="O438" s="3">
        <v>0.30573248400000003</v>
      </c>
      <c r="P438" s="3">
        <v>48</v>
      </c>
      <c r="Q438" s="3">
        <v>2014</v>
      </c>
      <c r="R438" s="3" t="s">
        <v>1886</v>
      </c>
      <c r="S438" s="3" t="s">
        <v>1181</v>
      </c>
      <c r="T438" s="3" t="s">
        <v>474</v>
      </c>
      <c r="U438" s="3" t="s">
        <v>475</v>
      </c>
      <c r="V438" s="4">
        <v>41640</v>
      </c>
    </row>
    <row r="439" spans="1:22" x14ac:dyDescent="0.2">
      <c r="A439">
        <v>438</v>
      </c>
      <c r="B439" s="3" t="s">
        <v>1888</v>
      </c>
      <c r="C439" s="3" t="s">
        <v>34</v>
      </c>
      <c r="D439" s="3" t="s">
        <v>1890</v>
      </c>
      <c r="F439" s="3" t="s">
        <v>36</v>
      </c>
      <c r="G439" s="3" t="s">
        <v>68</v>
      </c>
      <c r="H439" s="3" t="s">
        <v>1891</v>
      </c>
      <c r="I439" s="3">
        <v>15</v>
      </c>
      <c r="J439" s="3">
        <v>2021</v>
      </c>
      <c r="K439" s="3" t="s">
        <v>26</v>
      </c>
      <c r="L439" s="3" t="s">
        <v>27</v>
      </c>
      <c r="M439" s="3">
        <v>1</v>
      </c>
      <c r="N439" s="3">
        <v>9.1463415000000006E-2</v>
      </c>
      <c r="O439" s="3">
        <v>9.1463415000000006E-2</v>
      </c>
      <c r="P439" s="3">
        <v>15</v>
      </c>
      <c r="Q439" s="3">
        <v>2007</v>
      </c>
      <c r="R439" s="3" t="s">
        <v>1889</v>
      </c>
      <c r="S439" s="3" t="s">
        <v>1892</v>
      </c>
      <c r="T439" s="3" t="s">
        <v>68</v>
      </c>
      <c r="U439" s="3" t="s">
        <v>41</v>
      </c>
      <c r="V439" s="4">
        <v>39203</v>
      </c>
    </row>
  </sheetData>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437"/>
  <sheetViews>
    <sheetView topLeftCell="J246" zoomScale="66" workbookViewId="0">
      <selection activeCell="S246" sqref="S1:S1048576"/>
    </sheetView>
  </sheetViews>
  <sheetFormatPr baseColWidth="10" defaultRowHeight="16" x14ac:dyDescent="0.2"/>
  <sheetData>
    <row r="1" spans="1:29" s="1" customFormat="1" x14ac:dyDescent="0.2">
      <c r="A1" s="1" t="s">
        <v>1894</v>
      </c>
      <c r="B1" s="2" t="s">
        <v>0</v>
      </c>
      <c r="C1" s="2" t="s">
        <v>2</v>
      </c>
      <c r="D1" s="2" t="s">
        <v>3</v>
      </c>
      <c r="F1" s="2" t="s">
        <v>1893</v>
      </c>
      <c r="G1" s="2" t="s">
        <v>12</v>
      </c>
      <c r="H1" s="2" t="s">
        <v>13</v>
      </c>
      <c r="I1" s="2" t="s">
        <v>18</v>
      </c>
      <c r="J1" s="2" t="s">
        <v>1899</v>
      </c>
      <c r="K1" s="2" t="s">
        <v>11</v>
      </c>
      <c r="L1" s="2" t="s">
        <v>6</v>
      </c>
      <c r="M1" s="2" t="s">
        <v>7</v>
      </c>
      <c r="N1" s="2" t="s">
        <v>1900</v>
      </c>
      <c r="O1" s="2" t="s">
        <v>1901</v>
      </c>
      <c r="P1" s="2" t="s">
        <v>1902</v>
      </c>
      <c r="R1" s="1" t="s">
        <v>1898</v>
      </c>
      <c r="S1" s="1" t="s">
        <v>1897</v>
      </c>
      <c r="T1" s="1" t="s">
        <v>1896</v>
      </c>
      <c r="U1" s="1" t="s">
        <v>18</v>
      </c>
      <c r="V1" s="2" t="s">
        <v>1899</v>
      </c>
      <c r="W1" s="2" t="s">
        <v>1895</v>
      </c>
      <c r="Y1" s="2" t="s">
        <v>1</v>
      </c>
      <c r="Z1" s="2" t="s">
        <v>14</v>
      </c>
      <c r="AA1" s="2" t="s">
        <v>15</v>
      </c>
      <c r="AB1" s="2" t="s">
        <v>16</v>
      </c>
      <c r="AC1" s="2" t="s">
        <v>4</v>
      </c>
    </row>
    <row r="2" spans="1:29" x14ac:dyDescent="0.2">
      <c r="A2">
        <v>1</v>
      </c>
      <c r="B2" s="3" t="s">
        <v>22</v>
      </c>
      <c r="C2" s="3" t="s">
        <v>23</v>
      </c>
      <c r="D2" s="3" t="s">
        <v>24</v>
      </c>
      <c r="F2" s="3" t="s">
        <v>25</v>
      </c>
      <c r="G2" s="3" t="s">
        <v>28</v>
      </c>
      <c r="H2" s="3" t="s">
        <v>29</v>
      </c>
      <c r="I2" s="3">
        <v>2009</v>
      </c>
      <c r="J2" s="3">
        <v>2271</v>
      </c>
      <c r="K2" s="3">
        <v>263</v>
      </c>
      <c r="L2" s="3" t="s">
        <v>26</v>
      </c>
      <c r="M2" s="3" t="s">
        <v>27</v>
      </c>
      <c r="N2" s="3">
        <v>4.9429658000000001E-2</v>
      </c>
      <c r="O2" s="3">
        <v>8.0246914000000003E-2</v>
      </c>
      <c r="P2" s="3">
        <v>1.6234567900000001</v>
      </c>
      <c r="R2" cm="1">
        <f t="array" ref="R2">_xlfn.IFS(L2="dystopia, utopia",0.5,L2="dystopia",0,L2="utopia",1)</f>
        <v>0.5</v>
      </c>
      <c r="S2" cm="1">
        <f t="array" ref="S2">_xlfn.IFS(M2="non-contact",0,M2="Non-invasive",0.25,M2="Invasive",0.75,M2="Semi-invasive",0.5,M2="Invasive, Non-invasive",0.5,M2="Non-Invasive, Invasive",0.5,M2="bio",1)</f>
        <v>0.25</v>
      </c>
      <c r="T2">
        <f t="shared" ref="T2:T65" si="0">(P2-MIN(P:P))/(MAX(P:P)-MIN(P:P))</f>
        <v>0.25671098447072771</v>
      </c>
      <c r="U2">
        <f t="shared" ref="U2:V17" si="1">(I2-MIN(I:I))/(MAX(I:I)-MIN(I:I))</f>
        <v>0.9658792650918635</v>
      </c>
      <c r="V2">
        <f t="shared" si="1"/>
        <v>0.25</v>
      </c>
      <c r="W2">
        <f t="shared" ref="W2:W65" si="2">(K2-MIN(K:K))/(MAX(K:K)-MIN(K:K))</f>
        <v>0.25841584158415842</v>
      </c>
      <c r="Y2" s="3" t="s">
        <v>68</v>
      </c>
      <c r="Z2" s="3" t="s">
        <v>30</v>
      </c>
      <c r="AA2" s="3" t="s">
        <v>31</v>
      </c>
      <c r="AB2" s="3" t="s">
        <v>32</v>
      </c>
      <c r="AC2" s="4">
        <v>39999</v>
      </c>
    </row>
    <row r="3" spans="1:29" x14ac:dyDescent="0.2">
      <c r="A3">
        <v>2</v>
      </c>
      <c r="B3" s="3" t="s">
        <v>33</v>
      </c>
      <c r="C3" s="3" t="s">
        <v>34</v>
      </c>
      <c r="D3" s="3" t="s">
        <v>35</v>
      </c>
      <c r="F3" s="3" t="s">
        <v>36</v>
      </c>
      <c r="G3" s="3" t="s">
        <v>37</v>
      </c>
      <c r="H3" s="3" t="s">
        <v>38</v>
      </c>
      <c r="I3" s="3">
        <v>2007</v>
      </c>
      <c r="J3" s="3">
        <v>2021</v>
      </c>
      <c r="K3" s="3">
        <v>15</v>
      </c>
      <c r="L3" s="3" t="s">
        <v>26</v>
      </c>
      <c r="M3" s="3" t="s">
        <v>27</v>
      </c>
      <c r="N3" s="3">
        <v>1</v>
      </c>
      <c r="O3" s="3">
        <v>9.1463415000000006E-2</v>
      </c>
      <c r="P3" s="3">
        <v>9.1463415000000006E-2</v>
      </c>
      <c r="R3" cm="1">
        <f t="array" ref="R3">_xlfn.IFS(L3="dystopia, utopia",0.5,L3="dystopia",0,L3="utopia",1)</f>
        <v>0.5</v>
      </c>
      <c r="S3" cm="1">
        <f t="array" ref="S3">_xlfn.IFS(M3="non-contact",0,M3="Non-invasive",0.25,M3="Invasive",0.75,M3="Semi-invasive",0.5,M3="Invasive, Non-invasive",0.5,M3="Non-Invasive, Invasive",0.5,M3="bio",1)</f>
        <v>0.25</v>
      </c>
      <c r="T3">
        <f t="shared" si="0"/>
        <v>1.247011007070137E-2</v>
      </c>
      <c r="U3">
        <f t="shared" si="1"/>
        <v>0.96062992125984248</v>
      </c>
      <c r="V3">
        <f t="shared" si="1"/>
        <v>0</v>
      </c>
      <c r="W3">
        <f t="shared" si="2"/>
        <v>1.2871287128712871E-2</v>
      </c>
      <c r="Y3" s="3" t="s">
        <v>68</v>
      </c>
      <c r="Z3" s="3" t="s">
        <v>39</v>
      </c>
      <c r="AA3" s="3" t="s">
        <v>40</v>
      </c>
      <c r="AB3" s="3" t="s">
        <v>41</v>
      </c>
      <c r="AC3" s="4">
        <v>39268</v>
      </c>
    </row>
    <row r="4" spans="1:29" x14ac:dyDescent="0.2">
      <c r="A4">
        <v>3</v>
      </c>
      <c r="B4" s="3" t="s">
        <v>42</v>
      </c>
      <c r="C4" s="3" t="s">
        <v>43</v>
      </c>
      <c r="D4" s="3" t="s">
        <v>44</v>
      </c>
      <c r="F4" s="3" t="s">
        <v>25</v>
      </c>
      <c r="G4" s="3" t="s">
        <v>45</v>
      </c>
      <c r="H4" s="3" t="s">
        <v>46</v>
      </c>
      <c r="I4" s="3">
        <v>2020</v>
      </c>
      <c r="J4" s="3">
        <v>2021</v>
      </c>
      <c r="K4" s="3">
        <v>2</v>
      </c>
      <c r="L4" s="3" t="s">
        <v>26</v>
      </c>
      <c r="M4" s="3" t="s">
        <v>27</v>
      </c>
      <c r="N4" s="3">
        <v>1</v>
      </c>
      <c r="O4" s="3">
        <v>1.3245033E-2</v>
      </c>
      <c r="P4" s="3">
        <v>1.3245033E-2</v>
      </c>
      <c r="R4" cm="1">
        <f t="array" ref="R4">_xlfn.IFS(L4="dystopia, utopia",0.5,L4="dystopia",0,L4="utopia",1)</f>
        <v>0.5</v>
      </c>
      <c r="S4" cm="1">
        <f t="array" ref="S4">_xlfn.IFS(M4="non-contact",0,M4="Non-invasive",0.25,M4="Invasive",0.75,M4="Semi-invasive",0.5,M4="Invasive, Non-invasive",0.5,M4="Non-Invasive, Invasive",0.5,M4="bio",1)</f>
        <v>0.25</v>
      </c>
      <c r="T4">
        <f t="shared" si="0"/>
        <v>0</v>
      </c>
      <c r="U4">
        <f t="shared" si="1"/>
        <v>0.99475065616797897</v>
      </c>
      <c r="V4">
        <f t="shared" si="1"/>
        <v>0</v>
      </c>
      <c r="W4">
        <f t="shared" si="2"/>
        <v>0</v>
      </c>
      <c r="Y4" s="3" t="s">
        <v>68</v>
      </c>
      <c r="Z4" s="3" t="s">
        <v>47</v>
      </c>
      <c r="AA4" s="3" t="s">
        <v>48</v>
      </c>
      <c r="AB4" s="3" t="s">
        <v>49</v>
      </c>
      <c r="AC4" s="4">
        <v>44017</v>
      </c>
    </row>
    <row r="5" spans="1:29" x14ac:dyDescent="0.2">
      <c r="A5">
        <v>4</v>
      </c>
      <c r="B5" s="3" t="s">
        <v>50</v>
      </c>
      <c r="C5" s="3" t="s">
        <v>51</v>
      </c>
      <c r="D5" s="3" t="s">
        <v>52</v>
      </c>
      <c r="F5" s="3" t="s">
        <v>53</v>
      </c>
      <c r="G5" s="3" t="s">
        <v>54</v>
      </c>
      <c r="H5" s="3" t="s">
        <v>55</v>
      </c>
      <c r="I5" s="3">
        <v>2011</v>
      </c>
      <c r="J5" s="3">
        <v>2271</v>
      </c>
      <c r="K5" s="3">
        <v>261</v>
      </c>
      <c r="L5" s="3" t="s">
        <v>26</v>
      </c>
      <c r="M5" s="3" t="s">
        <v>27</v>
      </c>
      <c r="N5" s="3">
        <v>4.2145594000000001E-2</v>
      </c>
      <c r="O5" s="3">
        <v>6.8750000000000006E-2</v>
      </c>
      <c r="P5" s="3">
        <v>1.6312500000000001</v>
      </c>
      <c r="R5" cm="1">
        <f t="array" ref="R5">_xlfn.IFS(L5="dystopia, utopia",0.5,L5="dystopia",0,L5="utopia",1)</f>
        <v>0.5</v>
      </c>
      <c r="S5" cm="1">
        <f t="array" ref="S5">_xlfn.IFS(M5="non-contact",0,M5="Non-invasive",0.25,M5="Invasive",0.75,M5="Semi-invasive",0.5,M5="Invasive, Non-invasive",0.5,M5="Non-Invasive, Invasive",0.5,M5="bio",1)</f>
        <v>0.25</v>
      </c>
      <c r="T5">
        <f t="shared" si="0"/>
        <v>0.25795343137411786</v>
      </c>
      <c r="U5">
        <f t="shared" si="1"/>
        <v>0.97112860892388453</v>
      </c>
      <c r="V5">
        <f t="shared" si="1"/>
        <v>0.25</v>
      </c>
      <c r="W5">
        <f t="shared" si="2"/>
        <v>0.25643564356435644</v>
      </c>
      <c r="Y5" s="3" t="s">
        <v>68</v>
      </c>
      <c r="Z5" s="3" t="s">
        <v>56</v>
      </c>
      <c r="AA5" s="3" t="s">
        <v>57</v>
      </c>
      <c r="AB5" s="3" t="s">
        <v>68</v>
      </c>
      <c r="AC5" s="4">
        <v>40729</v>
      </c>
    </row>
    <row r="6" spans="1:29" x14ac:dyDescent="0.2">
      <c r="A6">
        <v>5</v>
      </c>
      <c r="B6" s="3" t="s">
        <v>58</v>
      </c>
      <c r="C6" s="3" t="s">
        <v>59</v>
      </c>
      <c r="D6" s="3" t="s">
        <v>60</v>
      </c>
      <c r="F6" s="3" t="s">
        <v>61</v>
      </c>
      <c r="G6" s="3" t="s">
        <v>62</v>
      </c>
      <c r="H6" s="3" t="s">
        <v>63</v>
      </c>
      <c r="I6" s="3">
        <v>1995</v>
      </c>
      <c r="J6" s="3">
        <v>2271</v>
      </c>
      <c r="K6" s="3">
        <v>277</v>
      </c>
      <c r="L6" s="3" t="s">
        <v>26</v>
      </c>
      <c r="M6" s="3" t="s">
        <v>27</v>
      </c>
      <c r="N6" s="3">
        <v>9.7472924000000002E-2</v>
      </c>
      <c r="O6" s="3">
        <v>0.153409091</v>
      </c>
      <c r="P6" s="3">
        <v>1.573863636</v>
      </c>
      <c r="R6" cm="1">
        <f t="array" ref="R6">_xlfn.IFS(L6="dystopia, utopia",0.5,L6="dystopia",0,L6="utopia",1)</f>
        <v>0.5</v>
      </c>
      <c r="S6" cm="1">
        <f t="array" ref="S6">_xlfn.IFS(M6="non-contact",0,M6="Non-invasive",0.25,M6="Invasive",0.75,M6="Semi-invasive",0.5,M6="Invasive, Non-invasive",0.5,M6="Non-Invasive, Invasive",0.5,M6="bio",1)</f>
        <v>0.25</v>
      </c>
      <c r="T6">
        <f t="shared" si="0"/>
        <v>0.2488045042633866</v>
      </c>
      <c r="U6">
        <f t="shared" si="1"/>
        <v>0.92913385826771655</v>
      </c>
      <c r="V6">
        <f t="shared" si="1"/>
        <v>0.25</v>
      </c>
      <c r="W6">
        <f t="shared" si="2"/>
        <v>0.2722772277227723</v>
      </c>
      <c r="Y6" s="3" t="s">
        <v>68</v>
      </c>
      <c r="Z6" s="3" t="s">
        <v>64</v>
      </c>
      <c r="AA6" s="3" t="s">
        <v>65</v>
      </c>
      <c r="AB6" s="3" t="s">
        <v>68</v>
      </c>
      <c r="AC6" s="4">
        <v>34885</v>
      </c>
    </row>
    <row r="7" spans="1:29" x14ac:dyDescent="0.2">
      <c r="A7">
        <v>6</v>
      </c>
      <c r="B7" s="3" t="s">
        <v>66</v>
      </c>
      <c r="C7" s="3" t="s">
        <v>68</v>
      </c>
      <c r="D7" s="3" t="s">
        <v>63</v>
      </c>
      <c r="F7" s="3" t="s">
        <v>61</v>
      </c>
      <c r="G7" s="3" t="s">
        <v>70</v>
      </c>
      <c r="H7" s="3" t="s">
        <v>71</v>
      </c>
      <c r="I7" s="3">
        <v>2000</v>
      </c>
      <c r="J7" s="3">
        <v>2121</v>
      </c>
      <c r="K7" s="3">
        <v>122</v>
      </c>
      <c r="L7" s="3" t="s">
        <v>69</v>
      </c>
      <c r="M7" s="3" t="s">
        <v>68</v>
      </c>
      <c r="N7" s="3">
        <v>0.180327869</v>
      </c>
      <c r="O7" s="3">
        <v>0.12865497100000001</v>
      </c>
      <c r="P7" s="3">
        <v>0.71345029199999999</v>
      </c>
      <c r="R7" cm="1">
        <f t="array" ref="R7">_xlfn.IFS(L7="dystopia, utopia",0.5,L7="dystopia",0,L7="utopia",1)</f>
        <v>1</v>
      </c>
      <c r="S7" t="e" cm="1">
        <f t="array" ref="S7">_xlfn.IFS(M7="non-contact",0,M7="Non-invasive",0.25,M7="Invasive",0.75,M7="Semi-invasive",0.5,M7="Invasive, Non-invasive",0.5,M7="Non-Invasive, Invasive",0.5,M7="bio",1)</f>
        <v>#N/A</v>
      </c>
      <c r="T7">
        <f t="shared" si="0"/>
        <v>0.111631517151735</v>
      </c>
      <c r="U7">
        <f t="shared" si="1"/>
        <v>0.94225721784776906</v>
      </c>
      <c r="V7">
        <f t="shared" si="1"/>
        <v>0.1</v>
      </c>
      <c r="W7">
        <f t="shared" si="2"/>
        <v>0.11881188118811881</v>
      </c>
      <c r="Y7" s="3" t="s">
        <v>67</v>
      </c>
      <c r="Z7" s="3" t="s">
        <v>72</v>
      </c>
      <c r="AA7" s="3" t="s">
        <v>73</v>
      </c>
      <c r="AB7" s="3" t="s">
        <v>68</v>
      </c>
      <c r="AC7" s="4">
        <v>36712</v>
      </c>
    </row>
    <row r="8" spans="1:29" x14ac:dyDescent="0.2">
      <c r="A8">
        <v>7</v>
      </c>
      <c r="B8" s="3" t="s">
        <v>74</v>
      </c>
      <c r="C8" s="3" t="s">
        <v>75</v>
      </c>
      <c r="D8" s="3" t="s">
        <v>76</v>
      </c>
      <c r="F8" s="3" t="s">
        <v>77</v>
      </c>
      <c r="G8" s="3" t="s">
        <v>80</v>
      </c>
      <c r="H8" s="3" t="s">
        <v>81</v>
      </c>
      <c r="I8" s="3">
        <v>1990</v>
      </c>
      <c r="J8" s="3">
        <v>2041</v>
      </c>
      <c r="K8" s="3">
        <v>52</v>
      </c>
      <c r="L8" s="3" t="s">
        <v>78</v>
      </c>
      <c r="M8" s="3" t="s">
        <v>79</v>
      </c>
      <c r="N8" s="3">
        <v>0.61538461499999997</v>
      </c>
      <c r="O8" s="3">
        <v>0.17679558000000001</v>
      </c>
      <c r="P8" s="3">
        <v>0.28729281800000001</v>
      </c>
      <c r="R8" cm="1">
        <f t="array" ref="R8">_xlfn.IFS(L8="dystopia, utopia",0.5,L8="dystopia",0,L8="utopia",1)</f>
        <v>0</v>
      </c>
      <c r="S8" cm="1">
        <f t="array" ref="S8">_xlfn.IFS(M8="non-contact",0,M8="Non-invasive",0.25,M8="Invasive",0.75,M8="Semi-invasive",0.5,M8="Invasive, Non-invasive",0.5,M8="Non-Invasive, Invasive",0.5,M8="bio",1)</f>
        <v>0.75</v>
      </c>
      <c r="T8">
        <f t="shared" si="0"/>
        <v>4.3690574468568055E-2</v>
      </c>
      <c r="U8">
        <f t="shared" si="1"/>
        <v>0.91601049868766404</v>
      </c>
      <c r="V8">
        <f t="shared" si="1"/>
        <v>0.02</v>
      </c>
      <c r="W8">
        <f t="shared" si="2"/>
        <v>4.9504950495049507E-2</v>
      </c>
      <c r="Y8" s="3" t="s">
        <v>68</v>
      </c>
      <c r="Z8" s="3" t="s">
        <v>82</v>
      </c>
      <c r="AA8" s="3" t="s">
        <v>83</v>
      </c>
      <c r="AB8" s="3" t="s">
        <v>68</v>
      </c>
      <c r="AC8" s="4">
        <v>33059</v>
      </c>
    </row>
    <row r="9" spans="1:29" x14ac:dyDescent="0.2">
      <c r="A9">
        <v>8</v>
      </c>
      <c r="B9" s="3" t="s">
        <v>84</v>
      </c>
      <c r="C9" s="3" t="s">
        <v>68</v>
      </c>
      <c r="D9" s="3" t="s">
        <v>85</v>
      </c>
      <c r="F9" s="3" t="s">
        <v>36</v>
      </c>
      <c r="G9" s="3" t="s">
        <v>86</v>
      </c>
      <c r="H9" s="3" t="s">
        <v>38</v>
      </c>
      <c r="I9" s="3">
        <v>1998</v>
      </c>
      <c r="J9" s="3">
        <v>2271</v>
      </c>
      <c r="K9" s="3">
        <v>274</v>
      </c>
      <c r="L9" s="3" t="s">
        <v>26</v>
      </c>
      <c r="M9" s="3" t="s">
        <v>27</v>
      </c>
      <c r="N9" s="3">
        <v>8.7591241E-2</v>
      </c>
      <c r="O9" s="3">
        <v>0.13872832399999999</v>
      </c>
      <c r="P9" s="3">
        <v>1.5838150289999999</v>
      </c>
      <c r="R9" cm="1">
        <f t="array" ref="R9">_xlfn.IFS(L9="dystopia, utopia",0.5,L9="dystopia",0,L9="utopia",1)</f>
        <v>0.5</v>
      </c>
      <c r="S9" cm="1">
        <f t="array" ref="S9">_xlfn.IFS(M9="non-contact",0,M9="Non-invasive",0.25,M9="Invasive",0.75,M9="Semi-invasive",0.5,M9="Invasive, Non-invasive",0.5,M9="Non-Invasive, Invasive",0.5,M9="bio",1)</f>
        <v>0.25</v>
      </c>
      <c r="T9">
        <f t="shared" si="0"/>
        <v>0.25039102347912295</v>
      </c>
      <c r="U9">
        <f t="shared" si="1"/>
        <v>0.93700787401574803</v>
      </c>
      <c r="V9">
        <f t="shared" si="1"/>
        <v>0.25</v>
      </c>
      <c r="W9">
        <f t="shared" si="2"/>
        <v>0.26930693069306932</v>
      </c>
      <c r="Y9" s="3" t="s">
        <v>68</v>
      </c>
      <c r="Z9" s="3" t="s">
        <v>87</v>
      </c>
      <c r="AA9" s="3" t="s">
        <v>88</v>
      </c>
      <c r="AB9" s="3" t="s">
        <v>89</v>
      </c>
      <c r="AC9" s="4">
        <v>35981</v>
      </c>
    </row>
    <row r="10" spans="1:29" x14ac:dyDescent="0.2">
      <c r="A10">
        <v>9</v>
      </c>
      <c r="B10" s="3" t="s">
        <v>90</v>
      </c>
      <c r="C10" s="3" t="s">
        <v>59</v>
      </c>
      <c r="D10" s="3" t="s">
        <v>91</v>
      </c>
      <c r="F10" s="3" t="s">
        <v>36</v>
      </c>
      <c r="G10" s="3" t="s">
        <v>92</v>
      </c>
      <c r="H10" s="3" t="s">
        <v>93</v>
      </c>
      <c r="I10" s="3">
        <v>1995</v>
      </c>
      <c r="J10" s="3">
        <v>2021</v>
      </c>
      <c r="K10" s="3">
        <v>27</v>
      </c>
      <c r="L10" s="3" t="s">
        <v>26</v>
      </c>
      <c r="M10" s="3" t="s">
        <v>27</v>
      </c>
      <c r="N10" s="3">
        <v>1</v>
      </c>
      <c r="O10" s="3">
        <v>0.153409091</v>
      </c>
      <c r="P10" s="3">
        <v>0.153409091</v>
      </c>
      <c r="R10" cm="1">
        <f t="array" ref="R10">_xlfn.IFS(L10="dystopia, utopia",0.5,L10="dystopia",0,L10="utopia",1)</f>
        <v>0.5</v>
      </c>
      <c r="S10" cm="1">
        <f t="array" ref="S10">_xlfn.IFS(M10="non-contact",0,M10="Non-invasive",0.25,M10="Invasive",0.75,M10="Semi-invasive",0.5,M10="Invasive, Non-invasive",0.5,M10="Non-Invasive, Invasive",0.5,M10="bio",1)</f>
        <v>0.25</v>
      </c>
      <c r="T10">
        <f t="shared" si="0"/>
        <v>2.2345913921054655E-2</v>
      </c>
      <c r="U10">
        <f t="shared" si="1"/>
        <v>0.92913385826771655</v>
      </c>
      <c r="V10">
        <f t="shared" si="1"/>
        <v>0</v>
      </c>
      <c r="W10">
        <f t="shared" si="2"/>
        <v>2.4752475247524754E-2</v>
      </c>
      <c r="Y10" s="3" t="s">
        <v>68</v>
      </c>
      <c r="Z10" s="3" t="s">
        <v>94</v>
      </c>
      <c r="AA10" s="3" t="s">
        <v>95</v>
      </c>
      <c r="AB10" s="3" t="s">
        <v>96</v>
      </c>
      <c r="AC10" s="4">
        <v>34885</v>
      </c>
    </row>
    <row r="11" spans="1:29" x14ac:dyDescent="0.2">
      <c r="A11">
        <v>10</v>
      </c>
      <c r="B11" s="3" t="s">
        <v>97</v>
      </c>
      <c r="C11" s="3" t="s">
        <v>99</v>
      </c>
      <c r="D11" s="3" t="s">
        <v>100</v>
      </c>
      <c r="F11" s="3" t="s">
        <v>61</v>
      </c>
      <c r="G11" s="3" t="s">
        <v>101</v>
      </c>
      <c r="H11" s="3" t="s">
        <v>102</v>
      </c>
      <c r="I11" s="3">
        <v>2002</v>
      </c>
      <c r="J11" s="3">
        <v>2171</v>
      </c>
      <c r="K11" s="3">
        <v>170</v>
      </c>
      <c r="L11" s="3" t="s">
        <v>26</v>
      </c>
      <c r="M11" s="3" t="s">
        <v>68</v>
      </c>
      <c r="N11" s="3">
        <v>0.117647059</v>
      </c>
      <c r="O11" s="3">
        <v>0.118343195</v>
      </c>
      <c r="P11" s="3">
        <v>1.0059171600000001</v>
      </c>
      <c r="R11" cm="1">
        <f t="array" ref="R11">_xlfn.IFS(L11="dystopia, utopia",0.5,L11="dystopia",0,L11="utopia",1)</f>
        <v>0.5</v>
      </c>
      <c r="S11" t="e" cm="1">
        <f t="array" ref="S11">_xlfn.IFS(M11="non-contact",0,M11="Non-invasive",0.25,M11="Invasive",0.75,M11="Semi-invasive",0.5,M11="Invasive, Non-invasive",0.5,M11="Non-Invasive, Invasive",0.5,M11="bio",1)</f>
        <v>#N/A</v>
      </c>
      <c r="T11">
        <f t="shared" si="0"/>
        <v>0.15825858795963396</v>
      </c>
      <c r="U11">
        <f t="shared" si="1"/>
        <v>0.94750656167978997</v>
      </c>
      <c r="V11">
        <f t="shared" si="1"/>
        <v>0.15</v>
      </c>
      <c r="W11">
        <f t="shared" si="2"/>
        <v>0.16633663366336635</v>
      </c>
      <c r="Y11" s="3" t="s">
        <v>98</v>
      </c>
      <c r="Z11" s="3" t="s">
        <v>103</v>
      </c>
      <c r="AA11" s="3" t="s">
        <v>68</v>
      </c>
      <c r="AB11" s="3" t="s">
        <v>104</v>
      </c>
      <c r="AC11" s="4">
        <v>37442</v>
      </c>
    </row>
    <row r="12" spans="1:29" x14ac:dyDescent="0.2">
      <c r="A12">
        <v>11</v>
      </c>
      <c r="B12" s="3" t="s">
        <v>105</v>
      </c>
      <c r="C12" s="3" t="s">
        <v>68</v>
      </c>
      <c r="D12" s="3" t="s">
        <v>106</v>
      </c>
      <c r="F12" s="3" t="s">
        <v>25</v>
      </c>
      <c r="G12" s="3" t="s">
        <v>107</v>
      </c>
      <c r="H12" s="3" t="s">
        <v>108</v>
      </c>
      <c r="I12" s="3">
        <v>2005</v>
      </c>
      <c r="J12" s="3">
        <v>2271</v>
      </c>
      <c r="K12" s="3">
        <v>267</v>
      </c>
      <c r="L12" s="3" t="s">
        <v>26</v>
      </c>
      <c r="M12" s="3" t="s">
        <v>27</v>
      </c>
      <c r="N12" s="3">
        <v>6.3670411999999996E-2</v>
      </c>
      <c r="O12" s="3">
        <v>0.102409639</v>
      </c>
      <c r="P12" s="3">
        <v>1.608433735</v>
      </c>
      <c r="R12" cm="1">
        <f t="array" ref="R12">_xlfn.IFS(L12="dystopia, utopia",0.5,L12="dystopia",0,L12="utopia",1)</f>
        <v>0.5</v>
      </c>
      <c r="S12" cm="1">
        <f t="array" ref="S12">_xlfn.IFS(M12="non-contact",0,M12="Non-invasive",0.25,M12="Invasive",0.75,M12="Semi-invasive",0.5,M12="Invasive, Non-invasive",0.5,M12="Non-Invasive, Invasive",0.5,M12="bio",1)</f>
        <v>0.25</v>
      </c>
      <c r="T12">
        <f t="shared" si="0"/>
        <v>0.25431590616997479</v>
      </c>
      <c r="U12">
        <f t="shared" si="1"/>
        <v>0.95538057742782156</v>
      </c>
      <c r="V12">
        <f t="shared" si="1"/>
        <v>0.25</v>
      </c>
      <c r="W12">
        <f t="shared" si="2"/>
        <v>0.26237623762376239</v>
      </c>
      <c r="Y12" s="3" t="s">
        <v>68</v>
      </c>
      <c r="Z12" s="3" t="s">
        <v>109</v>
      </c>
      <c r="AA12" s="3" t="s">
        <v>110</v>
      </c>
      <c r="AB12" s="3" t="s">
        <v>111</v>
      </c>
      <c r="AC12" s="4">
        <v>38538</v>
      </c>
    </row>
    <row r="13" spans="1:29" x14ac:dyDescent="0.2">
      <c r="A13">
        <v>12</v>
      </c>
      <c r="B13" s="3" t="s">
        <v>112</v>
      </c>
      <c r="C13" s="3" t="s">
        <v>114</v>
      </c>
      <c r="D13" s="3" t="s">
        <v>115</v>
      </c>
      <c r="F13" s="3" t="s">
        <v>116</v>
      </c>
      <c r="G13" s="3" t="s">
        <v>118</v>
      </c>
      <c r="H13" s="3" t="s">
        <v>119</v>
      </c>
      <c r="I13" s="3">
        <v>1970</v>
      </c>
      <c r="J13" s="3">
        <v>2021</v>
      </c>
      <c r="K13" s="3">
        <v>52</v>
      </c>
      <c r="L13" s="3" t="s">
        <v>78</v>
      </c>
      <c r="M13" s="3" t="s">
        <v>117</v>
      </c>
      <c r="N13" s="3">
        <v>1</v>
      </c>
      <c r="O13" s="3">
        <v>0.25870646800000002</v>
      </c>
      <c r="P13" s="3">
        <v>0.25870646800000002</v>
      </c>
      <c r="R13" cm="1">
        <f t="array" ref="R13">_xlfn.IFS(L13="dystopia, utopia",0.5,L13="dystopia",0,L13="utopia",1)</f>
        <v>0</v>
      </c>
      <c r="S13" cm="1">
        <f t="array" ref="S13">_xlfn.IFS(M13="non-contact",0,M13="Non-invasive",0.25,M13="Invasive",0.75,M13="Semi-invasive",0.5,M13="Invasive, Non-invasive",0.5,M13="Non-Invasive, Invasive",0.5,M13="bio",1)</f>
        <v>0.5</v>
      </c>
      <c r="T13">
        <f t="shared" si="0"/>
        <v>3.9133142802190796E-2</v>
      </c>
      <c r="U13">
        <f t="shared" si="1"/>
        <v>0.86351706036745401</v>
      </c>
      <c r="V13">
        <f t="shared" si="1"/>
        <v>0</v>
      </c>
      <c r="W13">
        <f t="shared" si="2"/>
        <v>4.9504950495049507E-2</v>
      </c>
      <c r="Y13" s="3" t="s">
        <v>113</v>
      </c>
      <c r="Z13" s="3" t="s">
        <v>120</v>
      </c>
      <c r="AA13" s="3" t="s">
        <v>68</v>
      </c>
      <c r="AB13" s="3" t="s">
        <v>68</v>
      </c>
      <c r="AC13" s="4">
        <v>25754</v>
      </c>
    </row>
    <row r="14" spans="1:29" x14ac:dyDescent="0.2">
      <c r="A14">
        <v>13</v>
      </c>
      <c r="B14" s="3" t="s">
        <v>121</v>
      </c>
      <c r="C14" s="3" t="s">
        <v>75</v>
      </c>
      <c r="D14" s="3" t="s">
        <v>115</v>
      </c>
      <c r="F14" s="3" t="s">
        <v>116</v>
      </c>
      <c r="G14" s="3" t="s">
        <v>123</v>
      </c>
      <c r="H14" s="3" t="s">
        <v>124</v>
      </c>
      <c r="I14" s="3">
        <v>1982</v>
      </c>
      <c r="J14" s="3">
        <v>2021</v>
      </c>
      <c r="K14" s="3">
        <v>40</v>
      </c>
      <c r="L14" s="3" t="s">
        <v>78</v>
      </c>
      <c r="M14" s="3" t="s">
        <v>79</v>
      </c>
      <c r="N14" s="3">
        <v>1</v>
      </c>
      <c r="O14" s="3">
        <v>0.21164021199999999</v>
      </c>
      <c r="P14" s="3">
        <v>0.21164021199999999</v>
      </c>
      <c r="R14" cm="1">
        <f t="array" ref="R14">_xlfn.IFS(L14="dystopia, utopia",0.5,L14="dystopia",0,L14="utopia",1)</f>
        <v>0</v>
      </c>
      <c r="S14" cm="1">
        <f t="array" ref="S14">_xlfn.IFS(M14="non-contact",0,M14="Non-invasive",0.25,M14="Invasive",0.75,M14="Semi-invasive",0.5,M14="Invasive, Non-invasive",0.5,M14="Non-Invasive, Invasive",0.5,M14="bio",1)</f>
        <v>0.75</v>
      </c>
      <c r="T14">
        <f t="shared" si="0"/>
        <v>3.1629517977327895E-2</v>
      </c>
      <c r="U14">
        <f t="shared" si="1"/>
        <v>0.89501312335958005</v>
      </c>
      <c r="V14">
        <f t="shared" si="1"/>
        <v>0</v>
      </c>
      <c r="W14">
        <f t="shared" si="2"/>
        <v>3.7623762376237622E-2</v>
      </c>
      <c r="Y14" s="3" t="s">
        <v>122</v>
      </c>
      <c r="Z14" s="3" t="s">
        <v>125</v>
      </c>
      <c r="AA14" s="3" t="s">
        <v>68</v>
      </c>
      <c r="AB14" s="3" t="s">
        <v>68</v>
      </c>
      <c r="AC14" s="4">
        <v>30137</v>
      </c>
    </row>
    <row r="15" spans="1:29" x14ac:dyDescent="0.2">
      <c r="A15">
        <v>14</v>
      </c>
      <c r="B15" s="3" t="s">
        <v>126</v>
      </c>
      <c r="C15" s="3" t="s">
        <v>59</v>
      </c>
      <c r="D15" s="3" t="s">
        <v>127</v>
      </c>
      <c r="F15" s="3" t="s">
        <v>25</v>
      </c>
      <c r="G15" s="3" t="s">
        <v>128</v>
      </c>
      <c r="H15" s="3" t="s">
        <v>55</v>
      </c>
      <c r="I15" s="3">
        <v>2022</v>
      </c>
      <c r="J15" s="3">
        <v>2271</v>
      </c>
      <c r="K15" s="3">
        <v>250</v>
      </c>
      <c r="L15" s="3" t="s">
        <v>26</v>
      </c>
      <c r="M15" s="3" t="s">
        <v>27</v>
      </c>
      <c r="N15" s="3">
        <v>0</v>
      </c>
      <c r="O15" s="3">
        <v>0</v>
      </c>
      <c r="P15" s="3">
        <v>1.6778523489999999</v>
      </c>
      <c r="R15" cm="1">
        <f t="array" ref="R15">_xlfn.IFS(L15="dystopia, utopia",0.5,L15="dystopia",0,L15="utopia",1)</f>
        <v>0.5</v>
      </c>
      <c r="S15" cm="1">
        <f t="array" ref="S15">_xlfn.IFS(M15="non-contact",0,M15="Non-invasive",0.25,M15="Invasive",0.75,M15="Semi-invasive",0.5,M15="Invasive, Non-invasive",0.5,M15="Non-Invasive, Invasive",0.5,M15="bio",1)</f>
        <v>0.25</v>
      </c>
      <c r="T15">
        <f t="shared" si="0"/>
        <v>0.26538309696836704</v>
      </c>
      <c r="U15">
        <f t="shared" si="1"/>
        <v>1</v>
      </c>
      <c r="V15">
        <f t="shared" si="1"/>
        <v>0.25</v>
      </c>
      <c r="W15">
        <f t="shared" si="2"/>
        <v>0.24554455445544554</v>
      </c>
      <c r="Y15" s="3" t="s">
        <v>68</v>
      </c>
      <c r="Z15" s="3" t="s">
        <v>129</v>
      </c>
      <c r="AA15" s="3" t="s">
        <v>130</v>
      </c>
      <c r="AB15" s="3" t="s">
        <v>131</v>
      </c>
      <c r="AC15" s="4">
        <v>44747</v>
      </c>
    </row>
    <row r="16" spans="1:29" x14ac:dyDescent="0.2">
      <c r="A16">
        <v>15</v>
      </c>
      <c r="B16" s="3" t="s">
        <v>132</v>
      </c>
      <c r="C16" s="3" t="s">
        <v>59</v>
      </c>
      <c r="D16" s="3" t="s">
        <v>133</v>
      </c>
      <c r="F16" s="3" t="s">
        <v>116</v>
      </c>
      <c r="G16" s="3" t="s">
        <v>134</v>
      </c>
      <c r="H16" s="3" t="s">
        <v>135</v>
      </c>
      <c r="I16" s="3">
        <v>1940</v>
      </c>
      <c r="J16" s="3">
        <v>2271</v>
      </c>
      <c r="K16" s="3">
        <v>332</v>
      </c>
      <c r="L16" s="3" t="s">
        <v>26</v>
      </c>
      <c r="M16" s="3" t="s">
        <v>27</v>
      </c>
      <c r="N16" s="3">
        <v>0.24698795200000001</v>
      </c>
      <c r="O16" s="3">
        <v>0.35497835500000002</v>
      </c>
      <c r="P16" s="3">
        <v>1.4372294370000001</v>
      </c>
      <c r="R16" cm="1">
        <f t="array" ref="R16">_xlfn.IFS(L16="dystopia, utopia",0.5,L16="dystopia",0,L16="utopia",1)</f>
        <v>0.5</v>
      </c>
      <c r="S16" cm="1">
        <f t="array" ref="S16">_xlfn.IFS(M16="non-contact",0,M16="Non-invasive",0.25,M16="Invasive",0.75,M16="Semi-invasive",0.5,M16="Invasive, Non-invasive",0.5,M16="Non-Invasive, Invasive",0.5,M16="bio",1)</f>
        <v>0.25</v>
      </c>
      <c r="T16">
        <f t="shared" si="0"/>
        <v>0.22702134463535806</v>
      </c>
      <c r="U16">
        <f t="shared" si="1"/>
        <v>0.78477690288713908</v>
      </c>
      <c r="V16">
        <f t="shared" si="1"/>
        <v>0.25</v>
      </c>
      <c r="W16">
        <f t="shared" si="2"/>
        <v>0.32673267326732675</v>
      </c>
      <c r="Y16" s="3" t="s">
        <v>68</v>
      </c>
      <c r="Z16" s="3" t="s">
        <v>136</v>
      </c>
      <c r="AA16" s="3" t="s">
        <v>68</v>
      </c>
      <c r="AB16" s="3" t="s">
        <v>68</v>
      </c>
      <c r="AC16" s="4">
        <v>14797</v>
      </c>
    </row>
    <row r="17" spans="1:29" x14ac:dyDescent="0.2">
      <c r="A17">
        <v>16</v>
      </c>
      <c r="B17" s="3" t="s">
        <v>137</v>
      </c>
      <c r="C17" s="3" t="s">
        <v>59</v>
      </c>
      <c r="D17" s="3" t="s">
        <v>138</v>
      </c>
      <c r="F17" s="3" t="s">
        <v>116</v>
      </c>
      <c r="G17" s="3" t="s">
        <v>140</v>
      </c>
      <c r="H17" s="3" t="s">
        <v>141</v>
      </c>
      <c r="I17" s="3">
        <v>1860</v>
      </c>
      <c r="J17" s="3">
        <v>2271</v>
      </c>
      <c r="K17" s="3">
        <v>412</v>
      </c>
      <c r="L17" s="3" t="s">
        <v>26</v>
      </c>
      <c r="M17" s="3" t="s">
        <v>27</v>
      </c>
      <c r="N17" s="3">
        <v>0.39320388299999998</v>
      </c>
      <c r="O17" s="3">
        <v>0.52090032200000003</v>
      </c>
      <c r="P17" s="3">
        <v>1.324758842</v>
      </c>
      <c r="R17" cm="1">
        <f t="array" ref="R17">_xlfn.IFS(L17="dystopia, utopia",0.5,L17="dystopia",0,L17="utopia",1)</f>
        <v>0.5</v>
      </c>
      <c r="S17" cm="1">
        <f t="array" ref="S17">_xlfn.IFS(M17="non-contact",0,M17="Non-invasive",0.25,M17="Invasive",0.75,M17="Semi-invasive",0.5,M17="Invasive, Non-invasive",0.5,M17="Non-Invasive, Invasive",0.5,M17="bio",1)</f>
        <v>0.25</v>
      </c>
      <c r="T17">
        <f t="shared" si="0"/>
        <v>0.2090905122209612</v>
      </c>
      <c r="U17">
        <f t="shared" si="1"/>
        <v>0.57480314960629919</v>
      </c>
      <c r="V17">
        <f t="shared" si="1"/>
        <v>0.25</v>
      </c>
      <c r="W17">
        <f t="shared" si="2"/>
        <v>0.40594059405940597</v>
      </c>
      <c r="Y17" s="3" t="s">
        <v>68</v>
      </c>
      <c r="Z17" s="3" t="s">
        <v>142</v>
      </c>
      <c r="AA17" s="3" t="s">
        <v>68</v>
      </c>
      <c r="AB17" s="3" t="s">
        <v>68</v>
      </c>
      <c r="AC17" s="3" t="s">
        <v>139</v>
      </c>
    </row>
    <row r="18" spans="1:29" x14ac:dyDescent="0.2">
      <c r="A18">
        <v>17</v>
      </c>
      <c r="B18" s="3" t="s">
        <v>143</v>
      </c>
      <c r="C18" s="3" t="s">
        <v>59</v>
      </c>
      <c r="D18" s="3" t="s">
        <v>100</v>
      </c>
      <c r="F18" s="3" t="s">
        <v>116</v>
      </c>
      <c r="G18" s="3" t="s">
        <v>144</v>
      </c>
      <c r="H18" s="3" t="s">
        <v>100</v>
      </c>
      <c r="I18" s="3">
        <v>1931</v>
      </c>
      <c r="J18" s="3">
        <v>2271</v>
      </c>
      <c r="K18" s="3">
        <v>341</v>
      </c>
      <c r="L18" s="3" t="s">
        <v>26</v>
      </c>
      <c r="M18" s="3" t="s">
        <v>27</v>
      </c>
      <c r="N18" s="3">
        <v>0.26686217000000001</v>
      </c>
      <c r="O18" s="3">
        <v>0.37916666700000001</v>
      </c>
      <c r="P18" s="3">
        <v>1.420833333</v>
      </c>
      <c r="R18" cm="1">
        <f t="array" ref="R18">_xlfn.IFS(L18="dystopia, utopia",0.5,L18="dystopia",0,L18="utopia",1)</f>
        <v>0.5</v>
      </c>
      <c r="S18" cm="1">
        <f t="array" ref="S18">_xlfn.IFS(M18="non-contact",0,M18="Non-invasive",0.25,M18="Invasive",0.75,M18="Semi-invasive",0.5,M18="Invasive, Non-invasive",0.5,M18="Non-Invasive, Invasive",0.5,M18="bio",1)</f>
        <v>0.25</v>
      </c>
      <c r="T18">
        <f t="shared" si="0"/>
        <v>0.2244073654608634</v>
      </c>
      <c r="U18">
        <f t="shared" ref="U18:V33" si="3">(I18-MIN(I:I))/(MAX(I:I)-MIN(I:I))</f>
        <v>0.76115485564304464</v>
      </c>
      <c r="V18">
        <f t="shared" si="3"/>
        <v>0.25</v>
      </c>
      <c r="W18">
        <f t="shared" si="2"/>
        <v>0.33564356435643566</v>
      </c>
      <c r="Y18" s="3" t="s">
        <v>68</v>
      </c>
      <c r="Z18" s="3" t="s">
        <v>145</v>
      </c>
      <c r="AA18" s="3" t="s">
        <v>68</v>
      </c>
      <c r="AB18" s="3" t="s">
        <v>68</v>
      </c>
      <c r="AC18" s="4">
        <v>11509</v>
      </c>
    </row>
    <row r="19" spans="1:29" x14ac:dyDescent="0.2">
      <c r="A19">
        <v>18</v>
      </c>
      <c r="B19" s="3" t="s">
        <v>146</v>
      </c>
      <c r="C19" s="3" t="s">
        <v>59</v>
      </c>
      <c r="D19" s="3" t="s">
        <v>147</v>
      </c>
      <c r="F19" s="3" t="s">
        <v>116</v>
      </c>
      <c r="G19" s="3" t="s">
        <v>148</v>
      </c>
      <c r="H19" s="3" t="s">
        <v>149</v>
      </c>
      <c r="I19" s="3">
        <v>1926</v>
      </c>
      <c r="J19" s="3">
        <v>2271</v>
      </c>
      <c r="K19" s="3">
        <v>346</v>
      </c>
      <c r="L19" s="3" t="s">
        <v>26</v>
      </c>
      <c r="M19" s="3" t="s">
        <v>79</v>
      </c>
      <c r="N19" s="3">
        <v>0.277456647</v>
      </c>
      <c r="O19" s="3">
        <v>0.39183673499999999</v>
      </c>
      <c r="P19" s="3">
        <v>1.412244898</v>
      </c>
      <c r="R19" cm="1">
        <f t="array" ref="R19">_xlfn.IFS(L19="dystopia, utopia",0.5,L19="dystopia",0,L19="utopia",1)</f>
        <v>0.5</v>
      </c>
      <c r="S19" cm="1">
        <f t="array" ref="S19">_xlfn.IFS(M19="non-contact",0,M19="Non-invasive",0.25,M19="Invasive",0.75,M19="Semi-invasive",0.5,M19="Invasive, Non-invasive",0.5,M19="Non-Invasive, Invasive",0.5,M19="bio",1)</f>
        <v>0.75</v>
      </c>
      <c r="T19">
        <f t="shared" si="0"/>
        <v>0.22303813834254912</v>
      </c>
      <c r="U19">
        <f t="shared" si="3"/>
        <v>0.74803149606299213</v>
      </c>
      <c r="V19">
        <f t="shared" si="3"/>
        <v>0.25</v>
      </c>
      <c r="W19">
        <f t="shared" si="2"/>
        <v>0.34059405940594062</v>
      </c>
      <c r="Y19" s="3" t="s">
        <v>68</v>
      </c>
      <c r="Z19" s="3" t="s">
        <v>136</v>
      </c>
      <c r="AA19" s="3" t="s">
        <v>68</v>
      </c>
      <c r="AB19" s="3" t="s">
        <v>68</v>
      </c>
      <c r="AC19" s="4">
        <v>46208</v>
      </c>
    </row>
    <row r="20" spans="1:29" x14ac:dyDescent="0.2">
      <c r="A20">
        <v>19</v>
      </c>
      <c r="B20" s="3" t="s">
        <v>150</v>
      </c>
      <c r="C20" s="3" t="s">
        <v>59</v>
      </c>
      <c r="D20" s="3" t="s">
        <v>147</v>
      </c>
      <c r="F20" s="3" t="s">
        <v>152</v>
      </c>
      <c r="G20" s="3" t="s">
        <v>153</v>
      </c>
      <c r="H20" s="3" t="s">
        <v>149</v>
      </c>
      <c r="I20" s="3">
        <v>1818</v>
      </c>
      <c r="J20" s="3">
        <v>2271</v>
      </c>
      <c r="K20" s="3">
        <v>454</v>
      </c>
      <c r="L20" s="3" t="s">
        <v>26</v>
      </c>
      <c r="M20" s="3" t="s">
        <v>79</v>
      </c>
      <c r="N20" s="3">
        <v>0.44933920700000002</v>
      </c>
      <c r="O20" s="3">
        <v>0.57790368299999995</v>
      </c>
      <c r="P20" s="3">
        <v>1.2861189799999999</v>
      </c>
      <c r="R20" cm="1">
        <f t="array" ref="R20">_xlfn.IFS(L20="dystopia, utopia",0.5,L20="dystopia",0,L20="utopia",1)</f>
        <v>0.5</v>
      </c>
      <c r="S20" cm="1">
        <f t="array" ref="S20">_xlfn.IFS(M20="non-contact",0,M20="Non-invasive",0.25,M20="Invasive",0.75,M20="Semi-invasive",0.5,M20="Invasive, Non-invasive",0.5,M20="Non-Invasive, Invasive",0.5,M20="bio",1)</f>
        <v>0.75</v>
      </c>
      <c r="T20">
        <f t="shared" si="0"/>
        <v>0.20293028082859219</v>
      </c>
      <c r="U20">
        <f t="shared" si="3"/>
        <v>0.46456692913385828</v>
      </c>
      <c r="V20">
        <f t="shared" si="3"/>
        <v>0.25</v>
      </c>
      <c r="W20">
        <f t="shared" si="2"/>
        <v>0.44752475247524753</v>
      </c>
      <c r="Y20" s="3" t="s">
        <v>68</v>
      </c>
      <c r="Z20" s="3" t="s">
        <v>154</v>
      </c>
      <c r="AA20" s="3" t="s">
        <v>68</v>
      </c>
      <c r="AB20" s="3" t="s">
        <v>68</v>
      </c>
      <c r="AC20" s="3" t="s">
        <v>151</v>
      </c>
    </row>
    <row r="21" spans="1:29" x14ac:dyDescent="0.2">
      <c r="A21">
        <v>20</v>
      </c>
      <c r="B21" s="3" t="s">
        <v>155</v>
      </c>
      <c r="C21" s="3" t="s">
        <v>43</v>
      </c>
      <c r="D21" s="3" t="s">
        <v>157</v>
      </c>
      <c r="F21" s="3" t="s">
        <v>158</v>
      </c>
      <c r="G21" s="3" t="s">
        <v>159</v>
      </c>
      <c r="H21" s="3" t="s">
        <v>160</v>
      </c>
      <c r="I21" s="3">
        <v>2022</v>
      </c>
      <c r="J21" s="3">
        <v>2026</v>
      </c>
      <c r="K21" s="3">
        <v>5</v>
      </c>
      <c r="L21" s="3" t="s">
        <v>78</v>
      </c>
      <c r="M21" s="3" t="s">
        <v>27</v>
      </c>
      <c r="N21" s="3">
        <v>0</v>
      </c>
      <c r="O21" s="3">
        <v>0</v>
      </c>
      <c r="P21" s="3">
        <v>3.3557047E-2</v>
      </c>
      <c r="R21" cm="1">
        <f t="array" ref="R21">_xlfn.IFS(L21="dystopia, utopia",0.5,L21="dystopia",0,L21="utopia",1)</f>
        <v>0</v>
      </c>
      <c r="S21" cm="1">
        <f t="array" ref="S21">_xlfn.IFS(M21="non-contact",0,M21="Non-invasive",0.25,M21="Invasive",0.75,M21="Semi-invasive",0.5,M21="Invasive, Non-invasive",0.5,M21="Non-Invasive, Invasive",0.5,M21="bio",1)</f>
        <v>0.25</v>
      </c>
      <c r="T21">
        <f t="shared" si="0"/>
        <v>3.2382803614836625E-3</v>
      </c>
      <c r="U21">
        <f t="shared" si="3"/>
        <v>1</v>
      </c>
      <c r="V21">
        <f t="shared" si="3"/>
        <v>5.0000000000000001E-3</v>
      </c>
      <c r="W21">
        <f t="shared" si="2"/>
        <v>2.9702970297029703E-3</v>
      </c>
      <c r="Y21" s="3" t="s">
        <v>156</v>
      </c>
      <c r="Z21" s="3" t="s">
        <v>161</v>
      </c>
      <c r="AA21" s="3" t="s">
        <v>162</v>
      </c>
      <c r="AB21" s="3" t="s">
        <v>163</v>
      </c>
      <c r="AC21" s="4">
        <v>44740</v>
      </c>
    </row>
    <row r="22" spans="1:29" x14ac:dyDescent="0.2">
      <c r="A22">
        <v>21</v>
      </c>
      <c r="B22" s="3" t="s">
        <v>155</v>
      </c>
      <c r="C22" s="3" t="s">
        <v>164</v>
      </c>
      <c r="D22" s="3" t="s">
        <v>52</v>
      </c>
      <c r="F22" s="3" t="s">
        <v>158</v>
      </c>
      <c r="G22" s="3" t="s">
        <v>165</v>
      </c>
      <c r="H22" s="3" t="s">
        <v>166</v>
      </c>
      <c r="I22" s="3">
        <v>2022</v>
      </c>
      <c r="J22" s="3">
        <v>2221</v>
      </c>
      <c r="K22" s="3">
        <v>200</v>
      </c>
      <c r="L22" s="3" t="s">
        <v>26</v>
      </c>
      <c r="M22" s="3" t="s">
        <v>27</v>
      </c>
      <c r="N22" s="3">
        <v>0</v>
      </c>
      <c r="O22" s="3">
        <v>0</v>
      </c>
      <c r="P22" s="3">
        <v>1.342281879</v>
      </c>
      <c r="R22" cm="1">
        <f t="array" ref="R22">_xlfn.IFS(L22="dystopia, utopia",0.5,L22="dystopia",0,L22="utopia",1)</f>
        <v>0.5</v>
      </c>
      <c r="S22" cm="1">
        <f t="array" ref="S22">_xlfn.IFS(M22="non-contact",0,M22="Non-invasive",0.25,M22="Invasive",0.75,M22="Semi-invasive",0.5,M22="Invasive, Non-invasive",0.5,M22="Non-Invasive, Invasive",0.5,M22="bio",1)</f>
        <v>0.25</v>
      </c>
      <c r="T22">
        <f t="shared" si="0"/>
        <v>0.21188415477116088</v>
      </c>
      <c r="U22">
        <f t="shared" si="3"/>
        <v>1</v>
      </c>
      <c r="V22">
        <f t="shared" si="3"/>
        <v>0.2</v>
      </c>
      <c r="W22">
        <f t="shared" si="2"/>
        <v>0.19603960396039605</v>
      </c>
      <c r="Y22" s="3" t="s">
        <v>68</v>
      </c>
      <c r="Z22" s="3" t="s">
        <v>161</v>
      </c>
      <c r="AA22" s="3" t="s">
        <v>162</v>
      </c>
      <c r="AB22" s="3" t="s">
        <v>163</v>
      </c>
      <c r="AC22" s="4">
        <v>44740</v>
      </c>
    </row>
    <row r="23" spans="1:29" x14ac:dyDescent="0.2">
      <c r="A23">
        <v>22</v>
      </c>
      <c r="B23" s="3" t="s">
        <v>167</v>
      </c>
      <c r="C23" s="3" t="s">
        <v>75</v>
      </c>
      <c r="D23" s="3" t="s">
        <v>169</v>
      </c>
      <c r="F23" s="3" t="s">
        <v>170</v>
      </c>
      <c r="G23" s="3" t="s">
        <v>171</v>
      </c>
      <c r="H23" s="3" t="s">
        <v>172</v>
      </c>
      <c r="I23" s="3">
        <v>2001</v>
      </c>
      <c r="J23" s="3">
        <v>2041</v>
      </c>
      <c r="K23" s="3">
        <v>41</v>
      </c>
      <c r="L23" s="3" t="s">
        <v>26</v>
      </c>
      <c r="M23" s="3" t="s">
        <v>79</v>
      </c>
      <c r="N23" s="3">
        <v>0.51219512199999995</v>
      </c>
      <c r="O23" s="3">
        <v>0.12352941200000001</v>
      </c>
      <c r="P23" s="3">
        <v>0.241176471</v>
      </c>
      <c r="R23" cm="1">
        <f t="array" ref="R23">_xlfn.IFS(L23="dystopia, utopia",0.5,L23="dystopia",0,L23="utopia",1)</f>
        <v>0.5</v>
      </c>
      <c r="S23" cm="1">
        <f t="array" ref="S23">_xlfn.IFS(M23="non-contact",0,M23="Non-invasive",0.25,M23="Invasive",0.75,M23="Semi-invasive",0.5,M23="Invasive, Non-invasive",0.5,M23="Non-Invasive, Invasive",0.5,M23="bio",1)</f>
        <v>0.75</v>
      </c>
      <c r="T23">
        <f t="shared" si="0"/>
        <v>3.6338390641131452E-2</v>
      </c>
      <c r="U23">
        <f t="shared" si="3"/>
        <v>0.94488188976377951</v>
      </c>
      <c r="V23">
        <f t="shared" si="3"/>
        <v>0.02</v>
      </c>
      <c r="W23">
        <f t="shared" si="2"/>
        <v>3.8613861386138613E-2</v>
      </c>
      <c r="Y23" s="3" t="s">
        <v>168</v>
      </c>
      <c r="Z23" s="3" t="s">
        <v>173</v>
      </c>
      <c r="AA23" s="3" t="s">
        <v>174</v>
      </c>
      <c r="AB23" s="3" t="s">
        <v>175</v>
      </c>
      <c r="AC23" s="4">
        <v>37070</v>
      </c>
    </row>
    <row r="24" spans="1:29" x14ac:dyDescent="0.2">
      <c r="A24">
        <v>23</v>
      </c>
      <c r="B24" s="3" t="s">
        <v>167</v>
      </c>
      <c r="C24" s="3" t="s">
        <v>75</v>
      </c>
      <c r="D24" s="3" t="s">
        <v>177</v>
      </c>
      <c r="F24" s="3" t="s">
        <v>170</v>
      </c>
      <c r="G24" s="3" t="s">
        <v>178</v>
      </c>
      <c r="H24" s="3" t="s">
        <v>172</v>
      </c>
      <c r="I24" s="3">
        <v>2001</v>
      </c>
      <c r="J24" s="3">
        <v>2121</v>
      </c>
      <c r="K24" s="3">
        <v>121</v>
      </c>
      <c r="L24" s="3" t="s">
        <v>26</v>
      </c>
      <c r="M24" s="3" t="s">
        <v>79</v>
      </c>
      <c r="N24" s="3">
        <v>0.173553719</v>
      </c>
      <c r="O24" s="3">
        <v>0.12352941200000001</v>
      </c>
      <c r="P24" s="3">
        <v>0.71176470599999997</v>
      </c>
      <c r="R24" cm="1">
        <f t="array" ref="R24">_xlfn.IFS(L24="dystopia, utopia",0.5,L24="dystopia",0,L24="utopia",1)</f>
        <v>0.5</v>
      </c>
      <c r="S24" cm="1">
        <f t="array" ref="S24">_xlfn.IFS(M24="non-contact",0,M24="Non-invasive",0.25,M24="Invasive",0.75,M24="Semi-invasive",0.5,M24="Invasive, Non-invasive",0.5,M24="Non-Invasive, Invasive",0.5,M24="bio",1)</f>
        <v>0.75</v>
      </c>
      <c r="T24">
        <f t="shared" si="0"/>
        <v>0.11136278948930863</v>
      </c>
      <c r="U24">
        <f t="shared" si="3"/>
        <v>0.94488188976377951</v>
      </c>
      <c r="V24">
        <f t="shared" si="3"/>
        <v>0.1</v>
      </c>
      <c r="W24">
        <f t="shared" si="2"/>
        <v>0.11782178217821782</v>
      </c>
      <c r="Y24" s="3" t="s">
        <v>176</v>
      </c>
      <c r="Z24" s="3" t="s">
        <v>173</v>
      </c>
      <c r="AA24" s="3" t="s">
        <v>174</v>
      </c>
      <c r="AB24" s="3" t="s">
        <v>175</v>
      </c>
      <c r="AC24" s="4">
        <v>37070</v>
      </c>
    </row>
    <row r="25" spans="1:29" x14ac:dyDescent="0.2">
      <c r="A25">
        <v>24</v>
      </c>
      <c r="B25" s="3" t="s">
        <v>167</v>
      </c>
      <c r="C25" s="3" t="s">
        <v>180</v>
      </c>
      <c r="D25" s="3" t="s">
        <v>181</v>
      </c>
      <c r="F25" s="3" t="s">
        <v>170</v>
      </c>
      <c r="G25" s="3" t="s">
        <v>182</v>
      </c>
      <c r="H25" s="3" t="s">
        <v>183</v>
      </c>
      <c r="I25" s="3">
        <v>2001</v>
      </c>
      <c r="J25" s="3">
        <v>2121</v>
      </c>
      <c r="K25" s="3">
        <v>121</v>
      </c>
      <c r="L25" s="3" t="s">
        <v>78</v>
      </c>
      <c r="M25" s="3" t="s">
        <v>79</v>
      </c>
      <c r="N25" s="3">
        <v>0.173553719</v>
      </c>
      <c r="O25" s="3">
        <v>0.12352941200000001</v>
      </c>
      <c r="P25" s="3">
        <v>0.71176470599999997</v>
      </c>
      <c r="R25" cm="1">
        <f t="array" ref="R25">_xlfn.IFS(L25="dystopia, utopia",0.5,L25="dystopia",0,L25="utopia",1)</f>
        <v>0</v>
      </c>
      <c r="S25" cm="1">
        <f t="array" ref="S25">_xlfn.IFS(M25="non-contact",0,M25="Non-invasive",0.25,M25="Invasive",0.75,M25="Semi-invasive",0.5,M25="Invasive, Non-invasive",0.5,M25="Non-Invasive, Invasive",0.5,M25="bio",1)</f>
        <v>0.75</v>
      </c>
      <c r="T25">
        <f t="shared" si="0"/>
        <v>0.11136278948930863</v>
      </c>
      <c r="U25">
        <f t="shared" si="3"/>
        <v>0.94488188976377951</v>
      </c>
      <c r="V25">
        <f t="shared" si="3"/>
        <v>0.1</v>
      </c>
      <c r="W25">
        <f t="shared" si="2"/>
        <v>0.11782178217821782</v>
      </c>
      <c r="Y25" s="3" t="s">
        <v>179</v>
      </c>
      <c r="Z25" s="3" t="s">
        <v>173</v>
      </c>
      <c r="AA25" s="3" t="s">
        <v>174</v>
      </c>
      <c r="AB25" s="3" t="s">
        <v>175</v>
      </c>
      <c r="AC25" s="4">
        <v>37070</v>
      </c>
    </row>
    <row r="26" spans="1:29" x14ac:dyDescent="0.2">
      <c r="A26">
        <v>25</v>
      </c>
      <c r="B26" s="3" t="s">
        <v>184</v>
      </c>
      <c r="C26" s="3" t="s">
        <v>186</v>
      </c>
      <c r="D26" s="3" t="s">
        <v>181</v>
      </c>
      <c r="F26" s="3" t="s">
        <v>170</v>
      </c>
      <c r="G26" s="3" t="s">
        <v>187</v>
      </c>
      <c r="H26" s="3" t="s">
        <v>183</v>
      </c>
      <c r="I26" s="3">
        <v>2022</v>
      </c>
      <c r="J26" s="3">
        <v>2121</v>
      </c>
      <c r="K26" s="3">
        <v>100</v>
      </c>
      <c r="L26" s="3" t="s">
        <v>26</v>
      </c>
      <c r="M26" s="3" t="s">
        <v>79</v>
      </c>
      <c r="N26" s="3">
        <v>0</v>
      </c>
      <c r="O26" s="3">
        <v>0</v>
      </c>
      <c r="P26" s="3">
        <v>0.67114094000000002</v>
      </c>
      <c r="R26" cm="1">
        <f t="array" ref="R26">_xlfn.IFS(L26="dystopia, utopia",0.5,L26="dystopia",0,L26="utopia",1)</f>
        <v>0.5</v>
      </c>
      <c r="S26" cm="1">
        <f t="array" ref="S26">_xlfn.IFS(M26="non-contact",0,M26="Non-invasive",0.25,M26="Invasive",0.75,M26="Semi-invasive",0.5,M26="Invasive, Non-invasive",0.5,M26="Non-Invasive, Invasive",0.5,M26="bio",1)</f>
        <v>0.75</v>
      </c>
      <c r="T26">
        <f t="shared" si="0"/>
        <v>0.10488627053617539</v>
      </c>
      <c r="U26">
        <f t="shared" si="3"/>
        <v>1</v>
      </c>
      <c r="V26">
        <f t="shared" si="3"/>
        <v>0.1</v>
      </c>
      <c r="W26">
        <f t="shared" si="2"/>
        <v>9.7029702970297033E-2</v>
      </c>
      <c r="Y26" s="3" t="s">
        <v>185</v>
      </c>
      <c r="Z26" s="3" t="s">
        <v>188</v>
      </c>
      <c r="AA26" s="3" t="s">
        <v>189</v>
      </c>
      <c r="AB26" s="3" t="s">
        <v>190</v>
      </c>
      <c r="AC26" s="4">
        <v>44740</v>
      </c>
    </row>
    <row r="27" spans="1:29" x14ac:dyDescent="0.2">
      <c r="A27">
        <v>26</v>
      </c>
      <c r="B27" s="3" t="s">
        <v>184</v>
      </c>
      <c r="C27" s="3" t="s">
        <v>191</v>
      </c>
      <c r="D27" s="3" t="s">
        <v>192</v>
      </c>
      <c r="F27" s="3" t="s">
        <v>170</v>
      </c>
      <c r="G27" s="3" t="s">
        <v>193</v>
      </c>
      <c r="H27" s="3" t="s">
        <v>194</v>
      </c>
      <c r="I27" s="3">
        <v>2022</v>
      </c>
      <c r="J27" s="3">
        <v>2121</v>
      </c>
      <c r="K27" s="3">
        <v>100</v>
      </c>
      <c r="L27" s="3" t="s">
        <v>26</v>
      </c>
      <c r="M27" s="3" t="s">
        <v>27</v>
      </c>
      <c r="N27" s="3">
        <v>0</v>
      </c>
      <c r="O27" s="3">
        <v>0</v>
      </c>
      <c r="P27" s="3">
        <v>0.67114094000000002</v>
      </c>
      <c r="R27" cm="1">
        <f t="array" ref="R27">_xlfn.IFS(L27="dystopia, utopia",0.5,L27="dystopia",0,L27="utopia",1)</f>
        <v>0.5</v>
      </c>
      <c r="S27" cm="1">
        <f t="array" ref="S27">_xlfn.IFS(M27="non-contact",0,M27="Non-invasive",0.25,M27="Invasive",0.75,M27="Semi-invasive",0.5,M27="Invasive, Non-invasive",0.5,M27="Non-Invasive, Invasive",0.5,M27="bio",1)</f>
        <v>0.25</v>
      </c>
      <c r="T27">
        <f t="shared" si="0"/>
        <v>0.10488627053617539</v>
      </c>
      <c r="U27">
        <f t="shared" si="3"/>
        <v>1</v>
      </c>
      <c r="V27">
        <f t="shared" si="3"/>
        <v>0.1</v>
      </c>
      <c r="W27">
        <f t="shared" si="2"/>
        <v>9.7029702970297033E-2</v>
      </c>
      <c r="Y27" s="3" t="s">
        <v>68</v>
      </c>
      <c r="Z27" s="3" t="s">
        <v>188</v>
      </c>
      <c r="AA27" s="3" t="s">
        <v>189</v>
      </c>
      <c r="AB27" s="3" t="s">
        <v>190</v>
      </c>
      <c r="AC27" s="4">
        <v>44740</v>
      </c>
    </row>
    <row r="28" spans="1:29" x14ac:dyDescent="0.2">
      <c r="A28">
        <v>27</v>
      </c>
      <c r="B28" s="3" t="s">
        <v>184</v>
      </c>
      <c r="C28" s="3" t="s">
        <v>195</v>
      </c>
      <c r="D28" s="3" t="s">
        <v>196</v>
      </c>
      <c r="F28" s="3" t="s">
        <v>170</v>
      </c>
      <c r="G28" s="3" t="s">
        <v>197</v>
      </c>
      <c r="H28" s="3" t="s">
        <v>198</v>
      </c>
      <c r="I28" s="3">
        <v>2022</v>
      </c>
      <c r="J28" s="3">
        <v>2121</v>
      </c>
      <c r="K28" s="3">
        <v>100</v>
      </c>
      <c r="L28" s="3" t="s">
        <v>26</v>
      </c>
      <c r="M28" s="3" t="s">
        <v>27</v>
      </c>
      <c r="N28" s="3">
        <v>0</v>
      </c>
      <c r="O28" s="3">
        <v>0</v>
      </c>
      <c r="P28" s="3">
        <v>0.67114094000000002</v>
      </c>
      <c r="R28" cm="1">
        <f t="array" ref="R28">_xlfn.IFS(L28="dystopia, utopia",0.5,L28="dystopia",0,L28="utopia",1)</f>
        <v>0.5</v>
      </c>
      <c r="S28" cm="1">
        <f t="array" ref="S28">_xlfn.IFS(M28="non-contact",0,M28="Non-invasive",0.25,M28="Invasive",0.75,M28="Semi-invasive",0.5,M28="Invasive, Non-invasive",0.5,M28="Non-Invasive, Invasive",0.5,M28="bio",1)</f>
        <v>0.25</v>
      </c>
      <c r="T28">
        <f t="shared" si="0"/>
        <v>0.10488627053617539</v>
      </c>
      <c r="U28">
        <f t="shared" si="3"/>
        <v>1</v>
      </c>
      <c r="V28">
        <f t="shared" si="3"/>
        <v>0.1</v>
      </c>
      <c r="W28">
        <f t="shared" si="2"/>
        <v>9.7029702970297033E-2</v>
      </c>
      <c r="Y28" s="3" t="s">
        <v>68</v>
      </c>
      <c r="Z28" s="3" t="s">
        <v>188</v>
      </c>
      <c r="AA28" s="3" t="s">
        <v>189</v>
      </c>
      <c r="AB28" s="3" t="s">
        <v>190</v>
      </c>
      <c r="AC28" s="4">
        <v>44740</v>
      </c>
    </row>
    <row r="29" spans="1:29" x14ac:dyDescent="0.2">
      <c r="A29">
        <v>28</v>
      </c>
      <c r="B29" s="3" t="s">
        <v>184</v>
      </c>
      <c r="C29" s="3" t="s">
        <v>199</v>
      </c>
      <c r="D29" s="3" t="s">
        <v>200</v>
      </c>
      <c r="F29" s="3" t="s">
        <v>170</v>
      </c>
      <c r="G29" s="3" t="s">
        <v>201</v>
      </c>
      <c r="H29" s="3" t="s">
        <v>202</v>
      </c>
      <c r="I29" s="3">
        <v>2022</v>
      </c>
      <c r="J29" s="3">
        <v>2121</v>
      </c>
      <c r="K29" s="3">
        <v>100</v>
      </c>
      <c r="L29" s="3" t="s">
        <v>26</v>
      </c>
      <c r="M29" s="3" t="s">
        <v>79</v>
      </c>
      <c r="N29" s="3">
        <v>0</v>
      </c>
      <c r="O29" s="3">
        <v>0</v>
      </c>
      <c r="P29" s="3">
        <v>0.67114094000000002</v>
      </c>
      <c r="R29" cm="1">
        <f t="array" ref="R29">_xlfn.IFS(L29="dystopia, utopia",0.5,L29="dystopia",0,L29="utopia",1)</f>
        <v>0.5</v>
      </c>
      <c r="S29" cm="1">
        <f t="array" ref="S29">_xlfn.IFS(M29="non-contact",0,M29="Non-invasive",0.25,M29="Invasive",0.75,M29="Semi-invasive",0.5,M29="Invasive, Non-invasive",0.5,M29="Non-Invasive, Invasive",0.5,M29="bio",1)</f>
        <v>0.75</v>
      </c>
      <c r="T29">
        <f t="shared" si="0"/>
        <v>0.10488627053617539</v>
      </c>
      <c r="U29">
        <f t="shared" si="3"/>
        <v>1</v>
      </c>
      <c r="V29">
        <f t="shared" si="3"/>
        <v>0.1</v>
      </c>
      <c r="W29">
        <f t="shared" si="2"/>
        <v>9.7029702970297033E-2</v>
      </c>
      <c r="Y29" s="3" t="s">
        <v>68</v>
      </c>
      <c r="Z29" s="3" t="s">
        <v>188</v>
      </c>
      <c r="AA29" s="3" t="s">
        <v>189</v>
      </c>
      <c r="AB29" s="3" t="s">
        <v>190</v>
      </c>
      <c r="AC29" s="4">
        <v>44740</v>
      </c>
    </row>
    <row r="30" spans="1:29" x14ac:dyDescent="0.2">
      <c r="A30">
        <v>29</v>
      </c>
      <c r="B30" s="3" t="s">
        <v>167</v>
      </c>
      <c r="C30" s="3" t="s">
        <v>75</v>
      </c>
      <c r="D30" s="3" t="s">
        <v>204</v>
      </c>
      <c r="F30" s="3" t="s">
        <v>170</v>
      </c>
      <c r="G30" s="3" t="s">
        <v>205</v>
      </c>
      <c r="H30" s="3" t="s">
        <v>172</v>
      </c>
      <c r="I30" s="3">
        <v>2004</v>
      </c>
      <c r="J30" s="3">
        <v>2121</v>
      </c>
      <c r="K30" s="3">
        <v>118</v>
      </c>
      <c r="L30" s="3" t="s">
        <v>26</v>
      </c>
      <c r="M30" s="3" t="s">
        <v>79</v>
      </c>
      <c r="N30" s="3">
        <v>0.15254237300000001</v>
      </c>
      <c r="O30" s="3">
        <v>0.107784431</v>
      </c>
      <c r="P30" s="3">
        <v>0.706586826</v>
      </c>
      <c r="R30" cm="1">
        <f t="array" ref="R30">_xlfn.IFS(L30="dystopia, utopia",0.5,L30="dystopia",0,L30="utopia",1)</f>
        <v>0.5</v>
      </c>
      <c r="S30" cm="1">
        <f t="array" ref="S30">_xlfn.IFS(M30="non-contact",0,M30="Non-invasive",0.25,M30="Invasive",0.75,M30="Semi-invasive",0.5,M30="Invasive, Non-invasive",0.5,M30="Non-Invasive, Invasive",0.5,M30="bio",1)</f>
        <v>0.75</v>
      </c>
      <c r="T30">
        <f t="shared" si="0"/>
        <v>0.11053729640338819</v>
      </c>
      <c r="U30">
        <f t="shared" si="3"/>
        <v>0.952755905511811</v>
      </c>
      <c r="V30">
        <f t="shared" si="3"/>
        <v>0.1</v>
      </c>
      <c r="W30">
        <f t="shared" si="2"/>
        <v>0.11485148514851486</v>
      </c>
      <c r="Y30" s="3" t="s">
        <v>203</v>
      </c>
      <c r="Z30" s="3" t="s">
        <v>173</v>
      </c>
      <c r="AA30" s="3" t="s">
        <v>174</v>
      </c>
      <c r="AB30" s="3" t="s">
        <v>175</v>
      </c>
      <c r="AC30" s="4">
        <v>38166</v>
      </c>
    </row>
    <row r="31" spans="1:29" x14ac:dyDescent="0.2">
      <c r="A31">
        <v>30</v>
      </c>
      <c r="B31" s="3" t="s">
        <v>206</v>
      </c>
      <c r="C31" s="3" t="s">
        <v>43</v>
      </c>
      <c r="D31" s="3" t="s">
        <v>208</v>
      </c>
      <c r="F31" s="3" t="s">
        <v>209</v>
      </c>
      <c r="G31" s="3" t="s">
        <v>210</v>
      </c>
      <c r="H31" s="3" t="s">
        <v>211</v>
      </c>
      <c r="I31" s="3">
        <v>2021</v>
      </c>
      <c r="J31" s="3">
        <v>2121</v>
      </c>
      <c r="K31" s="3">
        <v>101</v>
      </c>
      <c r="L31" s="3" t="s">
        <v>26</v>
      </c>
      <c r="M31" s="3" t="s">
        <v>27</v>
      </c>
      <c r="N31" s="3">
        <v>9.9009900000000001E-3</v>
      </c>
      <c r="O31" s="3">
        <v>6.6666670000000003E-3</v>
      </c>
      <c r="P31" s="3">
        <v>0.67333333299999998</v>
      </c>
      <c r="R31" cm="1">
        <f t="array" ref="R31">_xlfn.IFS(L31="dystopia, utopia",0.5,L31="dystopia",0,L31="utopia",1)</f>
        <v>0.5</v>
      </c>
      <c r="S31" cm="1">
        <f t="array" ref="S31">_xlfn.IFS(M31="non-contact",0,M31="Non-invasive",0.25,M31="Invasive",0.75,M31="Semi-invasive",0.5,M31="Invasive, Non-invasive",0.5,M31="Non-Invasive, Invasive",0.5,M31="bio",1)</f>
        <v>0.25</v>
      </c>
      <c r="T31">
        <f t="shared" si="0"/>
        <v>0.10523579684097974</v>
      </c>
      <c r="U31">
        <f t="shared" si="3"/>
        <v>0.99737532808398954</v>
      </c>
      <c r="V31">
        <f t="shared" si="3"/>
        <v>0.1</v>
      </c>
      <c r="W31">
        <f t="shared" si="2"/>
        <v>9.8019801980198024E-2</v>
      </c>
      <c r="Y31" s="3" t="s">
        <v>207</v>
      </c>
      <c r="Z31" s="3" t="s">
        <v>212</v>
      </c>
      <c r="AA31" s="3" t="s">
        <v>213</v>
      </c>
      <c r="AB31" s="3" t="s">
        <v>214</v>
      </c>
      <c r="AC31" s="4">
        <v>44372</v>
      </c>
    </row>
    <row r="32" spans="1:29" x14ac:dyDescent="0.2">
      <c r="A32">
        <v>31</v>
      </c>
      <c r="B32" s="3" t="s">
        <v>215</v>
      </c>
      <c r="C32" s="3" t="s">
        <v>43</v>
      </c>
      <c r="D32" s="3" t="s">
        <v>217</v>
      </c>
      <c r="F32" s="3" t="s">
        <v>25</v>
      </c>
      <c r="G32" s="3" t="s">
        <v>218</v>
      </c>
      <c r="H32" s="3" t="s">
        <v>219</v>
      </c>
      <c r="I32" s="3">
        <v>2000</v>
      </c>
      <c r="J32" s="3">
        <v>2171</v>
      </c>
      <c r="K32" s="3">
        <v>172</v>
      </c>
      <c r="L32" s="3" t="s">
        <v>26</v>
      </c>
      <c r="M32" s="3" t="s">
        <v>27</v>
      </c>
      <c r="N32" s="3">
        <v>0.12790697700000001</v>
      </c>
      <c r="O32" s="3">
        <v>0.12865497100000001</v>
      </c>
      <c r="P32" s="3">
        <v>1.005847953</v>
      </c>
      <c r="R32" cm="1">
        <f t="array" ref="R32">_xlfn.IFS(L32="dystopia, utopia",0.5,L32="dystopia",0,L32="utopia",1)</f>
        <v>0.5</v>
      </c>
      <c r="S32" cm="1">
        <f t="array" ref="S32">_xlfn.IFS(M32="non-contact",0,M32="Non-invasive",0.25,M32="Invasive",0.75,M32="Semi-invasive",0.5,M32="Invasive, Non-invasive",0.5,M32="Non-Invasive, Invasive",0.5,M32="bio",1)</f>
        <v>0.25</v>
      </c>
      <c r="T32">
        <f t="shared" si="0"/>
        <v>0.15824755450578848</v>
      </c>
      <c r="U32">
        <f t="shared" si="3"/>
        <v>0.94225721784776906</v>
      </c>
      <c r="V32">
        <f t="shared" si="3"/>
        <v>0.15</v>
      </c>
      <c r="W32">
        <f t="shared" si="2"/>
        <v>0.16831683168316833</v>
      </c>
      <c r="Y32" s="3" t="s">
        <v>216</v>
      </c>
      <c r="Z32" s="3" t="s">
        <v>220</v>
      </c>
      <c r="AA32" s="3" t="s">
        <v>221</v>
      </c>
      <c r="AB32" s="3" t="s">
        <v>222</v>
      </c>
      <c r="AC32" s="4">
        <v>36599</v>
      </c>
    </row>
    <row r="33" spans="1:29" x14ac:dyDescent="0.2">
      <c r="A33">
        <v>32</v>
      </c>
      <c r="B33" s="3" t="s">
        <v>223</v>
      </c>
      <c r="C33" s="3" t="s">
        <v>224</v>
      </c>
      <c r="D33" s="3" t="s">
        <v>91</v>
      </c>
      <c r="F33" s="3" t="s">
        <v>225</v>
      </c>
      <c r="G33" s="3" t="s">
        <v>226</v>
      </c>
      <c r="H33" s="3" t="s">
        <v>93</v>
      </c>
      <c r="I33" s="3">
        <v>2021</v>
      </c>
      <c r="J33" s="3">
        <v>2171</v>
      </c>
      <c r="K33" s="3">
        <v>151</v>
      </c>
      <c r="L33" s="3" t="s">
        <v>26</v>
      </c>
      <c r="M33" s="3" t="s">
        <v>79</v>
      </c>
      <c r="N33" s="3">
        <v>6.6225169999999996E-3</v>
      </c>
      <c r="O33" s="3">
        <v>6.6666670000000003E-3</v>
      </c>
      <c r="P33" s="3">
        <v>1.006666667</v>
      </c>
      <c r="R33" cm="1">
        <f t="array" ref="R33">_xlfn.IFS(L33="dystopia, utopia",0.5,L33="dystopia",0,L33="utopia",1)</f>
        <v>0.5</v>
      </c>
      <c r="S33" cm="1">
        <f t="array" ref="S33">_xlfn.IFS(M33="non-contact",0,M33="Non-invasive",0.25,M33="Invasive",0.75,M33="Semi-invasive",0.5,M33="Invasive, Non-invasive",0.5,M33="Non-Invasive, Invasive",0.5,M33="bio",1)</f>
        <v>0.75</v>
      </c>
      <c r="T33">
        <f t="shared" si="0"/>
        <v>0.15837807949793706</v>
      </c>
      <c r="U33">
        <f t="shared" si="3"/>
        <v>0.99737532808398954</v>
      </c>
      <c r="V33">
        <f t="shared" si="3"/>
        <v>0.15</v>
      </c>
      <c r="W33">
        <f t="shared" si="2"/>
        <v>0.14752475247524752</v>
      </c>
      <c r="Y33" s="3" t="s">
        <v>68</v>
      </c>
      <c r="Z33" s="3" t="s">
        <v>227</v>
      </c>
      <c r="AA33" s="3" t="s">
        <v>228</v>
      </c>
      <c r="AB33" s="3" t="s">
        <v>229</v>
      </c>
      <c r="AC33" s="4">
        <v>44265</v>
      </c>
    </row>
    <row r="34" spans="1:29" x14ac:dyDescent="0.2">
      <c r="A34">
        <v>33</v>
      </c>
      <c r="B34" s="3" t="s">
        <v>230</v>
      </c>
      <c r="C34" s="3" t="s">
        <v>75</v>
      </c>
      <c r="D34" s="3" t="s">
        <v>231</v>
      </c>
      <c r="F34" s="3" t="s">
        <v>25</v>
      </c>
      <c r="G34" s="3" t="s">
        <v>232</v>
      </c>
      <c r="H34" s="3" t="s">
        <v>233</v>
      </c>
      <c r="I34" s="3">
        <v>2017</v>
      </c>
      <c r="J34" s="3">
        <v>2221</v>
      </c>
      <c r="K34" s="3">
        <v>205</v>
      </c>
      <c r="L34" s="3" t="s">
        <v>26</v>
      </c>
      <c r="M34" s="3" t="s">
        <v>79</v>
      </c>
      <c r="N34" s="3">
        <v>2.4390243999999998E-2</v>
      </c>
      <c r="O34" s="3">
        <v>3.2467532E-2</v>
      </c>
      <c r="P34" s="3">
        <v>1.3311688310000001</v>
      </c>
      <c r="R34" cm="1">
        <f t="array" ref="R34">_xlfn.IFS(L34="dystopia, utopia",0.5,L34="dystopia",0,L34="utopia",1)</f>
        <v>0.5</v>
      </c>
      <c r="S34" cm="1">
        <f t="array" ref="S34">_xlfn.IFS(M34="non-contact",0,M34="Non-invasive",0.25,M34="Invasive",0.75,M34="Semi-invasive",0.5,M34="Invasive, Non-invasive",0.5,M34="Non-Invasive, Invasive",0.5,M34="bio",1)</f>
        <v>0.75</v>
      </c>
      <c r="T34">
        <f t="shared" si="0"/>
        <v>0.21011243656071532</v>
      </c>
      <c r="U34">
        <f t="shared" ref="U34:V49" si="4">(I34-MIN(I:I))/(MAX(I:I)-MIN(I:I))</f>
        <v>0.98687664041994749</v>
      </c>
      <c r="V34">
        <f t="shared" si="4"/>
        <v>0.2</v>
      </c>
      <c r="W34">
        <f t="shared" si="2"/>
        <v>0.200990099009901</v>
      </c>
      <c r="Y34" s="3" t="s">
        <v>68</v>
      </c>
      <c r="Z34" s="3" t="s">
        <v>234</v>
      </c>
      <c r="AA34" s="3" t="s">
        <v>235</v>
      </c>
      <c r="AB34" s="3" t="s">
        <v>236</v>
      </c>
      <c r="AC34" s="4">
        <v>42804</v>
      </c>
    </row>
    <row r="35" spans="1:29" x14ac:dyDescent="0.2">
      <c r="A35">
        <v>34</v>
      </c>
      <c r="B35" s="3" t="s">
        <v>237</v>
      </c>
      <c r="C35" s="3" t="s">
        <v>195</v>
      </c>
      <c r="D35" s="3" t="s">
        <v>238</v>
      </c>
      <c r="F35" s="3" t="s">
        <v>25</v>
      </c>
      <c r="G35" s="3" t="s">
        <v>239</v>
      </c>
      <c r="H35" s="3" t="s">
        <v>240</v>
      </c>
      <c r="I35" s="3">
        <v>2017</v>
      </c>
      <c r="J35" s="3">
        <v>2171</v>
      </c>
      <c r="K35" s="3">
        <v>155</v>
      </c>
      <c r="L35" s="3" t="s">
        <v>78</v>
      </c>
      <c r="M35" s="3" t="s">
        <v>27</v>
      </c>
      <c r="N35" s="3">
        <v>3.2258065000000002E-2</v>
      </c>
      <c r="O35" s="3">
        <v>3.2467532E-2</v>
      </c>
      <c r="P35" s="3">
        <v>1.006493506</v>
      </c>
      <c r="R35" cm="1">
        <f t="array" ref="R35">_xlfn.IFS(L35="dystopia, utopia",0.5,L35="dystopia",0,L35="utopia",1)</f>
        <v>0</v>
      </c>
      <c r="S35" cm="1">
        <f t="array" ref="S35">_xlfn.IFS(M35="non-contact",0,M35="Non-invasive",0.25,M35="Invasive",0.75,M35="Semi-invasive",0.5,M35="Invasive, Non-invasive",0.5,M35="Non-Invasive, Invasive",0.5,M35="bio",1)</f>
        <v>0.25</v>
      </c>
      <c r="T35">
        <f t="shared" si="0"/>
        <v>0.15835047298557078</v>
      </c>
      <c r="U35">
        <f t="shared" si="4"/>
        <v>0.98687664041994749</v>
      </c>
      <c r="V35">
        <f t="shared" si="4"/>
        <v>0.15</v>
      </c>
      <c r="W35">
        <f t="shared" si="2"/>
        <v>0.15148514851485148</v>
      </c>
      <c r="Y35" s="3" t="s">
        <v>68</v>
      </c>
      <c r="Z35" s="3" t="s">
        <v>241</v>
      </c>
      <c r="AA35" s="3" t="s">
        <v>68</v>
      </c>
      <c r="AB35" s="3" t="s">
        <v>242</v>
      </c>
      <c r="AC35" s="4">
        <v>42804</v>
      </c>
    </row>
    <row r="36" spans="1:29" x14ac:dyDescent="0.2">
      <c r="A36">
        <v>35</v>
      </c>
      <c r="B36" s="3" t="s">
        <v>243</v>
      </c>
      <c r="C36" s="3" t="s">
        <v>244</v>
      </c>
      <c r="D36" s="3" t="s">
        <v>245</v>
      </c>
      <c r="F36" s="3" t="s">
        <v>225</v>
      </c>
      <c r="G36" s="3" t="s">
        <v>246</v>
      </c>
      <c r="H36" s="3" t="s">
        <v>211</v>
      </c>
      <c r="I36" s="3">
        <v>2012</v>
      </c>
      <c r="J36" s="3">
        <v>2146</v>
      </c>
      <c r="K36" s="3">
        <v>135</v>
      </c>
      <c r="L36" s="3" t="s">
        <v>26</v>
      </c>
      <c r="M36" s="3" t="s">
        <v>27</v>
      </c>
      <c r="N36" s="3">
        <v>7.4074074000000004E-2</v>
      </c>
      <c r="O36" s="3">
        <v>6.2893082000000003E-2</v>
      </c>
      <c r="P36" s="3">
        <v>0.84905660400000005</v>
      </c>
      <c r="R36" cm="1">
        <f t="array" ref="R36">_xlfn.IFS(L36="dystopia, utopia",0.5,L36="dystopia",0,L36="utopia",1)</f>
        <v>0.5</v>
      </c>
      <c r="S36" cm="1">
        <f t="array" ref="S36">_xlfn.IFS(M36="non-contact",0,M36="Non-invasive",0.25,M36="Invasive",0.75,M36="Semi-invasive",0.5,M36="Invasive, Non-invasive",0.5,M36="Non-Invasive, Invasive",0.5,M36="bio",1)</f>
        <v>0.25</v>
      </c>
      <c r="T36">
        <f t="shared" si="0"/>
        <v>0.13325080399561107</v>
      </c>
      <c r="U36">
        <f t="shared" si="4"/>
        <v>0.97375328083989499</v>
      </c>
      <c r="V36">
        <f t="shared" si="4"/>
        <v>0.125</v>
      </c>
      <c r="W36">
        <f t="shared" si="2"/>
        <v>0.13168316831683169</v>
      </c>
      <c r="Y36" s="3" t="s">
        <v>68</v>
      </c>
      <c r="Z36" s="3" t="s">
        <v>247</v>
      </c>
      <c r="AA36" s="3" t="s">
        <v>228</v>
      </c>
      <c r="AB36" s="3" t="s">
        <v>248</v>
      </c>
      <c r="AC36" s="4">
        <v>40978</v>
      </c>
    </row>
    <row r="37" spans="1:29" x14ac:dyDescent="0.2">
      <c r="A37">
        <v>36</v>
      </c>
      <c r="B37" s="3" t="s">
        <v>249</v>
      </c>
      <c r="C37" s="3" t="s">
        <v>251</v>
      </c>
      <c r="D37" s="3" t="s">
        <v>245</v>
      </c>
      <c r="F37" s="3" t="s">
        <v>225</v>
      </c>
      <c r="G37" s="3" t="s">
        <v>252</v>
      </c>
      <c r="H37" s="3" t="s">
        <v>211</v>
      </c>
      <c r="I37" s="3">
        <v>2021</v>
      </c>
      <c r="J37" s="3">
        <v>2146</v>
      </c>
      <c r="K37" s="3">
        <v>126</v>
      </c>
      <c r="L37" s="3" t="s">
        <v>26</v>
      </c>
      <c r="M37" s="3" t="s">
        <v>27</v>
      </c>
      <c r="N37" s="3">
        <v>7.9365080000000001E-3</v>
      </c>
      <c r="O37" s="3">
        <v>6.6666670000000003E-3</v>
      </c>
      <c r="P37" s="3">
        <v>0.84</v>
      </c>
      <c r="R37" cm="1">
        <f t="array" ref="R37">_xlfn.IFS(L37="dystopia, utopia",0.5,L37="dystopia",0,L37="utopia",1)</f>
        <v>0.5</v>
      </c>
      <c r="S37" cm="1">
        <f t="array" ref="S37">_xlfn.IFS(M37="non-contact",0,M37="Non-invasive",0.25,M37="Invasive",0.75,M37="Semi-invasive",0.5,M37="Invasive, Non-invasive",0.5,M37="Non-Invasive, Invasive",0.5,M37="bio",1)</f>
        <v>0.25</v>
      </c>
      <c r="T37">
        <f t="shared" si="0"/>
        <v>0.1318069381694584</v>
      </c>
      <c r="U37">
        <f t="shared" si="4"/>
        <v>0.99737532808398954</v>
      </c>
      <c r="V37">
        <f t="shared" si="4"/>
        <v>0.125</v>
      </c>
      <c r="W37">
        <f t="shared" si="2"/>
        <v>0.12277227722772277</v>
      </c>
      <c r="Y37" s="3" t="s">
        <v>250</v>
      </c>
      <c r="Z37" s="3" t="s">
        <v>253</v>
      </c>
      <c r="AA37" s="3" t="s">
        <v>254</v>
      </c>
      <c r="AB37" s="3" t="s">
        <v>255</v>
      </c>
      <c r="AC37" s="4">
        <v>44265</v>
      </c>
    </row>
    <row r="38" spans="1:29" x14ac:dyDescent="0.2">
      <c r="A38">
        <v>37</v>
      </c>
      <c r="B38" s="3" t="s">
        <v>256</v>
      </c>
      <c r="C38" s="3" t="s">
        <v>258</v>
      </c>
      <c r="D38" s="3" t="s">
        <v>259</v>
      </c>
      <c r="F38" s="3" t="s">
        <v>152</v>
      </c>
      <c r="G38" s="3" t="s">
        <v>260</v>
      </c>
      <c r="H38" s="3" t="s">
        <v>261</v>
      </c>
      <c r="I38" s="3">
        <v>2008</v>
      </c>
      <c r="J38" s="3">
        <v>2071</v>
      </c>
      <c r="K38" s="3">
        <v>64</v>
      </c>
      <c r="L38" s="3" t="s">
        <v>26</v>
      </c>
      <c r="M38" s="3" t="s">
        <v>27</v>
      </c>
      <c r="N38" s="3">
        <v>0.21875</v>
      </c>
      <c r="O38" s="3">
        <v>8.5889570999999998E-2</v>
      </c>
      <c r="P38" s="3">
        <v>0.392638037</v>
      </c>
      <c r="R38" cm="1">
        <f t="array" ref="R38">_xlfn.IFS(L38="dystopia, utopia",0.5,L38="dystopia",0,L38="utopia",1)</f>
        <v>0.5</v>
      </c>
      <c r="S38" cm="1">
        <f t="array" ref="S38">_xlfn.IFS(M38="non-contact",0,M38="Non-invasive",0.25,M38="Invasive",0.75,M38="Semi-invasive",0.5,M38="Invasive, Non-invasive",0.5,M38="Non-Invasive, Invasive",0.5,M38="bio",1)</f>
        <v>0.25</v>
      </c>
      <c r="T38">
        <f t="shared" si="0"/>
        <v>6.0485430648949561E-2</v>
      </c>
      <c r="U38">
        <f t="shared" si="4"/>
        <v>0.96325459317585305</v>
      </c>
      <c r="V38">
        <f t="shared" si="4"/>
        <v>0.05</v>
      </c>
      <c r="W38">
        <f t="shared" si="2"/>
        <v>6.1386138613861385E-2</v>
      </c>
      <c r="Y38" s="3" t="s">
        <v>257</v>
      </c>
      <c r="Z38" s="3" t="s">
        <v>262</v>
      </c>
      <c r="AA38" s="3" t="s">
        <v>263</v>
      </c>
      <c r="AB38" s="3" t="s">
        <v>264</v>
      </c>
      <c r="AC38" s="4">
        <v>39517</v>
      </c>
    </row>
    <row r="39" spans="1:29" x14ac:dyDescent="0.2">
      <c r="A39">
        <v>38</v>
      </c>
      <c r="B39" s="3" t="s">
        <v>265</v>
      </c>
      <c r="C39" s="3" t="s">
        <v>244</v>
      </c>
      <c r="D39" s="3" t="s">
        <v>267</v>
      </c>
      <c r="F39" s="3" t="s">
        <v>225</v>
      </c>
      <c r="G39" s="3" t="s">
        <v>269</v>
      </c>
      <c r="H39" s="3" t="s">
        <v>63</v>
      </c>
      <c r="I39" s="3">
        <v>2013</v>
      </c>
      <c r="J39" s="3">
        <v>2031</v>
      </c>
      <c r="K39" s="3">
        <v>19</v>
      </c>
      <c r="L39" s="3" t="s">
        <v>26</v>
      </c>
      <c r="M39" s="3" t="s">
        <v>268</v>
      </c>
      <c r="N39" s="3">
        <v>0.47368421100000002</v>
      </c>
      <c r="O39" s="3">
        <v>5.6962024999999999E-2</v>
      </c>
      <c r="P39" s="3">
        <v>0.120253165</v>
      </c>
      <c r="R39" cm="1">
        <f t="array" ref="R39">_xlfn.IFS(L39="dystopia, utopia",0.5,L39="dystopia",0,L39="utopia",1)</f>
        <v>0.5</v>
      </c>
      <c r="S39" cm="1">
        <f t="array" ref="S39">_xlfn.IFS(M39="non-contact",0,M39="Non-invasive",0.25,M39="Invasive",0.75,M39="Semi-invasive",0.5,M39="Invasive, Non-invasive",0.5,M39="Non-Invasive, Invasive",0.5,M39="bio",1)</f>
        <v>0.5</v>
      </c>
      <c r="T39">
        <f t="shared" si="0"/>
        <v>1.7059969157891063E-2</v>
      </c>
      <c r="U39">
        <f t="shared" si="4"/>
        <v>0.97637795275590555</v>
      </c>
      <c r="V39">
        <f t="shared" si="4"/>
        <v>0.01</v>
      </c>
      <c r="W39">
        <f t="shared" si="2"/>
        <v>1.6831683168316833E-2</v>
      </c>
      <c r="Y39" s="3" t="s">
        <v>266</v>
      </c>
      <c r="Z39" s="3" t="s">
        <v>270</v>
      </c>
      <c r="AA39" s="3" t="s">
        <v>228</v>
      </c>
      <c r="AB39" s="3" t="s">
        <v>248</v>
      </c>
      <c r="AC39" s="4">
        <v>41343</v>
      </c>
    </row>
    <row r="40" spans="1:29" x14ac:dyDescent="0.2">
      <c r="A40">
        <v>39</v>
      </c>
      <c r="B40" s="3" t="s">
        <v>271</v>
      </c>
      <c r="C40" s="3" t="s">
        <v>43</v>
      </c>
      <c r="D40" s="3" t="s">
        <v>273</v>
      </c>
      <c r="F40" s="3" t="s">
        <v>274</v>
      </c>
      <c r="G40" s="3" t="s">
        <v>275</v>
      </c>
      <c r="H40" s="3" t="s">
        <v>261</v>
      </c>
      <c r="I40" s="3">
        <v>1964</v>
      </c>
      <c r="J40" s="3">
        <v>2031</v>
      </c>
      <c r="K40" s="3">
        <v>68</v>
      </c>
      <c r="L40" s="3" t="s">
        <v>26</v>
      </c>
      <c r="M40" s="3" t="s">
        <v>27</v>
      </c>
      <c r="N40" s="3">
        <v>0.85294117599999997</v>
      </c>
      <c r="O40" s="3">
        <v>0.28019323699999998</v>
      </c>
      <c r="P40" s="3">
        <v>0.32850241499999999</v>
      </c>
      <c r="R40" cm="1">
        <f t="array" ref="R40">_xlfn.IFS(L40="dystopia, utopia",0.5,L40="dystopia",0,L40="utopia",1)</f>
        <v>0.5</v>
      </c>
      <c r="S40" cm="1">
        <f t="array" ref="S40">_xlfn.IFS(M40="non-contact",0,M40="Non-invasive",0.25,M40="Invasive",0.75,M40="Semi-invasive",0.5,M40="Invasive, Non-invasive",0.5,M40="Non-Invasive, Invasive",0.5,M40="bio",1)</f>
        <v>0.25</v>
      </c>
      <c r="T40">
        <f t="shared" si="0"/>
        <v>5.0260490611288129E-2</v>
      </c>
      <c r="U40">
        <f t="shared" si="4"/>
        <v>0.84776902887139105</v>
      </c>
      <c r="V40">
        <f t="shared" si="4"/>
        <v>0.01</v>
      </c>
      <c r="W40">
        <f t="shared" si="2"/>
        <v>6.5346534653465349E-2</v>
      </c>
      <c r="Y40" s="3" t="s">
        <v>272</v>
      </c>
      <c r="Z40" s="3" t="s">
        <v>276</v>
      </c>
      <c r="AA40" s="3" t="s">
        <v>68</v>
      </c>
      <c r="AB40" s="3" t="s">
        <v>68</v>
      </c>
      <c r="AC40" s="4">
        <v>23446</v>
      </c>
    </row>
    <row r="41" spans="1:29" x14ac:dyDescent="0.2">
      <c r="A41">
        <v>40</v>
      </c>
      <c r="B41" s="3" t="s">
        <v>277</v>
      </c>
      <c r="C41" s="3" t="s">
        <v>278</v>
      </c>
      <c r="D41" s="3" t="s">
        <v>279</v>
      </c>
      <c r="F41" s="3" t="s">
        <v>25</v>
      </c>
      <c r="G41" s="3" t="s">
        <v>280</v>
      </c>
      <c r="H41" s="3" t="s">
        <v>55</v>
      </c>
      <c r="I41" s="3">
        <v>2021</v>
      </c>
      <c r="J41" s="3">
        <v>2171</v>
      </c>
      <c r="K41" s="3">
        <v>151</v>
      </c>
      <c r="L41" s="3" t="s">
        <v>26</v>
      </c>
      <c r="M41" s="3" t="s">
        <v>79</v>
      </c>
      <c r="N41" s="3">
        <v>6.6225169999999996E-3</v>
      </c>
      <c r="O41" s="3">
        <v>6.6666670000000003E-3</v>
      </c>
      <c r="P41" s="3">
        <v>1.006666667</v>
      </c>
      <c r="R41" cm="1">
        <f t="array" ref="R41">_xlfn.IFS(L41="dystopia, utopia",0.5,L41="dystopia",0,L41="utopia",1)</f>
        <v>0.5</v>
      </c>
      <c r="S41" cm="1">
        <f t="array" ref="S41">_xlfn.IFS(M41="non-contact",0,M41="Non-invasive",0.25,M41="Invasive",0.75,M41="Semi-invasive",0.5,M41="Invasive, Non-invasive",0.5,M41="Non-Invasive, Invasive",0.5,M41="bio",1)</f>
        <v>0.75</v>
      </c>
      <c r="T41">
        <f t="shared" si="0"/>
        <v>0.15837807949793706</v>
      </c>
      <c r="U41">
        <f t="shared" si="4"/>
        <v>0.99737532808398954</v>
      </c>
      <c r="V41">
        <f t="shared" si="4"/>
        <v>0.15</v>
      </c>
      <c r="W41">
        <f t="shared" si="2"/>
        <v>0.14752475247524752</v>
      </c>
      <c r="Y41" s="3" t="s">
        <v>68</v>
      </c>
      <c r="Z41" s="3" t="s">
        <v>281</v>
      </c>
      <c r="AA41" s="3" t="s">
        <v>282</v>
      </c>
      <c r="AB41" s="3" t="s">
        <v>283</v>
      </c>
      <c r="AC41" s="4">
        <v>44265</v>
      </c>
    </row>
    <row r="42" spans="1:29" x14ac:dyDescent="0.2">
      <c r="A42">
        <v>41</v>
      </c>
      <c r="B42" s="3" t="s">
        <v>284</v>
      </c>
      <c r="C42" s="3" t="s">
        <v>68</v>
      </c>
      <c r="D42" s="3" t="s">
        <v>286</v>
      </c>
      <c r="F42" s="3" t="s">
        <v>25</v>
      </c>
      <c r="G42" s="3" t="s">
        <v>287</v>
      </c>
      <c r="H42" s="3" t="s">
        <v>261</v>
      </c>
      <c r="I42" s="3">
        <v>2021</v>
      </c>
      <c r="J42" s="3">
        <v>2171</v>
      </c>
      <c r="K42" s="3">
        <v>151</v>
      </c>
      <c r="L42" s="3" t="s">
        <v>26</v>
      </c>
      <c r="M42" s="3" t="s">
        <v>27</v>
      </c>
      <c r="N42" s="3">
        <v>6.6225169999999996E-3</v>
      </c>
      <c r="O42" s="3">
        <v>6.6666670000000003E-3</v>
      </c>
      <c r="P42" s="3">
        <v>1.006666667</v>
      </c>
      <c r="R42" cm="1">
        <f t="array" ref="R42">_xlfn.IFS(L42="dystopia, utopia",0.5,L42="dystopia",0,L42="utopia",1)</f>
        <v>0.5</v>
      </c>
      <c r="S42" cm="1">
        <f t="array" ref="S42">_xlfn.IFS(M42="non-contact",0,M42="Non-invasive",0.25,M42="Invasive",0.75,M42="Semi-invasive",0.5,M42="Invasive, Non-invasive",0.5,M42="Non-Invasive, Invasive",0.5,M42="bio",1)</f>
        <v>0.25</v>
      </c>
      <c r="T42">
        <f t="shared" si="0"/>
        <v>0.15837807949793706</v>
      </c>
      <c r="U42">
        <f t="shared" si="4"/>
        <v>0.99737532808398954</v>
      </c>
      <c r="V42">
        <f t="shared" si="4"/>
        <v>0.15</v>
      </c>
      <c r="W42">
        <f t="shared" si="2"/>
        <v>0.14752475247524752</v>
      </c>
      <c r="Y42" s="3" t="s">
        <v>285</v>
      </c>
      <c r="Z42" s="3" t="s">
        <v>288</v>
      </c>
      <c r="AA42" s="3" t="s">
        <v>289</v>
      </c>
      <c r="AB42" s="3" t="s">
        <v>290</v>
      </c>
      <c r="AC42" s="4">
        <v>44197</v>
      </c>
    </row>
    <row r="43" spans="1:29" x14ac:dyDescent="0.2">
      <c r="A43">
        <v>42</v>
      </c>
      <c r="B43" s="3" t="s">
        <v>291</v>
      </c>
      <c r="C43" s="3" t="s">
        <v>244</v>
      </c>
      <c r="D43" s="3" t="s">
        <v>259</v>
      </c>
      <c r="F43" s="3" t="s">
        <v>225</v>
      </c>
      <c r="G43" s="3" t="s">
        <v>292</v>
      </c>
      <c r="H43" s="3" t="s">
        <v>261</v>
      </c>
      <c r="I43" s="3">
        <v>2009</v>
      </c>
      <c r="J43" s="3">
        <v>2046</v>
      </c>
      <c r="K43" s="3">
        <v>38</v>
      </c>
      <c r="L43" s="3" t="s">
        <v>78</v>
      </c>
      <c r="M43" s="3" t="s">
        <v>27</v>
      </c>
      <c r="N43" s="3">
        <v>0.34210526299999999</v>
      </c>
      <c r="O43" s="3">
        <v>8.0246914000000003E-2</v>
      </c>
      <c r="P43" s="3">
        <v>0.234567901</v>
      </c>
      <c r="R43" cm="1">
        <f t="array" ref="R43">_xlfn.IFS(L43="dystopia, utopia",0.5,L43="dystopia",0,L43="utopia",1)</f>
        <v>0</v>
      </c>
      <c r="S43" cm="1">
        <f t="array" ref="S43">_xlfn.IFS(M43="non-contact",0,M43="Non-invasive",0.25,M43="Invasive",0.75,M43="Semi-invasive",0.5,M43="Invasive, Non-invasive",0.5,M43="Non-Invasive, Invasive",0.5,M43="bio",1)</f>
        <v>0.25</v>
      </c>
      <c r="T43">
        <f t="shared" si="0"/>
        <v>3.5284807158543756E-2</v>
      </c>
      <c r="U43">
        <f t="shared" si="4"/>
        <v>0.9658792650918635</v>
      </c>
      <c r="V43">
        <f t="shared" si="4"/>
        <v>2.5000000000000001E-2</v>
      </c>
      <c r="W43">
        <f t="shared" si="2"/>
        <v>3.5643564356435641E-2</v>
      </c>
      <c r="Y43" s="3" t="s">
        <v>68</v>
      </c>
      <c r="Z43" s="3" t="s">
        <v>293</v>
      </c>
      <c r="AA43" s="3" t="s">
        <v>294</v>
      </c>
      <c r="AB43" s="3" t="s">
        <v>295</v>
      </c>
      <c r="AC43" s="4">
        <v>40134</v>
      </c>
    </row>
    <row r="44" spans="1:29" x14ac:dyDescent="0.2">
      <c r="A44">
        <v>43</v>
      </c>
      <c r="B44" s="3" t="s">
        <v>296</v>
      </c>
      <c r="C44" s="3" t="s">
        <v>298</v>
      </c>
      <c r="D44" s="3" t="s">
        <v>52</v>
      </c>
      <c r="F44" s="3" t="s">
        <v>25</v>
      </c>
      <c r="G44" s="3" t="s">
        <v>299</v>
      </c>
      <c r="H44" s="3" t="s">
        <v>300</v>
      </c>
      <c r="I44" s="3">
        <v>2017</v>
      </c>
      <c r="J44" s="3">
        <v>2121</v>
      </c>
      <c r="K44" s="3">
        <v>105</v>
      </c>
      <c r="L44" s="3" t="s">
        <v>26</v>
      </c>
      <c r="M44" s="3" t="s">
        <v>79</v>
      </c>
      <c r="N44" s="3">
        <v>4.7619047999999997E-2</v>
      </c>
      <c r="O44" s="3">
        <v>3.2467532E-2</v>
      </c>
      <c r="P44" s="3">
        <v>0.68181818199999999</v>
      </c>
      <c r="R44" cm="1">
        <f t="array" ref="R44">_xlfn.IFS(L44="dystopia, utopia",0.5,L44="dystopia",0,L44="utopia",1)</f>
        <v>0.5</v>
      </c>
      <c r="S44" cm="1">
        <f t="array" ref="S44">_xlfn.IFS(M44="non-contact",0,M44="Non-invasive",0.25,M44="Invasive",0.75,M44="Semi-invasive",0.5,M44="Invasive, Non-invasive",0.5,M44="Non-Invasive, Invasive",0.5,M44="bio",1)</f>
        <v>0.75</v>
      </c>
      <c r="T44">
        <f t="shared" si="0"/>
        <v>0.10658850956985312</v>
      </c>
      <c r="U44">
        <f t="shared" si="4"/>
        <v>0.98687664041994749</v>
      </c>
      <c r="V44">
        <f t="shared" si="4"/>
        <v>0.1</v>
      </c>
      <c r="W44">
        <f t="shared" si="2"/>
        <v>0.10198019801980197</v>
      </c>
      <c r="Y44" s="3" t="s">
        <v>297</v>
      </c>
      <c r="Z44" s="3" t="s">
        <v>301</v>
      </c>
      <c r="AA44" s="3" t="s">
        <v>302</v>
      </c>
      <c r="AB44" s="3" t="s">
        <v>68</v>
      </c>
      <c r="AC44" s="4">
        <v>43056</v>
      </c>
    </row>
    <row r="45" spans="1:29" x14ac:dyDescent="0.2">
      <c r="A45">
        <v>44</v>
      </c>
      <c r="B45" s="3" t="s">
        <v>303</v>
      </c>
      <c r="C45" s="3" t="s">
        <v>304</v>
      </c>
      <c r="D45" s="3" t="s">
        <v>261</v>
      </c>
      <c r="F45" s="3" t="s">
        <v>305</v>
      </c>
      <c r="G45" s="3" t="s">
        <v>306</v>
      </c>
      <c r="H45" s="3" t="s">
        <v>261</v>
      </c>
      <c r="I45" s="3">
        <v>2005</v>
      </c>
      <c r="J45" s="3">
        <v>2071</v>
      </c>
      <c r="K45" s="3">
        <v>67</v>
      </c>
      <c r="L45" s="3" t="s">
        <v>69</v>
      </c>
      <c r="M45" s="3" t="s">
        <v>27</v>
      </c>
      <c r="N45" s="3">
        <v>0.253731343</v>
      </c>
      <c r="O45" s="3">
        <v>0.102409639</v>
      </c>
      <c r="P45" s="3">
        <v>0.40361445800000001</v>
      </c>
      <c r="R45" cm="1">
        <f t="array" ref="R45">_xlfn.IFS(L45="dystopia, utopia",0.5,L45="dystopia",0,L45="utopia",1)</f>
        <v>1</v>
      </c>
      <c r="S45" cm="1">
        <f t="array" ref="S45">_xlfn.IFS(M45="non-contact",0,M45="Non-invasive",0.25,M45="Invasive",0.75,M45="Semi-invasive",0.5,M45="Invasive, Non-invasive",0.5,M45="Non-Invasive, Invasive",0.5,M45="bio",1)</f>
        <v>0.25</v>
      </c>
      <c r="T45">
        <f t="shared" si="0"/>
        <v>6.2235366847480975E-2</v>
      </c>
      <c r="U45">
        <f t="shared" si="4"/>
        <v>0.95538057742782156</v>
      </c>
      <c r="V45">
        <f t="shared" si="4"/>
        <v>0.05</v>
      </c>
      <c r="W45">
        <f t="shared" si="2"/>
        <v>6.4356435643564358E-2</v>
      </c>
      <c r="Y45" s="3" t="s">
        <v>68</v>
      </c>
      <c r="Z45" s="3" t="s">
        <v>307</v>
      </c>
      <c r="AA45" s="3" t="s">
        <v>308</v>
      </c>
      <c r="AB45" s="3" t="s">
        <v>309</v>
      </c>
      <c r="AC45" s="4">
        <v>38673</v>
      </c>
    </row>
    <row r="46" spans="1:29" x14ac:dyDescent="0.2">
      <c r="A46">
        <v>45</v>
      </c>
      <c r="B46" s="3" t="s">
        <v>310</v>
      </c>
      <c r="C46" s="3" t="s">
        <v>244</v>
      </c>
      <c r="D46" s="3" t="s">
        <v>311</v>
      </c>
      <c r="F46" s="3" t="s">
        <v>25</v>
      </c>
      <c r="G46" s="3" t="s">
        <v>312</v>
      </c>
      <c r="H46" s="3" t="s">
        <v>313</v>
      </c>
      <c r="I46" s="3">
        <v>2016</v>
      </c>
      <c r="J46" s="3">
        <v>2031</v>
      </c>
      <c r="K46" s="3">
        <v>16</v>
      </c>
      <c r="L46" s="3" t="s">
        <v>78</v>
      </c>
      <c r="M46" s="3" t="s">
        <v>27</v>
      </c>
      <c r="N46" s="3">
        <v>0.375</v>
      </c>
      <c r="O46" s="3">
        <v>3.8709676999999998E-2</v>
      </c>
      <c r="P46" s="3">
        <v>0.103225806</v>
      </c>
      <c r="R46" cm="1">
        <f t="array" ref="R46">_xlfn.IFS(L46="dystopia, utopia",0.5,L46="dystopia",0,L46="utopia",1)</f>
        <v>0</v>
      </c>
      <c r="S46" cm="1">
        <f t="array" ref="S46">_xlfn.IFS(M46="non-contact",0,M46="Non-invasive",0.25,M46="Invasive",0.75,M46="Semi-invasive",0.5,M46="Invasive, Non-invasive",0.5,M46="Non-Invasive, Invasive",0.5,M46="bio",1)</f>
        <v>0.25</v>
      </c>
      <c r="T46">
        <f t="shared" si="0"/>
        <v>1.4345350988681839E-2</v>
      </c>
      <c r="U46">
        <f t="shared" si="4"/>
        <v>0.98425196850393704</v>
      </c>
      <c r="V46">
        <f t="shared" si="4"/>
        <v>0.01</v>
      </c>
      <c r="W46">
        <f t="shared" si="2"/>
        <v>1.3861386138613862E-2</v>
      </c>
      <c r="Y46" s="3" t="s">
        <v>68</v>
      </c>
      <c r="Z46" s="3" t="s">
        <v>314</v>
      </c>
      <c r="AA46" s="3" t="s">
        <v>289</v>
      </c>
      <c r="AB46" s="3" t="s">
        <v>315</v>
      </c>
      <c r="AC46" s="4">
        <v>42691</v>
      </c>
    </row>
    <row r="47" spans="1:29" x14ac:dyDescent="0.2">
      <c r="A47">
        <v>46</v>
      </c>
      <c r="B47" s="3" t="s">
        <v>291</v>
      </c>
      <c r="C47" s="3" t="s">
        <v>114</v>
      </c>
      <c r="D47" s="3" t="s">
        <v>115</v>
      </c>
      <c r="F47" s="3" t="s">
        <v>225</v>
      </c>
      <c r="G47" s="3" t="s">
        <v>316</v>
      </c>
      <c r="H47" s="3" t="s">
        <v>317</v>
      </c>
      <c r="I47" s="3">
        <v>2003</v>
      </c>
      <c r="J47" s="3">
        <v>2021</v>
      </c>
      <c r="K47" s="3">
        <v>19</v>
      </c>
      <c r="L47" s="3" t="s">
        <v>26</v>
      </c>
      <c r="M47" s="3" t="s">
        <v>79</v>
      </c>
      <c r="N47" s="3">
        <v>1</v>
      </c>
      <c r="O47" s="3">
        <v>0.113095238</v>
      </c>
      <c r="P47" s="3">
        <v>0.113095238</v>
      </c>
      <c r="R47" cm="1">
        <f t="array" ref="R47">_xlfn.IFS(L47="dystopia, utopia",0.5,L47="dystopia",0,L47="utopia",1)</f>
        <v>0.5</v>
      </c>
      <c r="S47" cm="1">
        <f t="array" ref="S47">_xlfn.IFS(M47="non-contact",0,M47="Non-invasive",0.25,M47="Invasive",0.75,M47="Semi-invasive",0.5,M47="Invasive, Non-invasive",0.5,M47="Non-Invasive, Invasive",0.5,M47="bio",1)</f>
        <v>0.75</v>
      </c>
      <c r="T47">
        <f t="shared" si="0"/>
        <v>1.5918803420557792E-2</v>
      </c>
      <c r="U47">
        <f t="shared" si="4"/>
        <v>0.95013123359580054</v>
      </c>
      <c r="V47">
        <f t="shared" si="4"/>
        <v>0</v>
      </c>
      <c r="W47">
        <f t="shared" si="2"/>
        <v>1.6831683168316833E-2</v>
      </c>
      <c r="Y47" s="3" t="s">
        <v>68</v>
      </c>
      <c r="Z47" s="3" t="s">
        <v>318</v>
      </c>
      <c r="AA47" s="3" t="s">
        <v>228</v>
      </c>
      <c r="AB47" s="3" t="s">
        <v>319</v>
      </c>
      <c r="AC47" s="4">
        <v>37942</v>
      </c>
    </row>
    <row r="48" spans="1:29" x14ac:dyDescent="0.2">
      <c r="A48">
        <v>47</v>
      </c>
      <c r="B48" s="3" t="s">
        <v>320</v>
      </c>
      <c r="C48" s="3" t="s">
        <v>75</v>
      </c>
      <c r="D48" s="3" t="s">
        <v>321</v>
      </c>
      <c r="F48" s="3" t="s">
        <v>158</v>
      </c>
      <c r="G48" s="3" t="s">
        <v>322</v>
      </c>
      <c r="H48" s="3" t="s">
        <v>323</v>
      </c>
      <c r="I48" s="3">
        <v>2021</v>
      </c>
      <c r="J48" s="3">
        <v>2031</v>
      </c>
      <c r="K48" s="3">
        <v>11</v>
      </c>
      <c r="L48" s="3" t="s">
        <v>26</v>
      </c>
      <c r="M48" s="3" t="s">
        <v>79</v>
      </c>
      <c r="N48" s="3">
        <v>9.0909090999999997E-2</v>
      </c>
      <c r="O48" s="3">
        <v>6.6666670000000003E-3</v>
      </c>
      <c r="P48" s="3">
        <v>7.3333333000000001E-2</v>
      </c>
      <c r="R48" cm="1">
        <f t="array" ref="R48">_xlfn.IFS(L48="dystopia, utopia",0.5,L48="dystopia",0,L48="utopia",1)</f>
        <v>0.5</v>
      </c>
      <c r="S48" cm="1">
        <f t="array" ref="S48">_xlfn.IFS(M48="non-contact",0,M48="Non-invasive",0.25,M48="Invasive",0.75,M48="Semi-invasive",0.5,M48="Invasive, Non-invasive",0.5,M48="Non-Invasive, Invasive",0.5,M48="bio",1)</f>
        <v>0.75</v>
      </c>
      <c r="T48">
        <f t="shared" si="0"/>
        <v>9.5796882497687693E-3</v>
      </c>
      <c r="U48">
        <f t="shared" si="4"/>
        <v>0.99737532808398954</v>
      </c>
      <c r="V48">
        <f t="shared" si="4"/>
        <v>0.01</v>
      </c>
      <c r="W48">
        <f t="shared" si="2"/>
        <v>8.9108910891089101E-3</v>
      </c>
      <c r="Y48" s="3" t="s">
        <v>68</v>
      </c>
      <c r="Z48" s="3" t="s">
        <v>324</v>
      </c>
      <c r="AA48" s="3" t="s">
        <v>213</v>
      </c>
      <c r="AB48" s="3" t="s">
        <v>325</v>
      </c>
      <c r="AC48" s="4">
        <v>44517</v>
      </c>
    </row>
    <row r="49" spans="1:29" x14ac:dyDescent="0.2">
      <c r="A49">
        <v>48</v>
      </c>
      <c r="B49" s="3" t="s">
        <v>326</v>
      </c>
      <c r="C49" s="3" t="s">
        <v>244</v>
      </c>
      <c r="D49" s="3" t="s">
        <v>245</v>
      </c>
      <c r="F49" s="3" t="s">
        <v>225</v>
      </c>
      <c r="G49" s="3" t="s">
        <v>329</v>
      </c>
      <c r="H49" s="3" t="s">
        <v>211</v>
      </c>
      <c r="I49" s="3">
        <v>2016</v>
      </c>
      <c r="J49" s="3">
        <v>2146</v>
      </c>
      <c r="K49" s="3">
        <v>131</v>
      </c>
      <c r="L49" s="3" t="s">
        <v>78</v>
      </c>
      <c r="M49" s="3" t="s">
        <v>328</v>
      </c>
      <c r="N49" s="3">
        <v>4.5801527000000002E-2</v>
      </c>
      <c r="O49" s="3">
        <v>3.8709676999999998E-2</v>
      </c>
      <c r="P49" s="3">
        <v>0.84516128999999995</v>
      </c>
      <c r="R49" cm="1">
        <f t="array" ref="R49">_xlfn.IFS(L49="dystopia, utopia",0.5,L49="dystopia",0,L49="utopia",1)</f>
        <v>0</v>
      </c>
      <c r="S49" cm="1">
        <f t="array" ref="S49">_xlfn.IFS(M49="non-contact",0,M49="Non-invasive",0.25,M49="Invasive",0.75,M49="Semi-invasive",0.5,M49="Invasive, Non-invasive",0.5,M49="Non-Invasive, Invasive",0.5,M49="bio",1)</f>
        <v>0</v>
      </c>
      <c r="T49">
        <f t="shared" si="0"/>
        <v>0.13262978636397627</v>
      </c>
      <c r="U49">
        <f t="shared" si="4"/>
        <v>0.98425196850393704</v>
      </c>
      <c r="V49">
        <f t="shared" si="4"/>
        <v>0.125</v>
      </c>
      <c r="W49">
        <f t="shared" si="2"/>
        <v>0.12772277227722773</v>
      </c>
      <c r="Y49" s="3" t="s">
        <v>327</v>
      </c>
      <c r="Z49" s="3" t="s">
        <v>330</v>
      </c>
      <c r="AA49" s="3" t="s">
        <v>331</v>
      </c>
      <c r="AB49" s="3" t="s">
        <v>332</v>
      </c>
      <c r="AC49" s="4">
        <v>42683</v>
      </c>
    </row>
    <row r="50" spans="1:29" x14ac:dyDescent="0.2">
      <c r="A50">
        <v>49</v>
      </c>
      <c r="B50" s="3" t="s">
        <v>326</v>
      </c>
      <c r="C50" s="3" t="s">
        <v>244</v>
      </c>
      <c r="D50" s="3" t="s">
        <v>115</v>
      </c>
      <c r="F50" s="3" t="s">
        <v>225</v>
      </c>
      <c r="G50" s="3" t="s">
        <v>334</v>
      </c>
      <c r="H50" s="3" t="s">
        <v>68</v>
      </c>
      <c r="I50" s="3">
        <v>2019</v>
      </c>
      <c r="J50" s="3">
        <v>2041</v>
      </c>
      <c r="K50" s="3">
        <v>23</v>
      </c>
      <c r="L50" s="3" t="s">
        <v>26</v>
      </c>
      <c r="M50" s="3" t="s">
        <v>333</v>
      </c>
      <c r="N50" s="3">
        <v>0.130434783</v>
      </c>
      <c r="O50" s="3">
        <v>1.9736842000000001E-2</v>
      </c>
      <c r="P50" s="3">
        <v>0.15131578900000001</v>
      </c>
      <c r="R50" cm="1">
        <f t="array" ref="R50">_xlfn.IFS(L50="dystopia, utopia",0.5,L50="dystopia",0,L50="utopia",1)</f>
        <v>0.5</v>
      </c>
      <c r="S50" t="e" cm="1">
        <f t="array" ref="S50">_xlfn.IFS(M50="non-contact",0,M50="Non-invasive",0.25,M50="Invasive",0.75,M50="Semi-invasive",0.5,M50="Invasive, Non-invasive",0.5,M50="Non-Invasive, Invasive",0.5,M50="bio",1)</f>
        <v>#N/A</v>
      </c>
      <c r="T50">
        <f t="shared" si="0"/>
        <v>2.2012185382010992E-2</v>
      </c>
      <c r="U50">
        <f t="shared" ref="U50:V65" si="5">(I50-MIN(I:I))/(MAX(I:I)-MIN(I:I))</f>
        <v>0.99212598425196852</v>
      </c>
      <c r="V50">
        <f t="shared" si="5"/>
        <v>0.02</v>
      </c>
      <c r="W50">
        <f t="shared" si="2"/>
        <v>2.0792079207920793E-2</v>
      </c>
      <c r="Y50" s="3" t="s">
        <v>68</v>
      </c>
      <c r="Z50" s="3" t="s">
        <v>330</v>
      </c>
      <c r="AA50" s="3" t="s">
        <v>331</v>
      </c>
      <c r="AB50" s="3" t="s">
        <v>332</v>
      </c>
      <c r="AC50" s="4">
        <v>43778</v>
      </c>
    </row>
    <row r="51" spans="1:29" x14ac:dyDescent="0.2">
      <c r="A51">
        <v>50</v>
      </c>
      <c r="B51" s="3" t="s">
        <v>326</v>
      </c>
      <c r="C51" s="3" t="s">
        <v>43</v>
      </c>
      <c r="D51" s="3" t="s">
        <v>52</v>
      </c>
      <c r="F51" s="3" t="s">
        <v>225</v>
      </c>
      <c r="G51" s="3" t="s">
        <v>335</v>
      </c>
      <c r="H51" s="3" t="s">
        <v>55</v>
      </c>
      <c r="I51" s="3">
        <v>2009</v>
      </c>
      <c r="J51" s="3">
        <v>2321</v>
      </c>
      <c r="K51" s="3">
        <v>313</v>
      </c>
      <c r="L51" s="3" t="s">
        <v>78</v>
      </c>
      <c r="M51" s="3" t="s">
        <v>27</v>
      </c>
      <c r="N51" s="3">
        <v>4.1533545999999998E-2</v>
      </c>
      <c r="O51" s="3">
        <v>8.0246914000000003E-2</v>
      </c>
      <c r="P51" s="3">
        <v>1.9320987650000001</v>
      </c>
      <c r="R51" cm="1">
        <f t="array" ref="R51">_xlfn.IFS(L51="dystopia, utopia",0.5,L51="dystopia",0,L51="utopia",1)</f>
        <v>0</v>
      </c>
      <c r="S51" cm="1">
        <f t="array" ref="S51">_xlfn.IFS(M51="non-contact",0,M51="Non-invasive",0.25,M51="Invasive",0.75,M51="Semi-invasive",0.5,M51="Invasive, Non-invasive",0.5,M51="Non-Invasive, Invasive",0.5,M51="bio",1)</f>
        <v>0.25</v>
      </c>
      <c r="T51">
        <f t="shared" si="0"/>
        <v>0.30591680159807072</v>
      </c>
      <c r="U51">
        <f t="shared" si="5"/>
        <v>0.9658792650918635</v>
      </c>
      <c r="V51">
        <f t="shared" si="5"/>
        <v>0.3</v>
      </c>
      <c r="W51">
        <f t="shared" si="2"/>
        <v>0.30792079207920792</v>
      </c>
      <c r="Y51" s="3" t="s">
        <v>68</v>
      </c>
      <c r="Z51" s="3" t="s">
        <v>336</v>
      </c>
      <c r="AA51" s="3" t="s">
        <v>337</v>
      </c>
      <c r="AB51" s="3" t="s">
        <v>332</v>
      </c>
      <c r="AC51" s="4">
        <v>40126</v>
      </c>
    </row>
    <row r="52" spans="1:29" x14ac:dyDescent="0.2">
      <c r="A52">
        <v>51</v>
      </c>
      <c r="B52" s="3" t="s">
        <v>338</v>
      </c>
      <c r="C52" s="3" t="s">
        <v>43</v>
      </c>
      <c r="D52" s="3" t="s">
        <v>311</v>
      </c>
      <c r="F52" s="3" t="s">
        <v>158</v>
      </c>
      <c r="G52" s="3" t="s">
        <v>340</v>
      </c>
      <c r="H52" s="3" t="s">
        <v>313</v>
      </c>
      <c r="I52" s="3">
        <v>2010</v>
      </c>
      <c r="J52" s="3">
        <v>2071</v>
      </c>
      <c r="K52" s="3">
        <v>62</v>
      </c>
      <c r="L52" s="3" t="s">
        <v>26</v>
      </c>
      <c r="M52" s="3" t="s">
        <v>27</v>
      </c>
      <c r="N52" s="3">
        <v>0.19354838699999999</v>
      </c>
      <c r="O52" s="3">
        <v>7.4534161000000002E-2</v>
      </c>
      <c r="P52" s="3">
        <v>0.38509316799999999</v>
      </c>
      <c r="R52" cm="1">
        <f t="array" ref="R52">_xlfn.IFS(L52="dystopia, utopia",0.5,L52="dystopia",0,L52="utopia",1)</f>
        <v>0.5</v>
      </c>
      <c r="S52" cm="1">
        <f t="array" ref="S52">_xlfn.IFS(M52="non-contact",0,M52="Non-invasive",0.25,M52="Invasive",0.75,M52="Semi-invasive",0.5,M52="Invasive, Non-invasive",0.5,M52="Non-Invasive, Invasive",0.5,M52="bio",1)</f>
        <v>0.25</v>
      </c>
      <c r="T52">
        <f t="shared" si="0"/>
        <v>5.928257596833212E-2</v>
      </c>
      <c r="U52">
        <f t="shared" si="5"/>
        <v>0.96850393700787396</v>
      </c>
      <c r="V52">
        <f t="shared" si="5"/>
        <v>0.05</v>
      </c>
      <c r="W52">
        <f t="shared" si="2"/>
        <v>5.9405940594059403E-2</v>
      </c>
      <c r="Y52" s="3" t="s">
        <v>339</v>
      </c>
      <c r="Z52" s="3" t="s">
        <v>341</v>
      </c>
      <c r="AA52" s="3" t="s">
        <v>342</v>
      </c>
      <c r="AB52" s="3" t="s">
        <v>343</v>
      </c>
      <c r="AC52" s="4">
        <v>40468</v>
      </c>
    </row>
    <row r="53" spans="1:29" x14ac:dyDescent="0.2">
      <c r="A53">
        <v>52</v>
      </c>
      <c r="B53" s="3" t="s">
        <v>338</v>
      </c>
      <c r="C53" s="3" t="s">
        <v>345</v>
      </c>
      <c r="D53" s="3" t="s">
        <v>52</v>
      </c>
      <c r="F53" s="3" t="s">
        <v>158</v>
      </c>
      <c r="G53" s="3" t="s">
        <v>346</v>
      </c>
      <c r="H53" s="3" t="s">
        <v>55</v>
      </c>
      <c r="I53" s="3">
        <v>2010</v>
      </c>
      <c r="J53" s="3">
        <v>3021</v>
      </c>
      <c r="K53" s="3">
        <v>1012</v>
      </c>
      <c r="L53" s="3" t="s">
        <v>26</v>
      </c>
      <c r="M53" s="3" t="s">
        <v>27</v>
      </c>
      <c r="N53" s="3">
        <v>1.1857708E-2</v>
      </c>
      <c r="O53" s="3">
        <v>7.4534161000000002E-2</v>
      </c>
      <c r="P53" s="3">
        <v>6.2857142860000002</v>
      </c>
      <c r="R53" cm="1">
        <f t="array" ref="R53">_xlfn.IFS(L53="dystopia, utopia",0.5,L53="dystopia",0,L53="utopia",1)</f>
        <v>0.5</v>
      </c>
      <c r="S53" cm="1">
        <f t="array" ref="S53">_xlfn.IFS(M53="non-contact",0,M53="Non-invasive",0.25,M53="Invasive",0.75,M53="Semi-invasive",0.5,M53="Invasive, Non-invasive",0.5,M53="Non-Invasive, Invasive",0.5,M53="bio",1)</f>
        <v>0.25</v>
      </c>
      <c r="T53">
        <f t="shared" si="0"/>
        <v>1</v>
      </c>
      <c r="U53">
        <f t="shared" si="5"/>
        <v>0.96850393700787396</v>
      </c>
      <c r="V53">
        <f t="shared" si="5"/>
        <v>1</v>
      </c>
      <c r="W53">
        <f t="shared" si="2"/>
        <v>1</v>
      </c>
      <c r="Y53" s="3" t="s">
        <v>344</v>
      </c>
      <c r="Z53" s="3" t="s">
        <v>341</v>
      </c>
      <c r="AA53" s="3" t="s">
        <v>342</v>
      </c>
      <c r="AB53" s="3" t="s">
        <v>343</v>
      </c>
      <c r="AC53" s="4">
        <v>40468</v>
      </c>
    </row>
    <row r="54" spans="1:29" x14ac:dyDescent="0.2">
      <c r="A54">
        <v>53</v>
      </c>
      <c r="B54" s="3" t="s">
        <v>338</v>
      </c>
      <c r="C54" s="3" t="s">
        <v>348</v>
      </c>
      <c r="D54" s="3" t="s">
        <v>52</v>
      </c>
      <c r="F54" s="3" t="s">
        <v>158</v>
      </c>
      <c r="G54" s="3" t="s">
        <v>349</v>
      </c>
      <c r="H54" s="3" t="s">
        <v>55</v>
      </c>
      <c r="I54" s="3">
        <v>2010</v>
      </c>
      <c r="J54" s="3">
        <v>2271</v>
      </c>
      <c r="K54" s="3">
        <v>262</v>
      </c>
      <c r="L54" s="3" t="s">
        <v>78</v>
      </c>
      <c r="M54" s="3" t="s">
        <v>328</v>
      </c>
      <c r="N54" s="3">
        <v>4.5801527000000002E-2</v>
      </c>
      <c r="O54" s="3">
        <v>7.4534161000000002E-2</v>
      </c>
      <c r="P54" s="3">
        <v>1.627329193</v>
      </c>
      <c r="R54" cm="1">
        <f t="array" ref="R54">_xlfn.IFS(L54="dystopia, utopia",0.5,L54="dystopia",0,L54="utopia",1)</f>
        <v>0</v>
      </c>
      <c r="S54" cm="1">
        <f t="array" ref="S54">_xlfn.IFS(M54="non-contact",0,M54="Non-invasive",0.25,M54="Invasive",0.75,M54="Semi-invasive",0.5,M54="Invasive, Non-invasive",0.5,M54="Non-Invasive, Invasive",0.5,M54="bio",1)</f>
        <v>0</v>
      </c>
      <c r="T54">
        <f t="shared" si="0"/>
        <v>0.25732834947385591</v>
      </c>
      <c r="U54">
        <f t="shared" si="5"/>
        <v>0.96850393700787396</v>
      </c>
      <c r="V54">
        <f t="shared" si="5"/>
        <v>0.25</v>
      </c>
      <c r="W54">
        <f t="shared" si="2"/>
        <v>0.25742574257425743</v>
      </c>
      <c r="Y54" s="3" t="s">
        <v>347</v>
      </c>
      <c r="Z54" s="3" t="s">
        <v>341</v>
      </c>
      <c r="AA54" s="3" t="s">
        <v>342</v>
      </c>
      <c r="AB54" s="3" t="s">
        <v>343</v>
      </c>
      <c r="AC54" s="4">
        <v>40468</v>
      </c>
    </row>
    <row r="55" spans="1:29" x14ac:dyDescent="0.2">
      <c r="A55">
        <v>54</v>
      </c>
      <c r="B55" s="3" t="s">
        <v>338</v>
      </c>
      <c r="C55" s="3" t="s">
        <v>351</v>
      </c>
      <c r="D55" s="3" t="s">
        <v>352</v>
      </c>
      <c r="F55" s="3" t="s">
        <v>158</v>
      </c>
      <c r="G55" s="3" t="s">
        <v>353</v>
      </c>
      <c r="H55" s="3" t="s">
        <v>354</v>
      </c>
      <c r="I55" s="3">
        <v>2009</v>
      </c>
      <c r="J55" s="3">
        <v>2221</v>
      </c>
      <c r="K55" s="3">
        <v>213</v>
      </c>
      <c r="L55" s="3" t="s">
        <v>78</v>
      </c>
      <c r="M55" s="3" t="s">
        <v>79</v>
      </c>
      <c r="N55" s="3">
        <v>6.1032863999999999E-2</v>
      </c>
      <c r="O55" s="3">
        <v>8.0246914000000003E-2</v>
      </c>
      <c r="P55" s="3">
        <v>1.3148148150000001</v>
      </c>
      <c r="R55" cm="1">
        <f t="array" ref="R55">_xlfn.IFS(L55="dystopia, utopia",0.5,L55="dystopia",0,L55="utopia",1)</f>
        <v>0</v>
      </c>
      <c r="S55" cm="1">
        <f t="array" ref="S55">_xlfn.IFS(M55="non-contact",0,M55="Non-invasive",0.25,M55="Invasive",0.75,M55="Semi-invasive",0.5,M55="Invasive, Non-invasive",0.5,M55="Non-Invasive, Invasive",0.5,M55="bio",1)</f>
        <v>0.75</v>
      </c>
      <c r="T55">
        <f t="shared" si="0"/>
        <v>0.20750516734338464</v>
      </c>
      <c r="U55">
        <f t="shared" si="5"/>
        <v>0.9658792650918635</v>
      </c>
      <c r="V55">
        <f t="shared" si="5"/>
        <v>0.2</v>
      </c>
      <c r="W55">
        <f t="shared" si="2"/>
        <v>0.2089108910891089</v>
      </c>
      <c r="Y55" s="3" t="s">
        <v>350</v>
      </c>
      <c r="Z55" s="3" t="s">
        <v>341</v>
      </c>
      <c r="AA55" s="3" t="s">
        <v>342</v>
      </c>
      <c r="AB55" s="3" t="s">
        <v>343</v>
      </c>
      <c r="AC55" s="4">
        <v>40103</v>
      </c>
    </row>
    <row r="56" spans="1:29" x14ac:dyDescent="0.2">
      <c r="A56">
        <v>55</v>
      </c>
      <c r="B56" s="3" t="s">
        <v>355</v>
      </c>
      <c r="C56" s="3" t="s">
        <v>357</v>
      </c>
      <c r="D56" s="3" t="s">
        <v>358</v>
      </c>
      <c r="F56" s="3" t="s">
        <v>158</v>
      </c>
      <c r="G56" s="3" t="s">
        <v>359</v>
      </c>
      <c r="H56" s="3" t="s">
        <v>240</v>
      </c>
      <c r="I56" s="3">
        <v>2009</v>
      </c>
      <c r="J56" s="3">
        <v>2221</v>
      </c>
      <c r="K56" s="3">
        <v>213</v>
      </c>
      <c r="L56" s="3" t="s">
        <v>78</v>
      </c>
      <c r="M56" s="3" t="s">
        <v>27</v>
      </c>
      <c r="N56" s="3">
        <v>6.1032863999999999E-2</v>
      </c>
      <c r="O56" s="3">
        <v>8.0246914000000003E-2</v>
      </c>
      <c r="P56" s="3">
        <v>1.3148148150000001</v>
      </c>
      <c r="R56" cm="1">
        <f t="array" ref="R56">_xlfn.IFS(L56="dystopia, utopia",0.5,L56="dystopia",0,L56="utopia",1)</f>
        <v>0</v>
      </c>
      <c r="S56" cm="1">
        <f t="array" ref="S56">_xlfn.IFS(M56="non-contact",0,M56="Non-invasive",0.25,M56="Invasive",0.75,M56="Semi-invasive",0.5,M56="Invasive, Non-invasive",0.5,M56="Non-Invasive, Invasive",0.5,M56="bio",1)</f>
        <v>0.25</v>
      </c>
      <c r="T56">
        <f t="shared" si="0"/>
        <v>0.20750516734338464</v>
      </c>
      <c r="U56">
        <f t="shared" si="5"/>
        <v>0.9658792650918635</v>
      </c>
      <c r="V56">
        <f t="shared" si="5"/>
        <v>0.2</v>
      </c>
      <c r="W56">
        <f t="shared" si="2"/>
        <v>0.2089108910891089</v>
      </c>
      <c r="Y56" s="3" t="s">
        <v>356</v>
      </c>
      <c r="Z56" s="3" t="s">
        <v>341</v>
      </c>
      <c r="AA56" s="3" t="s">
        <v>342</v>
      </c>
      <c r="AB56" s="3" t="s">
        <v>343</v>
      </c>
      <c r="AC56" s="4">
        <v>40098</v>
      </c>
    </row>
    <row r="57" spans="1:29" x14ac:dyDescent="0.2">
      <c r="A57">
        <v>56</v>
      </c>
      <c r="B57" s="3" t="s">
        <v>360</v>
      </c>
      <c r="C57" s="3" t="s">
        <v>362</v>
      </c>
      <c r="D57" s="3" t="s">
        <v>358</v>
      </c>
      <c r="F57" s="3" t="s">
        <v>158</v>
      </c>
      <c r="G57" s="3" t="s">
        <v>363</v>
      </c>
      <c r="H57" s="3" t="s">
        <v>364</v>
      </c>
      <c r="I57" s="3">
        <v>2009</v>
      </c>
      <c r="J57" s="3">
        <v>2031</v>
      </c>
      <c r="K57" s="3">
        <v>23</v>
      </c>
      <c r="L57" s="3" t="s">
        <v>78</v>
      </c>
      <c r="M57" s="3" t="s">
        <v>328</v>
      </c>
      <c r="N57" s="3">
        <v>0.56521739100000001</v>
      </c>
      <c r="O57" s="3">
        <v>8.0246914000000003E-2</v>
      </c>
      <c r="P57" s="3">
        <v>0.14197530899999999</v>
      </c>
      <c r="R57" cm="1">
        <f t="array" ref="R57">_xlfn.IFS(L57="dystopia, utopia",0.5,L57="dystopia",0,L57="utopia",1)</f>
        <v>0</v>
      </c>
      <c r="S57" cm="1">
        <f t="array" ref="S57">_xlfn.IFS(M57="non-contact",0,M57="Non-invasive",0.25,M57="Invasive",0.75,M57="Semi-invasive",0.5,M57="Invasive, Non-invasive",0.5,M57="Non-Invasive, Invasive",0.5,M57="bio",1)</f>
        <v>0</v>
      </c>
      <c r="T57">
        <f t="shared" si="0"/>
        <v>2.0523062100054265E-2</v>
      </c>
      <c r="U57">
        <f t="shared" si="5"/>
        <v>0.9658792650918635</v>
      </c>
      <c r="V57">
        <f t="shared" si="5"/>
        <v>0.01</v>
      </c>
      <c r="W57">
        <f t="shared" si="2"/>
        <v>2.0792079207920793E-2</v>
      </c>
      <c r="Y57" s="3" t="s">
        <v>361</v>
      </c>
      <c r="Z57" s="3" t="s">
        <v>341</v>
      </c>
      <c r="AA57" s="3" t="s">
        <v>342</v>
      </c>
      <c r="AB57" s="3" t="s">
        <v>343</v>
      </c>
      <c r="AC57" s="4">
        <v>40098</v>
      </c>
    </row>
    <row r="58" spans="1:29" x14ac:dyDescent="0.2">
      <c r="A58">
        <v>57</v>
      </c>
      <c r="B58" s="3" t="s">
        <v>365</v>
      </c>
      <c r="C58" s="3" t="s">
        <v>367</v>
      </c>
      <c r="D58" s="3" t="s">
        <v>368</v>
      </c>
      <c r="F58" s="3" t="s">
        <v>158</v>
      </c>
      <c r="G58" s="3" t="s">
        <v>369</v>
      </c>
      <c r="H58" s="3" t="s">
        <v>370</v>
      </c>
      <c r="I58" s="3">
        <v>2009</v>
      </c>
      <c r="J58" s="3">
        <v>2031</v>
      </c>
      <c r="K58" s="3">
        <v>23</v>
      </c>
      <c r="L58" s="3" t="s">
        <v>78</v>
      </c>
      <c r="M58" s="3" t="s">
        <v>328</v>
      </c>
      <c r="N58" s="3">
        <v>0.56521739100000001</v>
      </c>
      <c r="O58" s="3">
        <v>8.0246914000000003E-2</v>
      </c>
      <c r="P58" s="3">
        <v>0.14197530899999999</v>
      </c>
      <c r="R58" cm="1">
        <f t="array" ref="R58">_xlfn.IFS(L58="dystopia, utopia",0.5,L58="dystopia",0,L58="utopia",1)</f>
        <v>0</v>
      </c>
      <c r="S58" cm="1">
        <f t="array" ref="S58">_xlfn.IFS(M58="non-contact",0,M58="Non-invasive",0.25,M58="Invasive",0.75,M58="Semi-invasive",0.5,M58="Invasive, Non-invasive",0.5,M58="Non-Invasive, Invasive",0.5,M58="bio",1)</f>
        <v>0</v>
      </c>
      <c r="T58">
        <f t="shared" si="0"/>
        <v>2.0523062100054265E-2</v>
      </c>
      <c r="U58">
        <f t="shared" si="5"/>
        <v>0.9658792650918635</v>
      </c>
      <c r="V58">
        <f t="shared" si="5"/>
        <v>0.01</v>
      </c>
      <c r="W58">
        <f t="shared" si="2"/>
        <v>2.0792079207920793E-2</v>
      </c>
      <c r="Y58" s="3" t="s">
        <v>366</v>
      </c>
      <c r="Z58" s="3" t="s">
        <v>341</v>
      </c>
      <c r="AA58" s="3" t="s">
        <v>342</v>
      </c>
      <c r="AB58" s="3" t="s">
        <v>343</v>
      </c>
      <c r="AC58" s="4">
        <v>40098</v>
      </c>
    </row>
    <row r="59" spans="1:29" x14ac:dyDescent="0.2">
      <c r="A59">
        <v>58</v>
      </c>
      <c r="B59" s="3" t="s">
        <v>326</v>
      </c>
      <c r="C59" s="3" t="s">
        <v>371</v>
      </c>
      <c r="D59" s="3" t="s">
        <v>245</v>
      </c>
      <c r="F59" s="3" t="s">
        <v>225</v>
      </c>
      <c r="G59" s="3" t="s">
        <v>372</v>
      </c>
      <c r="H59" s="3" t="s">
        <v>211</v>
      </c>
      <c r="I59" s="3">
        <v>2014</v>
      </c>
      <c r="J59" s="3">
        <v>2071</v>
      </c>
      <c r="K59" s="3">
        <v>58</v>
      </c>
      <c r="L59" s="3" t="s">
        <v>26</v>
      </c>
      <c r="M59" s="3" t="s">
        <v>27</v>
      </c>
      <c r="N59" s="3">
        <v>0.13793103400000001</v>
      </c>
      <c r="O59" s="3">
        <v>5.0955413999999997E-2</v>
      </c>
      <c r="P59" s="3">
        <v>0.36942675200000002</v>
      </c>
      <c r="R59" cm="1">
        <f t="array" ref="R59">_xlfn.IFS(L59="dystopia, utopia",0.5,L59="dystopia",0,L59="utopia",1)</f>
        <v>0.5</v>
      </c>
      <c r="S59" cm="1">
        <f t="array" ref="S59">_xlfn.IFS(M59="non-contact",0,M59="Non-invasive",0.25,M59="Invasive",0.75,M59="Semi-invasive",0.5,M59="Invasive, Non-invasive",0.5,M59="Non-Invasive, Invasive",0.5,M59="bio",1)</f>
        <v>0.25</v>
      </c>
      <c r="T59">
        <f t="shared" si="0"/>
        <v>5.6784928651446985E-2</v>
      </c>
      <c r="U59">
        <f t="shared" si="5"/>
        <v>0.97900262467191601</v>
      </c>
      <c r="V59">
        <f t="shared" si="5"/>
        <v>0.05</v>
      </c>
      <c r="W59">
        <f t="shared" si="2"/>
        <v>5.5445544554455446E-2</v>
      </c>
      <c r="Y59" s="3" t="s">
        <v>68</v>
      </c>
      <c r="Z59" s="3" t="s">
        <v>373</v>
      </c>
      <c r="AA59" s="3" t="s">
        <v>228</v>
      </c>
      <c r="AB59" s="3" t="s">
        <v>374</v>
      </c>
      <c r="AC59" s="4">
        <v>41917</v>
      </c>
    </row>
    <row r="60" spans="1:29" x14ac:dyDescent="0.2">
      <c r="A60">
        <v>59</v>
      </c>
      <c r="B60" s="3" t="s">
        <v>375</v>
      </c>
      <c r="C60" s="3" t="s">
        <v>75</v>
      </c>
      <c r="D60" s="3" t="s">
        <v>377</v>
      </c>
      <c r="F60" s="3" t="s">
        <v>158</v>
      </c>
      <c r="G60" s="3" t="s">
        <v>378</v>
      </c>
      <c r="H60" s="3" t="s">
        <v>379</v>
      </c>
      <c r="I60" s="3">
        <v>2017</v>
      </c>
      <c r="J60" s="3">
        <v>2071</v>
      </c>
      <c r="K60" s="3">
        <v>55</v>
      </c>
      <c r="L60" s="3" t="s">
        <v>78</v>
      </c>
      <c r="M60" s="3" t="s">
        <v>79</v>
      </c>
      <c r="N60" s="3">
        <v>9.0909090999999997E-2</v>
      </c>
      <c r="O60" s="3">
        <v>3.2467532E-2</v>
      </c>
      <c r="P60" s="3">
        <v>0.35714285699999998</v>
      </c>
      <c r="R60" cm="1">
        <f t="array" ref="R60">_xlfn.IFS(L60="dystopia, utopia",0.5,L60="dystopia",0,L60="utopia",1)</f>
        <v>0</v>
      </c>
      <c r="S60" cm="1">
        <f t="array" ref="S60">_xlfn.IFS(M60="non-contact",0,M60="Non-invasive",0.25,M60="Invasive",0.75,M60="Semi-invasive",0.5,M60="Invasive, Non-invasive",0.5,M60="Non-Invasive, Invasive",0.5,M60="bio",1)</f>
        <v>0.75</v>
      </c>
      <c r="T60">
        <f t="shared" si="0"/>
        <v>5.4826545994708591E-2</v>
      </c>
      <c r="U60">
        <f t="shared" si="5"/>
        <v>0.98687664041994749</v>
      </c>
      <c r="V60">
        <f t="shared" si="5"/>
        <v>0.05</v>
      </c>
      <c r="W60">
        <f t="shared" si="2"/>
        <v>5.2475247524752473E-2</v>
      </c>
      <c r="Y60" s="3" t="s">
        <v>376</v>
      </c>
      <c r="Z60" s="3" t="s">
        <v>380</v>
      </c>
      <c r="AA60" s="3" t="s">
        <v>381</v>
      </c>
      <c r="AB60" s="3" t="s">
        <v>382</v>
      </c>
      <c r="AC60" s="4">
        <v>43013</v>
      </c>
    </row>
    <row r="61" spans="1:29" x14ac:dyDescent="0.2">
      <c r="A61">
        <v>60</v>
      </c>
      <c r="B61" s="3" t="s">
        <v>375</v>
      </c>
      <c r="C61" s="3" t="s">
        <v>75</v>
      </c>
      <c r="D61" s="3" t="s">
        <v>384</v>
      </c>
      <c r="F61" s="3" t="s">
        <v>158</v>
      </c>
      <c r="G61" s="3" t="s">
        <v>385</v>
      </c>
      <c r="H61" s="3" t="s">
        <v>386</v>
      </c>
      <c r="I61" s="3">
        <v>2016</v>
      </c>
      <c r="J61" s="3">
        <v>2041</v>
      </c>
      <c r="K61" s="3">
        <v>26</v>
      </c>
      <c r="L61" s="3" t="s">
        <v>78</v>
      </c>
      <c r="M61" s="3" t="s">
        <v>79</v>
      </c>
      <c r="N61" s="3">
        <v>0.23076923099999999</v>
      </c>
      <c r="O61" s="3">
        <v>3.8709676999999998E-2</v>
      </c>
      <c r="P61" s="3">
        <v>0.16774193500000001</v>
      </c>
      <c r="R61" cm="1">
        <f t="array" ref="R61">_xlfn.IFS(L61="dystopia, utopia",0.5,L61="dystopia",0,L61="utopia",1)</f>
        <v>0</v>
      </c>
      <c r="S61" cm="1">
        <f t="array" ref="S61">_xlfn.IFS(M61="non-contact",0,M61="Non-invasive",0.25,M61="Invasive",0.75,M61="Semi-invasive",0.5,M61="Invasive, Non-invasive",0.5,M61="Non-Invasive, Invasive",0.5,M61="bio",1)</f>
        <v>0.75</v>
      </c>
      <c r="T61">
        <f t="shared" si="0"/>
        <v>2.4630954057862801E-2</v>
      </c>
      <c r="U61">
        <f t="shared" si="5"/>
        <v>0.98425196850393704</v>
      </c>
      <c r="V61">
        <f t="shared" si="5"/>
        <v>0.02</v>
      </c>
      <c r="W61">
        <f t="shared" si="2"/>
        <v>2.3762376237623763E-2</v>
      </c>
      <c r="Y61" s="3" t="s">
        <v>383</v>
      </c>
      <c r="Z61" s="3" t="s">
        <v>380</v>
      </c>
      <c r="AA61" s="3" t="s">
        <v>381</v>
      </c>
      <c r="AB61" s="3" t="s">
        <v>382</v>
      </c>
      <c r="AC61" s="4">
        <v>42648</v>
      </c>
    </row>
    <row r="62" spans="1:29" x14ac:dyDescent="0.2">
      <c r="A62">
        <v>61</v>
      </c>
      <c r="B62" s="3" t="s">
        <v>387</v>
      </c>
      <c r="C62" s="3" t="s">
        <v>389</v>
      </c>
      <c r="D62" s="3" t="s">
        <v>390</v>
      </c>
      <c r="F62" s="3" t="s">
        <v>225</v>
      </c>
      <c r="G62" s="3" t="s">
        <v>391</v>
      </c>
      <c r="H62" s="3" t="s">
        <v>392</v>
      </c>
      <c r="I62" s="3">
        <v>2017</v>
      </c>
      <c r="J62" s="3">
        <v>2146</v>
      </c>
      <c r="K62" s="3">
        <v>130</v>
      </c>
      <c r="L62" s="3" t="s">
        <v>78</v>
      </c>
      <c r="M62" s="3" t="s">
        <v>27</v>
      </c>
      <c r="N62" s="3">
        <v>3.8461538000000003E-2</v>
      </c>
      <c r="O62" s="3">
        <v>3.2467532E-2</v>
      </c>
      <c r="P62" s="3">
        <v>0.84415584399999999</v>
      </c>
      <c r="R62" cm="1">
        <f t="array" ref="R62">_xlfn.IFS(L62="dystopia, utopia",0.5,L62="dystopia",0,L62="utopia",1)</f>
        <v>0</v>
      </c>
      <c r="S62" cm="1">
        <f t="array" ref="S62">_xlfn.IFS(M62="non-contact",0,M62="Non-invasive",0.25,M62="Invasive",0.75,M62="Semi-invasive",0.5,M62="Invasive, Non-invasive",0.5,M62="Non-Invasive, Invasive",0.5,M62="bio",1)</f>
        <v>0.25</v>
      </c>
      <c r="T62">
        <f t="shared" si="0"/>
        <v>0.13246949127771196</v>
      </c>
      <c r="U62">
        <f t="shared" si="5"/>
        <v>0.98687664041994749</v>
      </c>
      <c r="V62">
        <f t="shared" si="5"/>
        <v>0.125</v>
      </c>
      <c r="W62">
        <f t="shared" si="2"/>
        <v>0.12673267326732673</v>
      </c>
      <c r="Y62" s="3" t="s">
        <v>388</v>
      </c>
      <c r="Z62" s="3" t="s">
        <v>393</v>
      </c>
      <c r="AA62" s="3" t="s">
        <v>394</v>
      </c>
      <c r="AB62" s="3" t="s">
        <v>395</v>
      </c>
      <c r="AC62" s="4">
        <v>43010</v>
      </c>
    </row>
    <row r="63" spans="1:29" x14ac:dyDescent="0.2">
      <c r="A63">
        <v>62</v>
      </c>
      <c r="B63" s="3" t="s">
        <v>326</v>
      </c>
      <c r="C63" s="3" t="s">
        <v>75</v>
      </c>
      <c r="D63" s="3" t="s">
        <v>397</v>
      </c>
      <c r="F63" s="3" t="s">
        <v>225</v>
      </c>
      <c r="G63" s="3" t="s">
        <v>398</v>
      </c>
      <c r="H63" s="3" t="s">
        <v>160</v>
      </c>
      <c r="I63" s="3">
        <v>2011</v>
      </c>
      <c r="J63" s="3">
        <v>2071</v>
      </c>
      <c r="K63" s="3">
        <v>61</v>
      </c>
      <c r="L63" s="3" t="s">
        <v>78</v>
      </c>
      <c r="M63" s="3" t="s">
        <v>268</v>
      </c>
      <c r="N63" s="3">
        <v>0.180327869</v>
      </c>
      <c r="O63" s="3">
        <v>6.8750000000000006E-2</v>
      </c>
      <c r="P63" s="3">
        <v>0.38124999999999998</v>
      </c>
      <c r="R63" cm="1">
        <f t="array" ref="R63">_xlfn.IFS(L63="dystopia, utopia",0.5,L63="dystopia",0,L63="utopia",1)</f>
        <v>0</v>
      </c>
      <c r="S63" cm="1">
        <f t="array" ref="S63">_xlfn.IFS(M63="non-contact",0,M63="Non-invasive",0.25,M63="Invasive",0.75,M63="Semi-invasive",0.5,M63="Invasive, Non-invasive",0.5,M63="Non-Invasive, Invasive",0.5,M63="bio",1)</f>
        <v>0.5</v>
      </c>
      <c r="T63">
        <f t="shared" si="0"/>
        <v>5.8669871809095012E-2</v>
      </c>
      <c r="U63">
        <f t="shared" si="5"/>
        <v>0.97112860892388453</v>
      </c>
      <c r="V63">
        <f t="shared" si="5"/>
        <v>0.05</v>
      </c>
      <c r="W63">
        <f t="shared" si="2"/>
        <v>5.8415841584158419E-2</v>
      </c>
      <c r="Y63" s="3" t="s">
        <v>396</v>
      </c>
      <c r="Z63" s="3" t="s">
        <v>399</v>
      </c>
      <c r="AA63" s="3" t="s">
        <v>228</v>
      </c>
      <c r="AB63" s="3" t="s">
        <v>400</v>
      </c>
      <c r="AC63" s="4">
        <v>40813</v>
      </c>
    </row>
    <row r="64" spans="1:29" x14ac:dyDescent="0.2">
      <c r="A64">
        <v>63</v>
      </c>
      <c r="B64" s="3" t="s">
        <v>291</v>
      </c>
      <c r="C64" s="3" t="s">
        <v>403</v>
      </c>
      <c r="D64" s="3" t="s">
        <v>358</v>
      </c>
      <c r="F64" s="3" t="s">
        <v>225</v>
      </c>
      <c r="G64" s="3" t="s">
        <v>404</v>
      </c>
      <c r="H64" s="3" t="s">
        <v>354</v>
      </c>
      <c r="I64" s="3">
        <v>2002</v>
      </c>
      <c r="J64" s="3">
        <v>2021</v>
      </c>
      <c r="K64" s="3">
        <v>20</v>
      </c>
      <c r="L64" s="3" t="s">
        <v>26</v>
      </c>
      <c r="M64" s="3" t="s">
        <v>27</v>
      </c>
      <c r="N64" s="3">
        <v>1</v>
      </c>
      <c r="O64" s="3">
        <v>0.118343195</v>
      </c>
      <c r="P64" s="3">
        <v>0.118343195</v>
      </c>
      <c r="R64" cm="1">
        <f t="array" ref="R64">_xlfn.IFS(L64="dystopia, utopia",0.5,L64="dystopia",0,L64="utopia",1)</f>
        <v>0.5</v>
      </c>
      <c r="S64" cm="1">
        <f t="array" ref="S64">_xlfn.IFS(M64="non-contact",0,M64="Non-invasive",0.25,M64="Invasive",0.75,M64="Semi-invasive",0.5,M64="Invasive, Non-invasive",0.5,M64="Non-Invasive, Invasive",0.5,M64="bio",1)</f>
        <v>0.25</v>
      </c>
      <c r="T64">
        <f t="shared" si="0"/>
        <v>1.6755468661681136E-2</v>
      </c>
      <c r="U64">
        <f t="shared" si="5"/>
        <v>0.94750656167978997</v>
      </c>
      <c r="V64">
        <f t="shared" si="5"/>
        <v>0</v>
      </c>
      <c r="W64">
        <f t="shared" si="2"/>
        <v>1.782178217821782E-2</v>
      </c>
      <c r="Y64" s="3" t="s">
        <v>402</v>
      </c>
      <c r="Z64" s="3" t="s">
        <v>318</v>
      </c>
      <c r="AA64" s="3" t="s">
        <v>228</v>
      </c>
      <c r="AB64" s="3" t="s">
        <v>405</v>
      </c>
      <c r="AC64" s="4">
        <v>37500</v>
      </c>
    </row>
    <row r="65" spans="1:29" x14ac:dyDescent="0.2">
      <c r="A65">
        <v>64</v>
      </c>
      <c r="B65" s="3" t="s">
        <v>407</v>
      </c>
      <c r="C65" s="3" t="s">
        <v>75</v>
      </c>
      <c r="D65" s="3" t="s">
        <v>409</v>
      </c>
      <c r="F65" s="3" t="s">
        <v>410</v>
      </c>
      <c r="G65" s="3" t="s">
        <v>411</v>
      </c>
      <c r="H65" s="3" t="s">
        <v>81</v>
      </c>
      <c r="I65" s="3">
        <v>2021</v>
      </c>
      <c r="J65" s="3">
        <v>2121</v>
      </c>
      <c r="K65" s="3">
        <v>101</v>
      </c>
      <c r="L65" s="3" t="s">
        <v>26</v>
      </c>
      <c r="M65" s="3" t="s">
        <v>79</v>
      </c>
      <c r="N65" s="3">
        <v>9.9009900000000001E-3</v>
      </c>
      <c r="O65" s="3">
        <v>6.6666670000000003E-3</v>
      </c>
      <c r="P65" s="3">
        <v>0.67333333299999998</v>
      </c>
      <c r="R65" cm="1">
        <f t="array" ref="R65">_xlfn.IFS(L65="dystopia, utopia",0.5,L65="dystopia",0,L65="utopia",1)</f>
        <v>0.5</v>
      </c>
      <c r="S65" cm="1">
        <f t="array" ref="S65">_xlfn.IFS(M65="non-contact",0,M65="Non-invasive",0.25,M65="Invasive",0.75,M65="Semi-invasive",0.5,M65="Invasive, Non-invasive",0.5,M65="Non-Invasive, Invasive",0.5,M65="bio",1)</f>
        <v>0.75</v>
      </c>
      <c r="T65">
        <f t="shared" si="0"/>
        <v>0.10523579684097974</v>
      </c>
      <c r="U65">
        <f t="shared" si="5"/>
        <v>0.99737532808398954</v>
      </c>
      <c r="V65">
        <f t="shared" si="5"/>
        <v>0.1</v>
      </c>
      <c r="W65">
        <f t="shared" si="2"/>
        <v>9.8019801980198024E-2</v>
      </c>
      <c r="Y65" s="3" t="s">
        <v>408</v>
      </c>
      <c r="Z65" s="3" t="s">
        <v>412</v>
      </c>
      <c r="AA65" s="3" t="s">
        <v>282</v>
      </c>
      <c r="AB65" s="3" t="s">
        <v>413</v>
      </c>
      <c r="AC65" s="4">
        <v>44409</v>
      </c>
    </row>
    <row r="66" spans="1:29" x14ac:dyDescent="0.2">
      <c r="A66">
        <v>65</v>
      </c>
      <c r="B66" s="3" t="s">
        <v>407</v>
      </c>
      <c r="C66" s="3" t="s">
        <v>415</v>
      </c>
      <c r="D66" s="3" t="s">
        <v>358</v>
      </c>
      <c r="F66" s="3" t="s">
        <v>410</v>
      </c>
      <c r="G66" s="3" t="s">
        <v>416</v>
      </c>
      <c r="H66" s="3" t="s">
        <v>417</v>
      </c>
      <c r="I66" s="3">
        <v>2021</v>
      </c>
      <c r="J66" s="3">
        <v>2121</v>
      </c>
      <c r="K66" s="3">
        <v>101</v>
      </c>
      <c r="L66" s="3" t="s">
        <v>78</v>
      </c>
      <c r="M66" s="3" t="s">
        <v>268</v>
      </c>
      <c r="N66" s="3">
        <v>9.9009900000000001E-3</v>
      </c>
      <c r="O66" s="3">
        <v>6.6666670000000003E-3</v>
      </c>
      <c r="P66" s="3">
        <v>0.67333333299999998</v>
      </c>
      <c r="R66" cm="1">
        <f t="array" ref="R66">_xlfn.IFS(L66="dystopia, utopia",0.5,L66="dystopia",0,L66="utopia",1)</f>
        <v>0</v>
      </c>
      <c r="S66" cm="1">
        <f t="array" ref="S66">_xlfn.IFS(M66="non-contact",0,M66="Non-invasive",0.25,M66="Invasive",0.75,M66="Semi-invasive",0.5,M66="Invasive, Non-invasive",0.5,M66="Non-Invasive, Invasive",0.5,M66="bio",1)</f>
        <v>0.5</v>
      </c>
      <c r="T66">
        <f t="shared" ref="T66:T129" si="6">(P66-MIN(P:P))/(MAX(P:P)-MIN(P:P))</f>
        <v>0.10523579684097974</v>
      </c>
      <c r="U66">
        <f t="shared" ref="U66:V81" si="7">(I66-MIN(I:I))/(MAX(I:I)-MIN(I:I))</f>
        <v>0.99737532808398954</v>
      </c>
      <c r="V66">
        <f t="shared" si="7"/>
        <v>0.1</v>
      </c>
      <c r="W66">
        <f t="shared" ref="W66:W129" si="8">(K66-MIN(K:K))/(MAX(K:K)-MIN(K:K))</f>
        <v>9.8019801980198024E-2</v>
      </c>
      <c r="Y66" s="3" t="s">
        <v>414</v>
      </c>
      <c r="Z66" s="3" t="s">
        <v>412</v>
      </c>
      <c r="AA66" s="3" t="s">
        <v>282</v>
      </c>
      <c r="AB66" s="3" t="s">
        <v>413</v>
      </c>
      <c r="AC66" s="4">
        <v>44409</v>
      </c>
    </row>
    <row r="67" spans="1:29" x14ac:dyDescent="0.2">
      <c r="A67">
        <v>66</v>
      </c>
      <c r="B67" s="3" t="s">
        <v>418</v>
      </c>
      <c r="C67" s="3" t="s">
        <v>75</v>
      </c>
      <c r="D67" s="3" t="s">
        <v>409</v>
      </c>
      <c r="F67" s="3" t="s">
        <v>419</v>
      </c>
      <c r="G67" s="3" t="s">
        <v>411</v>
      </c>
      <c r="H67" s="3" t="s">
        <v>81</v>
      </c>
      <c r="I67" s="3">
        <v>1943</v>
      </c>
      <c r="J67" s="3">
        <v>2121</v>
      </c>
      <c r="K67" s="3">
        <v>179</v>
      </c>
      <c r="L67" s="3" t="s">
        <v>26</v>
      </c>
      <c r="M67" s="3" t="s">
        <v>79</v>
      </c>
      <c r="N67" s="3">
        <v>0.44134078199999999</v>
      </c>
      <c r="O67" s="3">
        <v>0.34649122799999998</v>
      </c>
      <c r="P67" s="3">
        <v>0.78508771899999996</v>
      </c>
      <c r="R67" cm="1">
        <f t="array" ref="R67">_xlfn.IFS(L67="dystopia, utopia",0.5,L67="dystopia",0,L67="utopia",1)</f>
        <v>0.5</v>
      </c>
      <c r="S67" cm="1">
        <f t="array" ref="S67">_xlfn.IFS(M67="non-contact",0,M67="Non-invasive",0.25,M67="Invasive",0.75,M67="Semi-invasive",0.5,M67="Invasive, Non-invasive",0.5,M67="Non-Invasive, Invasive",0.5,M67="bio",1)</f>
        <v>0.75</v>
      </c>
      <c r="T67">
        <f t="shared" si="6"/>
        <v>0.12305244631224657</v>
      </c>
      <c r="U67">
        <f t="shared" si="7"/>
        <v>0.79265091863517056</v>
      </c>
      <c r="V67">
        <f t="shared" si="7"/>
        <v>0.1</v>
      </c>
      <c r="W67">
        <f t="shared" si="8"/>
        <v>0.17524752475247524</v>
      </c>
      <c r="Y67" s="3" t="s">
        <v>408</v>
      </c>
      <c r="Z67" s="3" t="s">
        <v>420</v>
      </c>
      <c r="AA67" s="3" t="s">
        <v>394</v>
      </c>
      <c r="AB67" s="3" t="s">
        <v>394</v>
      </c>
      <c r="AC67" s="4">
        <v>15919</v>
      </c>
    </row>
    <row r="68" spans="1:29" x14ac:dyDescent="0.2">
      <c r="A68">
        <v>67</v>
      </c>
      <c r="B68" s="3" t="s">
        <v>421</v>
      </c>
      <c r="C68" s="3" t="s">
        <v>422</v>
      </c>
      <c r="D68" s="3" t="s">
        <v>68</v>
      </c>
      <c r="F68" s="3" t="s">
        <v>410</v>
      </c>
      <c r="G68" s="3" t="s">
        <v>423</v>
      </c>
      <c r="H68" s="3" t="s">
        <v>55</v>
      </c>
      <c r="I68" s="3">
        <v>2017</v>
      </c>
      <c r="J68" s="3">
        <v>2521</v>
      </c>
      <c r="K68" s="3">
        <v>505</v>
      </c>
      <c r="L68" s="3" t="s">
        <v>69</v>
      </c>
      <c r="M68" s="3" t="s">
        <v>27</v>
      </c>
      <c r="N68" s="3">
        <v>9.9009900000000001E-3</v>
      </c>
      <c r="O68" s="3">
        <v>3.2467532E-2</v>
      </c>
      <c r="P68" s="3">
        <v>3.2792207790000001</v>
      </c>
      <c r="R68" cm="1">
        <f t="array" ref="R68">_xlfn.IFS(L68="dystopia, utopia",0.5,L68="dystopia",0,L68="utopia",1)</f>
        <v>1</v>
      </c>
      <c r="S68" cm="1">
        <f t="array" ref="S68">_xlfn.IFS(M68="non-contact",0,M68="Non-invasive",0.25,M68="Invasive",0.75,M68="Semi-invasive",0.5,M68="Invasive, Non-invasive",0.5,M68="Non-Invasive, Invasive",0.5,M68="bio",1)</f>
        <v>0.25</v>
      </c>
      <c r="T68">
        <f t="shared" si="6"/>
        <v>0.52068421769272877</v>
      </c>
      <c r="U68">
        <f t="shared" si="7"/>
        <v>0.98687664041994749</v>
      </c>
      <c r="V68">
        <f t="shared" si="7"/>
        <v>0.5</v>
      </c>
      <c r="W68">
        <f t="shared" si="8"/>
        <v>0.49801980198019802</v>
      </c>
      <c r="Y68" s="3" t="s">
        <v>68</v>
      </c>
      <c r="Z68" s="3" t="s">
        <v>424</v>
      </c>
      <c r="AA68" s="3" t="s">
        <v>425</v>
      </c>
      <c r="AB68" s="3" t="s">
        <v>426</v>
      </c>
      <c r="AC68" s="4">
        <v>42974</v>
      </c>
    </row>
    <row r="69" spans="1:29" x14ac:dyDescent="0.2">
      <c r="A69">
        <v>68</v>
      </c>
      <c r="B69" s="3" t="s">
        <v>421</v>
      </c>
      <c r="C69" s="3" t="s">
        <v>428</v>
      </c>
      <c r="D69" s="3" t="s">
        <v>358</v>
      </c>
      <c r="F69" s="3" t="s">
        <v>410</v>
      </c>
      <c r="G69" s="3" t="s">
        <v>429</v>
      </c>
      <c r="H69" s="3" t="s">
        <v>430</v>
      </c>
      <c r="I69" s="3">
        <v>2017</v>
      </c>
      <c r="J69" s="3">
        <v>2071</v>
      </c>
      <c r="K69" s="3">
        <v>55</v>
      </c>
      <c r="L69" s="3" t="s">
        <v>26</v>
      </c>
      <c r="M69" s="3" t="s">
        <v>268</v>
      </c>
      <c r="N69" s="3">
        <v>9.0909090999999997E-2</v>
      </c>
      <c r="O69" s="3">
        <v>3.2467532E-2</v>
      </c>
      <c r="P69" s="3">
        <v>0.35714285699999998</v>
      </c>
      <c r="R69" cm="1">
        <f t="array" ref="R69">_xlfn.IFS(L69="dystopia, utopia",0.5,L69="dystopia",0,L69="utopia",1)</f>
        <v>0.5</v>
      </c>
      <c r="S69" cm="1">
        <f t="array" ref="S69">_xlfn.IFS(M69="non-contact",0,M69="Non-invasive",0.25,M69="Invasive",0.75,M69="Semi-invasive",0.5,M69="Invasive, Non-invasive",0.5,M69="Non-Invasive, Invasive",0.5,M69="bio",1)</f>
        <v>0.5</v>
      </c>
      <c r="T69">
        <f t="shared" si="6"/>
        <v>5.4826545994708591E-2</v>
      </c>
      <c r="U69">
        <f t="shared" si="7"/>
        <v>0.98687664041994749</v>
      </c>
      <c r="V69">
        <f t="shared" si="7"/>
        <v>0.05</v>
      </c>
      <c r="W69">
        <f t="shared" si="8"/>
        <v>5.2475247524752473E-2</v>
      </c>
      <c r="Y69" s="3" t="s">
        <v>68</v>
      </c>
      <c r="Z69" s="3" t="s">
        <v>424</v>
      </c>
      <c r="AA69" s="3" t="s">
        <v>425</v>
      </c>
      <c r="AB69" s="3" t="s">
        <v>426</v>
      </c>
      <c r="AC69" s="4">
        <v>42974</v>
      </c>
    </row>
    <row r="70" spans="1:29" x14ac:dyDescent="0.2">
      <c r="A70">
        <v>69</v>
      </c>
      <c r="B70" s="3" t="s">
        <v>421</v>
      </c>
      <c r="C70" s="3" t="s">
        <v>431</v>
      </c>
      <c r="D70" s="3" t="s">
        <v>432</v>
      </c>
      <c r="F70" s="3" t="s">
        <v>410</v>
      </c>
      <c r="G70" s="3" t="s">
        <v>433</v>
      </c>
      <c r="H70" s="3" t="s">
        <v>211</v>
      </c>
      <c r="I70" s="3">
        <v>2017</v>
      </c>
      <c r="J70" s="3">
        <v>2071</v>
      </c>
      <c r="K70" s="3">
        <v>55</v>
      </c>
      <c r="L70" s="3" t="s">
        <v>26</v>
      </c>
      <c r="M70" s="3" t="s">
        <v>27</v>
      </c>
      <c r="N70" s="3">
        <v>9.0909090999999997E-2</v>
      </c>
      <c r="O70" s="3">
        <v>3.2467532E-2</v>
      </c>
      <c r="P70" s="3">
        <v>0.35714285699999998</v>
      </c>
      <c r="R70" cm="1">
        <f t="array" ref="R70">_xlfn.IFS(L70="dystopia, utopia",0.5,L70="dystopia",0,L70="utopia",1)</f>
        <v>0.5</v>
      </c>
      <c r="S70" cm="1">
        <f t="array" ref="S70">_xlfn.IFS(M70="non-contact",0,M70="Non-invasive",0.25,M70="Invasive",0.75,M70="Semi-invasive",0.5,M70="Invasive, Non-invasive",0.5,M70="Non-Invasive, Invasive",0.5,M70="bio",1)</f>
        <v>0.25</v>
      </c>
      <c r="T70">
        <f t="shared" si="6"/>
        <v>5.4826545994708591E-2</v>
      </c>
      <c r="U70">
        <f t="shared" si="7"/>
        <v>0.98687664041994749</v>
      </c>
      <c r="V70">
        <f t="shared" si="7"/>
        <v>0.05</v>
      </c>
      <c r="W70">
        <f t="shared" si="8"/>
        <v>5.2475247524752473E-2</v>
      </c>
      <c r="Y70" s="3" t="s">
        <v>68</v>
      </c>
      <c r="Z70" s="3" t="s">
        <v>424</v>
      </c>
      <c r="AA70" s="3" t="s">
        <v>425</v>
      </c>
      <c r="AB70" s="3" t="s">
        <v>426</v>
      </c>
      <c r="AC70" s="4">
        <v>42974</v>
      </c>
    </row>
    <row r="71" spans="1:29" x14ac:dyDescent="0.2">
      <c r="A71">
        <v>70</v>
      </c>
      <c r="B71" s="3" t="s">
        <v>421</v>
      </c>
      <c r="C71" s="3" t="s">
        <v>415</v>
      </c>
      <c r="D71" s="3" t="s">
        <v>435</v>
      </c>
      <c r="F71" s="3" t="s">
        <v>410</v>
      </c>
      <c r="G71" s="3" t="s">
        <v>436</v>
      </c>
      <c r="H71" s="3" t="s">
        <v>437</v>
      </c>
      <c r="I71" s="3">
        <v>2017</v>
      </c>
      <c r="J71" s="3">
        <v>2171</v>
      </c>
      <c r="K71" s="3">
        <v>155</v>
      </c>
      <c r="L71" s="3" t="s">
        <v>26</v>
      </c>
      <c r="M71" s="3" t="s">
        <v>27</v>
      </c>
      <c r="N71" s="3">
        <v>3.2258065000000002E-2</v>
      </c>
      <c r="O71" s="3">
        <v>3.2467532E-2</v>
      </c>
      <c r="P71" s="3">
        <v>1.006493506</v>
      </c>
      <c r="R71" cm="1">
        <f t="array" ref="R71">_xlfn.IFS(L71="dystopia, utopia",0.5,L71="dystopia",0,L71="utopia",1)</f>
        <v>0.5</v>
      </c>
      <c r="S71" cm="1">
        <f t="array" ref="S71">_xlfn.IFS(M71="non-contact",0,M71="Non-invasive",0.25,M71="Invasive",0.75,M71="Semi-invasive",0.5,M71="Invasive, Non-invasive",0.5,M71="Non-Invasive, Invasive",0.5,M71="bio",1)</f>
        <v>0.25</v>
      </c>
      <c r="T71">
        <f t="shared" si="6"/>
        <v>0.15835047298557078</v>
      </c>
      <c r="U71">
        <f t="shared" si="7"/>
        <v>0.98687664041994749</v>
      </c>
      <c r="V71">
        <f t="shared" si="7"/>
        <v>0.15</v>
      </c>
      <c r="W71">
        <f t="shared" si="8"/>
        <v>0.15148514851485148</v>
      </c>
      <c r="Y71" s="3" t="s">
        <v>434</v>
      </c>
      <c r="Z71" s="3" t="s">
        <v>424</v>
      </c>
      <c r="AA71" s="3" t="s">
        <v>425</v>
      </c>
      <c r="AB71" s="3" t="s">
        <v>426</v>
      </c>
      <c r="AC71" s="4">
        <v>42974</v>
      </c>
    </row>
    <row r="72" spans="1:29" x14ac:dyDescent="0.2">
      <c r="A72">
        <v>71</v>
      </c>
      <c r="B72" s="3" t="s">
        <v>421</v>
      </c>
      <c r="C72" s="3" t="s">
        <v>415</v>
      </c>
      <c r="D72" s="3" t="s">
        <v>245</v>
      </c>
      <c r="F72" s="3" t="s">
        <v>410</v>
      </c>
      <c r="G72" s="3" t="s">
        <v>439</v>
      </c>
      <c r="H72" s="3" t="s">
        <v>211</v>
      </c>
      <c r="I72" s="3">
        <v>2017</v>
      </c>
      <c r="J72" s="3">
        <v>2271</v>
      </c>
      <c r="K72" s="3">
        <v>255</v>
      </c>
      <c r="L72" s="3" t="s">
        <v>26</v>
      </c>
      <c r="M72" s="3" t="s">
        <v>27</v>
      </c>
      <c r="N72" s="3">
        <v>1.9607843E-2</v>
      </c>
      <c r="O72" s="3">
        <v>3.2467532E-2</v>
      </c>
      <c r="P72" s="3">
        <v>1.6558441559999999</v>
      </c>
      <c r="R72" cm="1">
        <f t="array" ref="R72">_xlfn.IFS(L72="dystopia, utopia",0.5,L72="dystopia",0,L72="utopia",1)</f>
        <v>0.5</v>
      </c>
      <c r="S72" cm="1">
        <f t="array" ref="S72">_xlfn.IFS(M72="non-contact",0,M72="Non-invasive",0.25,M72="Invasive",0.75,M72="Semi-invasive",0.5,M72="Invasive, Non-invasive",0.5,M72="Non-Invasive, Invasive",0.5,M72="bio",1)</f>
        <v>0.25</v>
      </c>
      <c r="T72">
        <f t="shared" si="6"/>
        <v>0.26187440013585983</v>
      </c>
      <c r="U72">
        <f t="shared" si="7"/>
        <v>0.98687664041994749</v>
      </c>
      <c r="V72">
        <f t="shared" si="7"/>
        <v>0.25</v>
      </c>
      <c r="W72">
        <f t="shared" si="8"/>
        <v>0.2504950495049505</v>
      </c>
      <c r="Y72" s="3" t="s">
        <v>438</v>
      </c>
      <c r="Z72" s="3" t="s">
        <v>424</v>
      </c>
      <c r="AA72" s="3" t="s">
        <v>425</v>
      </c>
      <c r="AB72" s="3" t="s">
        <v>426</v>
      </c>
      <c r="AC72" s="4">
        <v>42974</v>
      </c>
    </row>
    <row r="73" spans="1:29" x14ac:dyDescent="0.2">
      <c r="A73">
        <v>72</v>
      </c>
      <c r="B73" s="3" t="s">
        <v>440</v>
      </c>
      <c r="C73" s="3" t="s">
        <v>43</v>
      </c>
      <c r="D73" s="3" t="s">
        <v>245</v>
      </c>
      <c r="F73" s="3" t="s">
        <v>410</v>
      </c>
      <c r="G73" s="3" t="s">
        <v>442</v>
      </c>
      <c r="H73" s="3" t="s">
        <v>211</v>
      </c>
      <c r="I73" s="3">
        <v>2007</v>
      </c>
      <c r="J73" s="3">
        <v>2101</v>
      </c>
      <c r="K73" s="3">
        <v>95</v>
      </c>
      <c r="L73" s="3" t="s">
        <v>26</v>
      </c>
      <c r="M73" s="3" t="s">
        <v>27</v>
      </c>
      <c r="N73" s="3">
        <v>0.15789473700000001</v>
      </c>
      <c r="O73" s="3">
        <v>9.1463415000000006E-2</v>
      </c>
      <c r="P73" s="3">
        <v>0.57926829300000005</v>
      </c>
      <c r="R73" cm="1">
        <f t="array" ref="R73">_xlfn.IFS(L73="dystopia, utopia",0.5,L73="dystopia",0,L73="utopia",1)</f>
        <v>0.5</v>
      </c>
      <c r="S73" cm="1">
        <f t="array" ref="S73">_xlfn.IFS(M73="non-contact",0,M73="Non-invasive",0.25,M73="Invasive",0.75,M73="Semi-invasive",0.5,M73="Invasive, Non-invasive",0.5,M73="Non-Invasive, Invasive",0.5,M73="bio",1)</f>
        <v>0.25</v>
      </c>
      <c r="T73">
        <f t="shared" si="6"/>
        <v>9.0239304039518742E-2</v>
      </c>
      <c r="U73">
        <f t="shared" si="7"/>
        <v>0.96062992125984248</v>
      </c>
      <c r="V73">
        <f t="shared" si="7"/>
        <v>0.08</v>
      </c>
      <c r="W73">
        <f t="shared" si="8"/>
        <v>9.2079207920792078E-2</v>
      </c>
      <c r="Y73" s="3" t="s">
        <v>441</v>
      </c>
      <c r="Z73" s="3" t="s">
        <v>443</v>
      </c>
      <c r="AA73" s="3" t="s">
        <v>444</v>
      </c>
      <c r="AB73" s="3" t="s">
        <v>445</v>
      </c>
      <c r="AC73" s="4">
        <v>39320</v>
      </c>
    </row>
    <row r="74" spans="1:29" x14ac:dyDescent="0.2">
      <c r="A74">
        <v>73</v>
      </c>
      <c r="B74" s="3" t="s">
        <v>446</v>
      </c>
      <c r="C74" s="3" t="s">
        <v>43</v>
      </c>
      <c r="D74" s="3" t="s">
        <v>447</v>
      </c>
      <c r="F74" s="3" t="s">
        <v>448</v>
      </c>
      <c r="G74" s="3" t="s">
        <v>449</v>
      </c>
      <c r="H74" s="3" t="s">
        <v>447</v>
      </c>
      <c r="I74" s="3">
        <v>1963</v>
      </c>
      <c r="J74" s="3">
        <v>2041</v>
      </c>
      <c r="K74" s="3">
        <v>79</v>
      </c>
      <c r="L74" s="3" t="s">
        <v>26</v>
      </c>
      <c r="M74" s="3" t="s">
        <v>27</v>
      </c>
      <c r="N74" s="3">
        <v>0.74683544300000004</v>
      </c>
      <c r="O74" s="3">
        <v>0.28365384599999999</v>
      </c>
      <c r="P74" s="3">
        <v>0.37980769199999997</v>
      </c>
      <c r="R74" cm="1">
        <f t="array" ref="R74">_xlfn.IFS(L74="dystopia, utopia",0.5,L74="dystopia",0,L74="utopia",1)</f>
        <v>0.5</v>
      </c>
      <c r="S74" cm="1">
        <f t="array" ref="S74">_xlfn.IFS(M74="non-contact",0,M74="Non-invasive",0.25,M74="Invasive",0.75,M74="Semi-invasive",0.5,M74="Invasive, Non-invasive",0.5,M74="Non-Invasive, Invasive",0.5,M74="bio",1)</f>
        <v>0.25</v>
      </c>
      <c r="T74">
        <f t="shared" si="6"/>
        <v>5.8439929191311718E-2</v>
      </c>
      <c r="U74">
        <f t="shared" si="7"/>
        <v>0.84514435695538059</v>
      </c>
      <c r="V74">
        <f t="shared" si="7"/>
        <v>0.02</v>
      </c>
      <c r="W74">
        <f t="shared" si="8"/>
        <v>7.6237623762376236E-2</v>
      </c>
      <c r="Y74" s="3" t="s">
        <v>68</v>
      </c>
      <c r="Z74" s="3" t="s">
        <v>450</v>
      </c>
      <c r="AA74" s="3" t="s">
        <v>294</v>
      </c>
      <c r="AB74" s="3" t="s">
        <v>451</v>
      </c>
      <c r="AC74" s="4">
        <v>23246</v>
      </c>
    </row>
    <row r="75" spans="1:29" x14ac:dyDescent="0.2">
      <c r="A75">
        <v>74</v>
      </c>
      <c r="B75" s="3" t="s">
        <v>387</v>
      </c>
      <c r="C75" s="3" t="s">
        <v>251</v>
      </c>
      <c r="D75" s="3" t="s">
        <v>453</v>
      </c>
      <c r="F75" s="3" t="s">
        <v>454</v>
      </c>
      <c r="G75" s="3" t="s">
        <v>455</v>
      </c>
      <c r="H75" s="3" t="s">
        <v>211</v>
      </c>
      <c r="I75" s="3">
        <v>2021</v>
      </c>
      <c r="J75" s="3">
        <v>2221</v>
      </c>
      <c r="K75" s="3">
        <v>201</v>
      </c>
      <c r="L75" s="3" t="s">
        <v>26</v>
      </c>
      <c r="M75" s="3" t="s">
        <v>27</v>
      </c>
      <c r="N75" s="3">
        <v>4.975124E-3</v>
      </c>
      <c r="O75" s="3">
        <v>6.6666670000000003E-3</v>
      </c>
      <c r="P75" s="3">
        <v>1.34</v>
      </c>
      <c r="R75" cm="1">
        <f t="array" ref="R75">_xlfn.IFS(L75="dystopia, utopia",0.5,L75="dystopia",0,L75="utopia",1)</f>
        <v>0.5</v>
      </c>
      <c r="S75" cm="1">
        <f t="array" ref="S75">_xlfn.IFS(M75="non-contact",0,M75="Non-invasive",0.25,M75="Invasive",0.75,M75="Semi-invasive",0.5,M75="Invasive, Non-invasive",0.5,M75="Non-Invasive, Invasive",0.5,M75="bio",1)</f>
        <v>0.25</v>
      </c>
      <c r="T75">
        <f t="shared" si="6"/>
        <v>0.21152036199546756</v>
      </c>
      <c r="U75">
        <f t="shared" si="7"/>
        <v>0.99737532808398954</v>
      </c>
      <c r="V75">
        <f t="shared" si="7"/>
        <v>0.2</v>
      </c>
      <c r="W75">
        <f t="shared" si="8"/>
        <v>0.19702970297029704</v>
      </c>
      <c r="Y75" s="3" t="s">
        <v>452</v>
      </c>
      <c r="Z75" s="3" t="s">
        <v>393</v>
      </c>
      <c r="AA75" s="3" t="s">
        <v>394</v>
      </c>
      <c r="AB75" s="3" t="s">
        <v>395</v>
      </c>
      <c r="AC75" s="4">
        <v>44424</v>
      </c>
    </row>
    <row r="76" spans="1:29" x14ac:dyDescent="0.2">
      <c r="A76">
        <v>75</v>
      </c>
      <c r="B76" s="3" t="s">
        <v>387</v>
      </c>
      <c r="C76" s="3" t="s">
        <v>244</v>
      </c>
      <c r="D76" s="3" t="s">
        <v>457</v>
      </c>
      <c r="F76" s="3" t="s">
        <v>454</v>
      </c>
      <c r="G76" s="3" t="s">
        <v>458</v>
      </c>
      <c r="H76" s="3" t="s">
        <v>457</v>
      </c>
      <c r="I76" s="3">
        <v>2021</v>
      </c>
      <c r="J76" s="3">
        <v>2096</v>
      </c>
      <c r="K76" s="3">
        <v>76</v>
      </c>
      <c r="L76" s="3" t="s">
        <v>26</v>
      </c>
      <c r="M76" s="3" t="s">
        <v>27</v>
      </c>
      <c r="N76" s="3">
        <v>1.3157894999999999E-2</v>
      </c>
      <c r="O76" s="3">
        <v>6.6666670000000003E-3</v>
      </c>
      <c r="P76" s="3">
        <v>0.50666666699999996</v>
      </c>
      <c r="R76" cm="1">
        <f t="array" ref="R76">_xlfn.IFS(L76="dystopia, utopia",0.5,L76="dystopia",0,L76="utopia",1)</f>
        <v>0.5</v>
      </c>
      <c r="S76" cm="1">
        <f t="array" ref="S76">_xlfn.IFS(M76="non-contact",0,M76="Non-invasive",0.25,M76="Invasive",0.75,M76="Semi-invasive",0.5,M76="Invasive, Non-invasive",0.5,M76="Non-Invasive, Invasive",0.5,M76="bio",1)</f>
        <v>0.25</v>
      </c>
      <c r="T76">
        <f t="shared" si="6"/>
        <v>7.8664655671927916E-2</v>
      </c>
      <c r="U76">
        <f t="shared" si="7"/>
        <v>0.99737532808398954</v>
      </c>
      <c r="V76">
        <f t="shared" si="7"/>
        <v>7.4999999999999997E-2</v>
      </c>
      <c r="W76">
        <f t="shared" si="8"/>
        <v>7.3267326732673263E-2</v>
      </c>
      <c r="Y76" s="3" t="s">
        <v>456</v>
      </c>
      <c r="Z76" s="3" t="s">
        <v>393</v>
      </c>
      <c r="AA76" s="3" t="s">
        <v>394</v>
      </c>
      <c r="AB76" s="3" t="s">
        <v>395</v>
      </c>
      <c r="AC76" s="4">
        <v>44424</v>
      </c>
    </row>
    <row r="77" spans="1:29" x14ac:dyDescent="0.2">
      <c r="A77">
        <v>76</v>
      </c>
      <c r="B77" s="3" t="s">
        <v>387</v>
      </c>
      <c r="C77" s="3" t="s">
        <v>244</v>
      </c>
      <c r="D77" s="3" t="s">
        <v>358</v>
      </c>
      <c r="F77" s="3" t="s">
        <v>454</v>
      </c>
      <c r="G77" s="3" t="s">
        <v>459</v>
      </c>
      <c r="H77" s="3" t="s">
        <v>240</v>
      </c>
      <c r="I77" s="3">
        <v>2021</v>
      </c>
      <c r="J77" s="3">
        <v>2121</v>
      </c>
      <c r="K77" s="3">
        <v>101</v>
      </c>
      <c r="L77" s="3" t="s">
        <v>78</v>
      </c>
      <c r="M77" s="3" t="s">
        <v>79</v>
      </c>
      <c r="N77" s="3">
        <v>9.9009900000000001E-3</v>
      </c>
      <c r="O77" s="3">
        <v>6.6666670000000003E-3</v>
      </c>
      <c r="P77" s="3">
        <v>0.67333333299999998</v>
      </c>
      <c r="R77" cm="1">
        <f t="array" ref="R77">_xlfn.IFS(L77="dystopia, utopia",0.5,L77="dystopia",0,L77="utopia",1)</f>
        <v>0</v>
      </c>
      <c r="S77" cm="1">
        <f t="array" ref="S77">_xlfn.IFS(M77="non-contact",0,M77="Non-invasive",0.25,M77="Invasive",0.75,M77="Semi-invasive",0.5,M77="Invasive, Non-invasive",0.5,M77="Non-Invasive, Invasive",0.5,M77="bio",1)</f>
        <v>0.75</v>
      </c>
      <c r="T77">
        <f t="shared" si="6"/>
        <v>0.10523579684097974</v>
      </c>
      <c r="U77">
        <f t="shared" si="7"/>
        <v>0.99737532808398954</v>
      </c>
      <c r="V77">
        <f t="shared" si="7"/>
        <v>0.1</v>
      </c>
      <c r="W77">
        <f t="shared" si="8"/>
        <v>9.8019801980198024E-2</v>
      </c>
      <c r="Y77" s="3" t="s">
        <v>68</v>
      </c>
      <c r="Z77" s="3" t="s">
        <v>393</v>
      </c>
      <c r="AA77" s="3" t="s">
        <v>394</v>
      </c>
      <c r="AB77" s="3" t="s">
        <v>395</v>
      </c>
      <c r="AC77" s="4">
        <v>44409</v>
      </c>
    </row>
    <row r="78" spans="1:29" x14ac:dyDescent="0.2">
      <c r="A78">
        <v>77</v>
      </c>
      <c r="B78" s="3" t="s">
        <v>387</v>
      </c>
      <c r="C78" s="3" t="s">
        <v>43</v>
      </c>
      <c r="D78" s="3" t="s">
        <v>461</v>
      </c>
      <c r="F78" s="3" t="s">
        <v>454</v>
      </c>
      <c r="G78" s="3" t="s">
        <v>462</v>
      </c>
      <c r="H78" s="3" t="s">
        <v>463</v>
      </c>
      <c r="I78" s="3">
        <v>2013</v>
      </c>
      <c r="J78" s="3">
        <v>2071</v>
      </c>
      <c r="K78" s="3">
        <v>59</v>
      </c>
      <c r="L78" s="3" t="s">
        <v>26</v>
      </c>
      <c r="M78" s="3" t="s">
        <v>27</v>
      </c>
      <c r="N78" s="3">
        <v>0.15254237300000001</v>
      </c>
      <c r="O78" s="3">
        <v>5.6962024999999999E-2</v>
      </c>
      <c r="P78" s="3">
        <v>0.37341772200000001</v>
      </c>
      <c r="R78" cm="1">
        <f t="array" ref="R78">_xlfn.IFS(L78="dystopia, utopia",0.5,L78="dystopia",0,L78="utopia",1)</f>
        <v>0.5</v>
      </c>
      <c r="S78" cm="1">
        <f t="array" ref="S78">_xlfn.IFS(M78="non-contact",0,M78="Non-invasive",0.25,M78="Invasive",0.75,M78="Semi-invasive",0.5,M78="Invasive, Non-invasive",0.5,M78="Non-Invasive, Invasive",0.5,M78="bio",1)</f>
        <v>0.25</v>
      </c>
      <c r="T78">
        <f t="shared" si="6"/>
        <v>5.7421196417620758E-2</v>
      </c>
      <c r="U78">
        <f t="shared" si="7"/>
        <v>0.97637795275590555</v>
      </c>
      <c r="V78">
        <f t="shared" si="7"/>
        <v>0.05</v>
      </c>
      <c r="W78">
        <f t="shared" si="8"/>
        <v>5.6435643564356437E-2</v>
      </c>
      <c r="Y78" s="3" t="s">
        <v>460</v>
      </c>
      <c r="Z78" s="3" t="s">
        <v>393</v>
      </c>
      <c r="AA78" s="3" t="s">
        <v>394</v>
      </c>
      <c r="AB78" s="3" t="s">
        <v>395</v>
      </c>
      <c r="AC78" s="4">
        <v>41502</v>
      </c>
    </row>
    <row r="79" spans="1:29" x14ac:dyDescent="0.2">
      <c r="A79">
        <v>78</v>
      </c>
      <c r="B79" s="3" t="s">
        <v>387</v>
      </c>
      <c r="C79" s="3" t="s">
        <v>464</v>
      </c>
      <c r="D79" s="3" t="s">
        <v>465</v>
      </c>
      <c r="F79" s="3" t="s">
        <v>454</v>
      </c>
      <c r="G79" s="3" t="s">
        <v>466</v>
      </c>
      <c r="H79" s="3" t="s">
        <v>467</v>
      </c>
      <c r="I79" s="3">
        <v>2013</v>
      </c>
      <c r="J79" s="3">
        <v>2071</v>
      </c>
      <c r="K79" s="3">
        <v>59</v>
      </c>
      <c r="L79" s="3" t="s">
        <v>26</v>
      </c>
      <c r="M79" s="3" t="s">
        <v>268</v>
      </c>
      <c r="N79" s="3">
        <v>0.15254237300000001</v>
      </c>
      <c r="O79" s="3">
        <v>5.6962024999999999E-2</v>
      </c>
      <c r="P79" s="3">
        <v>0.37341772200000001</v>
      </c>
      <c r="R79" cm="1">
        <f t="array" ref="R79">_xlfn.IFS(L79="dystopia, utopia",0.5,L79="dystopia",0,L79="utopia",1)</f>
        <v>0.5</v>
      </c>
      <c r="S79" cm="1">
        <f t="array" ref="S79">_xlfn.IFS(M79="non-contact",0,M79="Non-invasive",0.25,M79="Invasive",0.75,M79="Semi-invasive",0.5,M79="Invasive, Non-invasive",0.5,M79="Non-Invasive, Invasive",0.5,M79="bio",1)</f>
        <v>0.5</v>
      </c>
      <c r="T79">
        <f t="shared" si="6"/>
        <v>5.7421196417620758E-2</v>
      </c>
      <c r="U79">
        <f t="shared" si="7"/>
        <v>0.97637795275590555</v>
      </c>
      <c r="V79">
        <f t="shared" si="7"/>
        <v>0.05</v>
      </c>
      <c r="W79">
        <f t="shared" si="8"/>
        <v>5.6435643564356437E-2</v>
      </c>
      <c r="Y79" s="3" t="s">
        <v>68</v>
      </c>
      <c r="Z79" s="3" t="s">
        <v>393</v>
      </c>
      <c r="AA79" s="3" t="s">
        <v>394</v>
      </c>
      <c r="AB79" s="3" t="s">
        <v>395</v>
      </c>
      <c r="AC79" s="4">
        <v>41502</v>
      </c>
    </row>
    <row r="80" spans="1:29" x14ac:dyDescent="0.2">
      <c r="A80">
        <v>79</v>
      </c>
      <c r="B80" s="3" t="s">
        <v>387</v>
      </c>
      <c r="C80" s="3" t="s">
        <v>244</v>
      </c>
      <c r="D80" s="3" t="s">
        <v>468</v>
      </c>
      <c r="F80" s="3" t="s">
        <v>454</v>
      </c>
      <c r="G80" s="3" t="s">
        <v>469</v>
      </c>
      <c r="H80" s="3" t="s">
        <v>55</v>
      </c>
      <c r="I80" s="3">
        <v>2021</v>
      </c>
      <c r="J80" s="3">
        <v>2321</v>
      </c>
      <c r="K80" s="3">
        <v>301</v>
      </c>
      <c r="L80" s="3" t="s">
        <v>26</v>
      </c>
      <c r="M80" s="3" t="s">
        <v>79</v>
      </c>
      <c r="N80" s="3">
        <v>3.3222590000000001E-3</v>
      </c>
      <c r="O80" s="3">
        <v>6.6666670000000003E-3</v>
      </c>
      <c r="P80" s="3">
        <v>2.0066666670000002</v>
      </c>
      <c r="R80" cm="1">
        <f t="array" ref="R80">_xlfn.IFS(L80="dystopia, utopia",0.5,L80="dystopia",0,L80="utopia",1)</f>
        <v>0.5</v>
      </c>
      <c r="S80" cm="1">
        <f t="array" ref="S80">_xlfn.IFS(M80="non-contact",0,M80="Non-invasive",0.25,M80="Invasive",0.75,M80="Semi-invasive",0.5,M80="Invasive, Non-invasive",0.5,M80="Non-Invasive, Invasive",0.5,M80="bio",1)</f>
        <v>0.75</v>
      </c>
      <c r="T80">
        <f t="shared" si="6"/>
        <v>0.3178049271499554</v>
      </c>
      <c r="U80">
        <f t="shared" si="7"/>
        <v>0.99737532808398954</v>
      </c>
      <c r="V80">
        <f t="shared" si="7"/>
        <v>0.3</v>
      </c>
      <c r="W80">
        <f t="shared" si="8"/>
        <v>0.29603960396039602</v>
      </c>
      <c r="Y80" s="3" t="s">
        <v>68</v>
      </c>
      <c r="Z80" s="3" t="s">
        <v>393</v>
      </c>
      <c r="AA80" s="3" t="s">
        <v>394</v>
      </c>
      <c r="AB80" s="3" t="s">
        <v>395</v>
      </c>
      <c r="AC80" s="4">
        <v>44409</v>
      </c>
    </row>
    <row r="81" spans="1:29" x14ac:dyDescent="0.2">
      <c r="A81">
        <v>80</v>
      </c>
      <c r="B81" s="3" t="s">
        <v>470</v>
      </c>
      <c r="C81" s="3" t="s">
        <v>471</v>
      </c>
      <c r="D81" s="3" t="s">
        <v>238</v>
      </c>
      <c r="F81" s="3" t="s">
        <v>410</v>
      </c>
      <c r="G81" s="3" t="s">
        <v>472</v>
      </c>
      <c r="H81" s="3" t="s">
        <v>29</v>
      </c>
      <c r="I81" s="3">
        <v>2021</v>
      </c>
      <c r="J81" s="3">
        <v>2046</v>
      </c>
      <c r="K81" s="3">
        <v>26</v>
      </c>
      <c r="L81" s="3" t="s">
        <v>78</v>
      </c>
      <c r="M81" s="3" t="s">
        <v>27</v>
      </c>
      <c r="N81" s="3">
        <v>3.8461538000000003E-2</v>
      </c>
      <c r="O81" s="3">
        <v>6.6666670000000003E-3</v>
      </c>
      <c r="P81" s="3">
        <v>0.17333333300000001</v>
      </c>
      <c r="R81" cm="1">
        <f t="array" ref="R81">_xlfn.IFS(L81="dystopia, utopia",0.5,L81="dystopia",0,L81="utopia",1)</f>
        <v>0</v>
      </c>
      <c r="S81" cm="1">
        <f t="array" ref="S81">_xlfn.IFS(M81="non-contact",0,M81="Non-invasive",0.25,M81="Invasive",0.75,M81="Semi-invasive",0.5,M81="Invasive, Non-invasive",0.5,M81="Non-Invasive, Invasive",0.5,M81="bio",1)</f>
        <v>0.25</v>
      </c>
      <c r="T81">
        <f t="shared" si="6"/>
        <v>2.5522373014970602E-2</v>
      </c>
      <c r="U81">
        <f t="shared" si="7"/>
        <v>0.99737532808398954</v>
      </c>
      <c r="V81">
        <f t="shared" si="7"/>
        <v>2.5000000000000001E-2</v>
      </c>
      <c r="W81">
        <f t="shared" si="8"/>
        <v>2.3762376237623763E-2</v>
      </c>
      <c r="Y81" s="3" t="s">
        <v>68</v>
      </c>
      <c r="Z81" s="3" t="s">
        <v>473</v>
      </c>
      <c r="AA81" s="3" t="s">
        <v>474</v>
      </c>
      <c r="AB81" s="3" t="s">
        <v>475</v>
      </c>
      <c r="AC81" s="4">
        <v>44391</v>
      </c>
    </row>
    <row r="82" spans="1:29" x14ac:dyDescent="0.2">
      <c r="A82">
        <v>81</v>
      </c>
      <c r="B82" s="3" t="s">
        <v>476</v>
      </c>
      <c r="C82" s="3" t="s">
        <v>478</v>
      </c>
      <c r="D82" s="3" t="s">
        <v>479</v>
      </c>
      <c r="F82" s="3" t="s">
        <v>25</v>
      </c>
      <c r="G82" s="3" t="s">
        <v>480</v>
      </c>
      <c r="H82" s="3" t="s">
        <v>211</v>
      </c>
      <c r="I82" s="3">
        <v>2021</v>
      </c>
      <c r="J82" s="3">
        <v>2121</v>
      </c>
      <c r="K82" s="3">
        <v>101</v>
      </c>
      <c r="L82" s="3" t="s">
        <v>26</v>
      </c>
      <c r="M82" s="3" t="s">
        <v>27</v>
      </c>
      <c r="N82" s="3">
        <v>9.9009900000000001E-3</v>
      </c>
      <c r="O82" s="3">
        <v>6.6666670000000003E-3</v>
      </c>
      <c r="P82" s="3">
        <v>0.67333333299999998</v>
      </c>
      <c r="R82" cm="1">
        <f t="array" ref="R82">_xlfn.IFS(L82="dystopia, utopia",0.5,L82="dystopia",0,L82="utopia",1)</f>
        <v>0.5</v>
      </c>
      <c r="S82" cm="1">
        <f t="array" ref="S82">_xlfn.IFS(M82="non-contact",0,M82="Non-invasive",0.25,M82="Invasive",0.75,M82="Semi-invasive",0.5,M82="Invasive, Non-invasive",0.5,M82="Non-Invasive, Invasive",0.5,M82="bio",1)</f>
        <v>0.25</v>
      </c>
      <c r="T82">
        <f t="shared" si="6"/>
        <v>0.10523579684097974</v>
      </c>
      <c r="U82">
        <f t="shared" ref="U82:V97" si="9">(I82-MIN(I:I))/(MAX(I:I)-MIN(I:I))</f>
        <v>0.99737532808398954</v>
      </c>
      <c r="V82">
        <f t="shared" si="9"/>
        <v>0.1</v>
      </c>
      <c r="W82">
        <f t="shared" si="8"/>
        <v>9.8019801980198024E-2</v>
      </c>
      <c r="Y82" s="3" t="s">
        <v>477</v>
      </c>
      <c r="Z82" s="3" t="s">
        <v>481</v>
      </c>
      <c r="AA82" s="3" t="s">
        <v>282</v>
      </c>
      <c r="AB82" s="3" t="s">
        <v>482</v>
      </c>
      <c r="AC82" s="4">
        <v>44427</v>
      </c>
    </row>
    <row r="83" spans="1:29" x14ac:dyDescent="0.2">
      <c r="A83">
        <v>82</v>
      </c>
      <c r="B83" s="3" t="s">
        <v>483</v>
      </c>
      <c r="C83" s="3" t="s">
        <v>244</v>
      </c>
      <c r="D83" s="3" t="s">
        <v>245</v>
      </c>
      <c r="F83" s="3" t="s">
        <v>484</v>
      </c>
      <c r="G83" s="3" t="s">
        <v>485</v>
      </c>
      <c r="H83" s="3" t="s">
        <v>68</v>
      </c>
      <c r="I83" s="3">
        <v>2011</v>
      </c>
      <c r="J83" s="3">
        <v>2071</v>
      </c>
      <c r="K83" s="3">
        <v>61</v>
      </c>
      <c r="L83" s="3" t="s">
        <v>78</v>
      </c>
      <c r="M83" s="3" t="s">
        <v>27</v>
      </c>
      <c r="N83" s="3">
        <v>0.180327869</v>
      </c>
      <c r="O83" s="3">
        <v>6.8750000000000006E-2</v>
      </c>
      <c r="P83" s="3">
        <v>0.38124999999999998</v>
      </c>
      <c r="R83" cm="1">
        <f t="array" ref="R83">_xlfn.IFS(L83="dystopia, utopia",0.5,L83="dystopia",0,L83="utopia",1)</f>
        <v>0</v>
      </c>
      <c r="S83" cm="1">
        <f t="array" ref="S83">_xlfn.IFS(M83="non-contact",0,M83="Non-invasive",0.25,M83="Invasive",0.75,M83="Semi-invasive",0.5,M83="Invasive, Non-invasive",0.5,M83="Non-Invasive, Invasive",0.5,M83="bio",1)</f>
        <v>0.25</v>
      </c>
      <c r="T83">
        <f t="shared" si="6"/>
        <v>5.8669871809095012E-2</v>
      </c>
      <c r="U83">
        <f t="shared" si="9"/>
        <v>0.97112860892388453</v>
      </c>
      <c r="V83">
        <f t="shared" si="9"/>
        <v>0.05</v>
      </c>
      <c r="W83">
        <f t="shared" si="8"/>
        <v>5.8415841584158419E-2</v>
      </c>
      <c r="Y83" s="3" t="s">
        <v>68</v>
      </c>
      <c r="Z83" s="3" t="s">
        <v>486</v>
      </c>
      <c r="AA83" s="3" t="s">
        <v>110</v>
      </c>
      <c r="AB83" s="3" t="s">
        <v>487</v>
      </c>
      <c r="AC83" s="4">
        <v>40725</v>
      </c>
    </row>
    <row r="84" spans="1:29" x14ac:dyDescent="0.2">
      <c r="A84">
        <v>83</v>
      </c>
      <c r="B84" s="3" t="s">
        <v>488</v>
      </c>
      <c r="C84" s="3" t="s">
        <v>489</v>
      </c>
      <c r="D84" s="3" t="s">
        <v>245</v>
      </c>
      <c r="F84" s="3" t="s">
        <v>25</v>
      </c>
      <c r="G84" s="3" t="s">
        <v>490</v>
      </c>
      <c r="H84" s="3" t="s">
        <v>68</v>
      </c>
      <c r="I84" s="3">
        <v>2021</v>
      </c>
      <c r="J84" s="3">
        <v>2171</v>
      </c>
      <c r="K84" s="3">
        <v>151</v>
      </c>
      <c r="L84" s="3" t="s">
        <v>26</v>
      </c>
      <c r="M84" s="3" t="s">
        <v>27</v>
      </c>
      <c r="N84" s="3">
        <v>6.6225169999999996E-3</v>
      </c>
      <c r="O84" s="3">
        <v>6.6666670000000003E-3</v>
      </c>
      <c r="P84" s="3">
        <v>1.006666667</v>
      </c>
      <c r="R84" cm="1">
        <f t="array" ref="R84">_xlfn.IFS(L84="dystopia, utopia",0.5,L84="dystopia",0,L84="utopia",1)</f>
        <v>0.5</v>
      </c>
      <c r="S84" cm="1">
        <f t="array" ref="S84">_xlfn.IFS(M84="non-contact",0,M84="Non-invasive",0.25,M84="Invasive",0.75,M84="Semi-invasive",0.5,M84="Invasive, Non-invasive",0.5,M84="Non-Invasive, Invasive",0.5,M84="bio",1)</f>
        <v>0.25</v>
      </c>
      <c r="T84">
        <f t="shared" si="6"/>
        <v>0.15837807949793706</v>
      </c>
      <c r="U84">
        <f t="shared" si="9"/>
        <v>0.99737532808398954</v>
      </c>
      <c r="V84">
        <f t="shared" si="9"/>
        <v>0.15</v>
      </c>
      <c r="W84">
        <f t="shared" si="8"/>
        <v>0.14752475247524752</v>
      </c>
      <c r="Y84" s="3" t="s">
        <v>68</v>
      </c>
      <c r="Z84" s="3" t="s">
        <v>491</v>
      </c>
      <c r="AA84" s="3" t="s">
        <v>162</v>
      </c>
      <c r="AB84" s="3" t="s">
        <v>308</v>
      </c>
      <c r="AC84" s="4">
        <v>44383</v>
      </c>
    </row>
    <row r="85" spans="1:29" x14ac:dyDescent="0.2">
      <c r="A85">
        <v>84</v>
      </c>
      <c r="B85" s="3" t="s">
        <v>488</v>
      </c>
      <c r="C85" s="3" t="s">
        <v>492</v>
      </c>
      <c r="D85" s="3" t="s">
        <v>493</v>
      </c>
      <c r="F85" s="3" t="s">
        <v>25</v>
      </c>
      <c r="G85" s="3" t="s">
        <v>494</v>
      </c>
      <c r="H85" s="3" t="s">
        <v>68</v>
      </c>
      <c r="I85" s="3">
        <v>2021</v>
      </c>
      <c r="J85" s="3">
        <v>2171</v>
      </c>
      <c r="K85" s="3">
        <v>151</v>
      </c>
      <c r="L85" s="3" t="s">
        <v>78</v>
      </c>
      <c r="M85" s="3" t="s">
        <v>27</v>
      </c>
      <c r="N85" s="3">
        <v>6.6225169999999996E-3</v>
      </c>
      <c r="O85" s="3">
        <v>6.6666670000000003E-3</v>
      </c>
      <c r="P85" s="3">
        <v>1.006666667</v>
      </c>
      <c r="R85" cm="1">
        <f t="array" ref="R85">_xlfn.IFS(L85="dystopia, utopia",0.5,L85="dystopia",0,L85="utopia",1)</f>
        <v>0</v>
      </c>
      <c r="S85" cm="1">
        <f t="array" ref="S85">_xlfn.IFS(M85="non-contact",0,M85="Non-invasive",0.25,M85="Invasive",0.75,M85="Semi-invasive",0.5,M85="Invasive, Non-invasive",0.5,M85="Non-Invasive, Invasive",0.5,M85="bio",1)</f>
        <v>0.25</v>
      </c>
      <c r="T85">
        <f t="shared" si="6"/>
        <v>0.15837807949793706</v>
      </c>
      <c r="U85">
        <f t="shared" si="9"/>
        <v>0.99737532808398954</v>
      </c>
      <c r="V85">
        <f t="shared" si="9"/>
        <v>0.15</v>
      </c>
      <c r="W85">
        <f t="shared" si="8"/>
        <v>0.14752475247524752</v>
      </c>
      <c r="Y85" s="3" t="s">
        <v>68</v>
      </c>
      <c r="Z85" s="3" t="s">
        <v>491</v>
      </c>
      <c r="AA85" s="3" t="s">
        <v>162</v>
      </c>
      <c r="AB85" s="3" t="s">
        <v>308</v>
      </c>
      <c r="AC85" s="4">
        <v>44383</v>
      </c>
    </row>
    <row r="86" spans="1:29" x14ac:dyDescent="0.2">
      <c r="A86">
        <v>85</v>
      </c>
      <c r="B86" s="3" t="s">
        <v>488</v>
      </c>
      <c r="C86" s="3" t="s">
        <v>51</v>
      </c>
      <c r="D86" s="3" t="s">
        <v>245</v>
      </c>
      <c r="F86" s="3" t="s">
        <v>25</v>
      </c>
      <c r="G86" s="3" t="s">
        <v>495</v>
      </c>
      <c r="H86" s="3" t="s">
        <v>68</v>
      </c>
      <c r="I86" s="3">
        <v>2021</v>
      </c>
      <c r="J86" s="3">
        <v>2171</v>
      </c>
      <c r="K86" s="3">
        <v>151</v>
      </c>
      <c r="L86" s="3" t="s">
        <v>26</v>
      </c>
      <c r="M86" s="3" t="s">
        <v>27</v>
      </c>
      <c r="N86" s="3">
        <v>6.6225169999999996E-3</v>
      </c>
      <c r="O86" s="3">
        <v>6.6666670000000003E-3</v>
      </c>
      <c r="P86" s="3">
        <v>1.006666667</v>
      </c>
      <c r="R86" cm="1">
        <f t="array" ref="R86">_xlfn.IFS(L86="dystopia, utopia",0.5,L86="dystopia",0,L86="utopia",1)</f>
        <v>0.5</v>
      </c>
      <c r="S86" cm="1">
        <f t="array" ref="S86">_xlfn.IFS(M86="non-contact",0,M86="Non-invasive",0.25,M86="Invasive",0.75,M86="Semi-invasive",0.5,M86="Invasive, Non-invasive",0.5,M86="Non-Invasive, Invasive",0.5,M86="bio",1)</f>
        <v>0.25</v>
      </c>
      <c r="T86">
        <f t="shared" si="6"/>
        <v>0.15837807949793706</v>
      </c>
      <c r="U86">
        <f t="shared" si="9"/>
        <v>0.99737532808398954</v>
      </c>
      <c r="V86">
        <f t="shared" si="9"/>
        <v>0.15</v>
      </c>
      <c r="W86">
        <f t="shared" si="8"/>
        <v>0.14752475247524752</v>
      </c>
      <c r="Y86" s="3" t="s">
        <v>68</v>
      </c>
      <c r="Z86" s="3" t="s">
        <v>491</v>
      </c>
      <c r="AA86" s="3" t="s">
        <v>162</v>
      </c>
      <c r="AB86" s="3" t="s">
        <v>308</v>
      </c>
      <c r="AC86" s="4">
        <v>44383</v>
      </c>
    </row>
    <row r="87" spans="1:29" x14ac:dyDescent="0.2">
      <c r="A87">
        <v>86</v>
      </c>
      <c r="B87" s="3" t="s">
        <v>488</v>
      </c>
      <c r="C87" s="3" t="s">
        <v>496</v>
      </c>
      <c r="D87" s="3" t="s">
        <v>497</v>
      </c>
      <c r="F87" s="3" t="s">
        <v>25</v>
      </c>
      <c r="G87" s="3" t="s">
        <v>498</v>
      </c>
      <c r="H87" s="3" t="s">
        <v>68</v>
      </c>
      <c r="I87" s="3">
        <v>2021</v>
      </c>
      <c r="J87" s="3">
        <v>2171</v>
      </c>
      <c r="K87" s="3">
        <v>151</v>
      </c>
      <c r="L87" s="3" t="s">
        <v>26</v>
      </c>
      <c r="M87" s="3" t="s">
        <v>27</v>
      </c>
      <c r="N87" s="3">
        <v>6.6225169999999996E-3</v>
      </c>
      <c r="O87" s="3">
        <v>6.6666670000000003E-3</v>
      </c>
      <c r="P87" s="3">
        <v>1.006666667</v>
      </c>
      <c r="R87" cm="1">
        <f t="array" ref="R87">_xlfn.IFS(L87="dystopia, utopia",0.5,L87="dystopia",0,L87="utopia",1)</f>
        <v>0.5</v>
      </c>
      <c r="S87" cm="1">
        <f t="array" ref="S87">_xlfn.IFS(M87="non-contact",0,M87="Non-invasive",0.25,M87="Invasive",0.75,M87="Semi-invasive",0.5,M87="Invasive, Non-invasive",0.5,M87="Non-Invasive, Invasive",0.5,M87="bio",1)</f>
        <v>0.25</v>
      </c>
      <c r="T87">
        <f t="shared" si="6"/>
        <v>0.15837807949793706</v>
      </c>
      <c r="U87">
        <f t="shared" si="9"/>
        <v>0.99737532808398954</v>
      </c>
      <c r="V87">
        <f t="shared" si="9"/>
        <v>0.15</v>
      </c>
      <c r="W87">
        <f t="shared" si="8"/>
        <v>0.14752475247524752</v>
      </c>
      <c r="Y87" s="3" t="s">
        <v>68</v>
      </c>
      <c r="Z87" s="3" t="s">
        <v>491</v>
      </c>
      <c r="AA87" s="3" t="s">
        <v>162</v>
      </c>
      <c r="AB87" s="3" t="s">
        <v>308</v>
      </c>
      <c r="AC87" s="4">
        <v>44383</v>
      </c>
    </row>
    <row r="88" spans="1:29" x14ac:dyDescent="0.2">
      <c r="A88">
        <v>87</v>
      </c>
      <c r="B88" s="3" t="s">
        <v>499</v>
      </c>
      <c r="C88" s="3" t="s">
        <v>43</v>
      </c>
      <c r="D88" s="3" t="s">
        <v>245</v>
      </c>
      <c r="F88" s="3" t="s">
        <v>61</v>
      </c>
      <c r="G88" s="3" t="s">
        <v>501</v>
      </c>
      <c r="H88" s="3" t="s">
        <v>68</v>
      </c>
      <c r="I88" s="3">
        <v>1998</v>
      </c>
      <c r="J88" s="3">
        <v>2121</v>
      </c>
      <c r="K88" s="3">
        <v>124</v>
      </c>
      <c r="L88" s="3" t="s">
        <v>78</v>
      </c>
      <c r="M88" s="3" t="s">
        <v>27</v>
      </c>
      <c r="N88" s="3">
        <v>0.19354838699999999</v>
      </c>
      <c r="O88" s="3">
        <v>0.13872832399999999</v>
      </c>
      <c r="P88" s="3">
        <v>0.71676300599999998</v>
      </c>
      <c r="R88" cm="1">
        <f t="array" ref="R88">_xlfn.IFS(L88="dystopia, utopia",0.5,L88="dystopia",0,L88="utopia",1)</f>
        <v>0</v>
      </c>
      <c r="S88" cm="1">
        <f t="array" ref="S88">_xlfn.IFS(M88="non-contact",0,M88="Non-invasive",0.25,M88="Invasive",0.75,M88="Semi-invasive",0.5,M88="Invasive, Non-invasive",0.5,M88="Non-Invasive, Invasive",0.5,M88="bio",1)</f>
        <v>0.25</v>
      </c>
      <c r="T88">
        <f t="shared" si="6"/>
        <v>0.11215965270192771</v>
      </c>
      <c r="U88">
        <f t="shared" si="9"/>
        <v>0.93700787401574803</v>
      </c>
      <c r="V88">
        <f t="shared" si="9"/>
        <v>0.1</v>
      </c>
      <c r="W88">
        <f t="shared" si="8"/>
        <v>0.12079207920792079</v>
      </c>
      <c r="Y88" s="3" t="s">
        <v>500</v>
      </c>
      <c r="Z88" s="3" t="s">
        <v>68</v>
      </c>
      <c r="AA88" s="3" t="s">
        <v>68</v>
      </c>
      <c r="AB88" s="3" t="s">
        <v>68</v>
      </c>
      <c r="AC88" s="4">
        <v>35796</v>
      </c>
    </row>
    <row r="89" spans="1:29" x14ac:dyDescent="0.2">
      <c r="A89">
        <v>88</v>
      </c>
      <c r="B89" s="3" t="s">
        <v>499</v>
      </c>
      <c r="C89" s="3" t="s">
        <v>75</v>
      </c>
      <c r="D89" s="3" t="s">
        <v>238</v>
      </c>
      <c r="F89" s="3" t="s">
        <v>61</v>
      </c>
      <c r="G89" s="3" t="s">
        <v>503</v>
      </c>
      <c r="H89" s="3" t="s">
        <v>504</v>
      </c>
      <c r="I89" s="3">
        <v>1998</v>
      </c>
      <c r="J89" s="3">
        <v>2121</v>
      </c>
      <c r="K89" s="3">
        <v>124</v>
      </c>
      <c r="L89" s="3" t="s">
        <v>78</v>
      </c>
      <c r="M89" s="3" t="s">
        <v>79</v>
      </c>
      <c r="N89" s="3">
        <v>0.19354838699999999</v>
      </c>
      <c r="O89" s="3">
        <v>0.13872832399999999</v>
      </c>
      <c r="P89" s="3">
        <v>0.71676300599999998</v>
      </c>
      <c r="R89" cm="1">
        <f t="array" ref="R89">_xlfn.IFS(L89="dystopia, utopia",0.5,L89="dystopia",0,L89="utopia",1)</f>
        <v>0</v>
      </c>
      <c r="S89" cm="1">
        <f t="array" ref="S89">_xlfn.IFS(M89="non-contact",0,M89="Non-invasive",0.25,M89="Invasive",0.75,M89="Semi-invasive",0.5,M89="Invasive, Non-invasive",0.5,M89="Non-Invasive, Invasive",0.5,M89="bio",1)</f>
        <v>0.75</v>
      </c>
      <c r="T89">
        <f t="shared" si="6"/>
        <v>0.11215965270192771</v>
      </c>
      <c r="U89">
        <f t="shared" si="9"/>
        <v>0.93700787401574803</v>
      </c>
      <c r="V89">
        <f t="shared" si="9"/>
        <v>0.1</v>
      </c>
      <c r="W89">
        <f t="shared" si="8"/>
        <v>0.12079207920792079</v>
      </c>
      <c r="Y89" s="3" t="s">
        <v>502</v>
      </c>
      <c r="Z89" s="3" t="s">
        <v>68</v>
      </c>
      <c r="AA89" s="3" t="s">
        <v>68</v>
      </c>
      <c r="AB89" s="3" t="s">
        <v>68</v>
      </c>
      <c r="AC89" s="4">
        <v>35796</v>
      </c>
    </row>
    <row r="90" spans="1:29" x14ac:dyDescent="0.2">
      <c r="A90">
        <v>89</v>
      </c>
      <c r="B90" s="3" t="s">
        <v>499</v>
      </c>
      <c r="C90" s="3" t="s">
        <v>75</v>
      </c>
      <c r="D90" s="3" t="s">
        <v>368</v>
      </c>
      <c r="F90" s="3" t="s">
        <v>61</v>
      </c>
      <c r="G90" s="3" t="s">
        <v>506</v>
      </c>
      <c r="H90" s="3" t="s">
        <v>68</v>
      </c>
      <c r="I90" s="3">
        <v>1998</v>
      </c>
      <c r="J90" s="3">
        <v>2071</v>
      </c>
      <c r="K90" s="3">
        <v>74</v>
      </c>
      <c r="L90" s="3" t="s">
        <v>78</v>
      </c>
      <c r="M90" s="3" t="s">
        <v>79</v>
      </c>
      <c r="N90" s="3">
        <v>0.324324324</v>
      </c>
      <c r="O90" s="3">
        <v>0.13872832399999999</v>
      </c>
      <c r="P90" s="3">
        <v>0.427745665</v>
      </c>
      <c r="R90" cm="1">
        <f t="array" ref="R90">_xlfn.IFS(L90="dystopia, utopia",0.5,L90="dystopia",0,L90="utopia",1)</f>
        <v>0</v>
      </c>
      <c r="S90" cm="1">
        <f t="array" ref="S90">_xlfn.IFS(M90="non-contact",0,M90="Non-invasive",0.25,M90="Invasive",0.75,M90="Semi-invasive",0.5,M90="Invasive, Non-invasive",0.5,M90="Non-Invasive, Invasive",0.5,M90="bio",1)</f>
        <v>0.75</v>
      </c>
      <c r="T90">
        <f t="shared" si="6"/>
        <v>6.6082529109529289E-2</v>
      </c>
      <c r="U90">
        <f t="shared" si="9"/>
        <v>0.93700787401574803</v>
      </c>
      <c r="V90">
        <f t="shared" si="9"/>
        <v>0.05</v>
      </c>
      <c r="W90">
        <f t="shared" si="8"/>
        <v>7.1287128712871281E-2</v>
      </c>
      <c r="Y90" s="3" t="s">
        <v>505</v>
      </c>
      <c r="Z90" s="3" t="s">
        <v>68</v>
      </c>
      <c r="AA90" s="3" t="s">
        <v>68</v>
      </c>
      <c r="AB90" s="3" t="s">
        <v>68</v>
      </c>
      <c r="AC90" s="4">
        <v>35796</v>
      </c>
    </row>
    <row r="91" spans="1:29" x14ac:dyDescent="0.2">
      <c r="A91">
        <v>90</v>
      </c>
      <c r="B91" s="3" t="s">
        <v>507</v>
      </c>
      <c r="C91" s="3" t="s">
        <v>43</v>
      </c>
      <c r="D91" s="3" t="s">
        <v>358</v>
      </c>
      <c r="F91" s="3" t="s">
        <v>25</v>
      </c>
      <c r="G91" s="3" t="s">
        <v>509</v>
      </c>
      <c r="H91" s="3" t="s">
        <v>68</v>
      </c>
      <c r="I91" s="3">
        <v>2003</v>
      </c>
      <c r="J91" s="3">
        <v>2121</v>
      </c>
      <c r="K91" s="3">
        <v>119</v>
      </c>
      <c r="L91" s="3" t="s">
        <v>78</v>
      </c>
      <c r="M91" s="3" t="s">
        <v>27</v>
      </c>
      <c r="N91" s="3">
        <v>0.15966386599999999</v>
      </c>
      <c r="O91" s="3">
        <v>0.113095238</v>
      </c>
      <c r="P91" s="3">
        <v>0.70833333300000001</v>
      </c>
      <c r="R91" cm="1">
        <f t="array" ref="R91">_xlfn.IFS(L91="dystopia, utopia",0.5,L91="dystopia",0,L91="utopia",1)</f>
        <v>0</v>
      </c>
      <c r="S91" cm="1">
        <f t="array" ref="S91">_xlfn.IFS(M91="non-contact",0,M91="Non-invasive",0.25,M91="Invasive",0.75,M91="Semi-invasive",0.5,M91="Invasive, Non-invasive",0.5,M91="Non-Invasive, Invasive",0.5,M91="bio",1)</f>
        <v>0.25</v>
      </c>
      <c r="T91">
        <f t="shared" si="6"/>
        <v>0.11081573650880037</v>
      </c>
      <c r="U91">
        <f t="shared" si="9"/>
        <v>0.95013123359580054</v>
      </c>
      <c r="V91">
        <f t="shared" si="9"/>
        <v>0.1</v>
      </c>
      <c r="W91">
        <f t="shared" si="8"/>
        <v>0.11584158415841585</v>
      </c>
      <c r="Y91" s="3" t="s">
        <v>508</v>
      </c>
      <c r="Z91" s="3" t="s">
        <v>510</v>
      </c>
      <c r="AA91" s="3" t="s">
        <v>294</v>
      </c>
      <c r="AB91" s="3" t="s">
        <v>511</v>
      </c>
      <c r="AC91" s="4">
        <v>37622</v>
      </c>
    </row>
    <row r="92" spans="1:29" x14ac:dyDescent="0.2">
      <c r="A92">
        <v>91</v>
      </c>
      <c r="B92" s="3" t="s">
        <v>512</v>
      </c>
      <c r="C92" s="3" t="s">
        <v>43</v>
      </c>
      <c r="D92" s="3" t="s">
        <v>115</v>
      </c>
      <c r="F92" s="3" t="s">
        <v>25</v>
      </c>
      <c r="G92" s="3" t="s">
        <v>513</v>
      </c>
      <c r="H92" s="3" t="s">
        <v>124</v>
      </c>
      <c r="I92" s="3">
        <v>1993</v>
      </c>
      <c r="J92" s="3">
        <v>2071</v>
      </c>
      <c r="K92" s="3">
        <v>79</v>
      </c>
      <c r="L92" s="3" t="s">
        <v>26</v>
      </c>
      <c r="M92" s="3" t="s">
        <v>27</v>
      </c>
      <c r="N92" s="3">
        <v>0.36708860799999998</v>
      </c>
      <c r="O92" s="3">
        <v>0.16292134799999999</v>
      </c>
      <c r="P92" s="3">
        <v>0.44382022500000001</v>
      </c>
      <c r="R92" cm="1">
        <f t="array" ref="R92">_xlfn.IFS(L92="dystopia, utopia",0.5,L92="dystopia",0,L92="utopia",1)</f>
        <v>0.5</v>
      </c>
      <c r="S92" cm="1">
        <f t="array" ref="S92">_xlfn.IFS(M92="non-contact",0,M92="Non-invasive",0.25,M92="Invasive",0.75,M92="Semi-invasive",0.5,M92="Invasive, Non-invasive",0.5,M92="Non-Invasive, Invasive",0.5,M92="bio",1)</f>
        <v>0.25</v>
      </c>
      <c r="T92">
        <f t="shared" si="6"/>
        <v>6.8645245537722513E-2</v>
      </c>
      <c r="U92">
        <f t="shared" si="9"/>
        <v>0.92388451443569553</v>
      </c>
      <c r="V92">
        <f t="shared" si="9"/>
        <v>0.05</v>
      </c>
      <c r="W92">
        <f t="shared" si="8"/>
        <v>7.6237623762376236E-2</v>
      </c>
      <c r="Y92" s="3" t="s">
        <v>68</v>
      </c>
      <c r="Z92" s="3" t="s">
        <v>514</v>
      </c>
      <c r="AA92" s="3" t="s">
        <v>282</v>
      </c>
      <c r="AB92" s="3" t="s">
        <v>515</v>
      </c>
      <c r="AC92" s="4">
        <v>33970</v>
      </c>
    </row>
    <row r="93" spans="1:29" x14ac:dyDescent="0.2">
      <c r="A93">
        <v>92</v>
      </c>
      <c r="B93" s="3" t="s">
        <v>516</v>
      </c>
      <c r="C93" s="3" t="s">
        <v>75</v>
      </c>
      <c r="D93" s="3" t="s">
        <v>38</v>
      </c>
      <c r="F93" s="3" t="s">
        <v>25</v>
      </c>
      <c r="G93" s="3" t="s">
        <v>517</v>
      </c>
      <c r="H93" s="3" t="s">
        <v>68</v>
      </c>
      <c r="I93" s="3">
        <v>1999</v>
      </c>
      <c r="J93" s="3">
        <v>2121</v>
      </c>
      <c r="K93" s="3">
        <v>123</v>
      </c>
      <c r="L93" s="3" t="s">
        <v>26</v>
      </c>
      <c r="M93" s="3" t="s">
        <v>117</v>
      </c>
      <c r="N93" s="3">
        <v>0.18699187</v>
      </c>
      <c r="O93" s="3">
        <v>0.13372092999999999</v>
      </c>
      <c r="P93" s="3">
        <v>0.71511627899999997</v>
      </c>
      <c r="R93" cm="1">
        <f t="array" ref="R93">_xlfn.IFS(L93="dystopia, utopia",0.5,L93="dystopia",0,L93="utopia",1)</f>
        <v>0.5</v>
      </c>
      <c r="S93" cm="1">
        <f t="array" ref="S93">_xlfn.IFS(M93="non-contact",0,M93="Non-invasive",0.25,M93="Invasive",0.75,M93="Semi-invasive",0.5,M93="Invasive, Non-invasive",0.5,M93="Non-Invasive, Invasive",0.5,M93="bio",1)</f>
        <v>0.5</v>
      </c>
      <c r="T93">
        <f t="shared" si="6"/>
        <v>0.11189712020737423</v>
      </c>
      <c r="U93">
        <f t="shared" si="9"/>
        <v>0.93963254593175849</v>
      </c>
      <c r="V93">
        <f t="shared" si="9"/>
        <v>0.1</v>
      </c>
      <c r="W93">
        <f t="shared" si="8"/>
        <v>0.1198019801980198</v>
      </c>
      <c r="Y93" s="3" t="s">
        <v>68</v>
      </c>
      <c r="Z93" s="3" t="s">
        <v>518</v>
      </c>
      <c r="AA93" s="3" t="s">
        <v>519</v>
      </c>
      <c r="AB93" s="3" t="s">
        <v>520</v>
      </c>
      <c r="AC93" s="4">
        <v>36161</v>
      </c>
    </row>
    <row r="94" spans="1:29" x14ac:dyDescent="0.2">
      <c r="A94">
        <v>93</v>
      </c>
      <c r="B94" s="3" t="s">
        <v>521</v>
      </c>
      <c r="C94" s="3" t="s">
        <v>43</v>
      </c>
      <c r="D94" s="3" t="s">
        <v>245</v>
      </c>
      <c r="F94" s="3" t="s">
        <v>25</v>
      </c>
      <c r="G94" s="3" t="s">
        <v>522</v>
      </c>
      <c r="H94" s="3" t="s">
        <v>68</v>
      </c>
      <c r="I94" s="3">
        <v>2003</v>
      </c>
      <c r="J94" s="3">
        <v>2146</v>
      </c>
      <c r="K94" s="3">
        <v>144</v>
      </c>
      <c r="L94" s="3" t="s">
        <v>78</v>
      </c>
      <c r="M94" s="3" t="s">
        <v>27</v>
      </c>
      <c r="N94" s="3">
        <v>0.13194444399999999</v>
      </c>
      <c r="O94" s="3">
        <v>0.113095238</v>
      </c>
      <c r="P94" s="3">
        <v>0.85714285700000004</v>
      </c>
      <c r="R94" cm="1">
        <f t="array" ref="R94">_xlfn.IFS(L94="dystopia, utopia",0.5,L94="dystopia",0,L94="utopia",1)</f>
        <v>0</v>
      </c>
      <c r="S94" cm="1">
        <f t="array" ref="S94">_xlfn.IFS(M94="non-contact",0,M94="Non-invasive",0.25,M94="Invasive",0.75,M94="Semi-invasive",0.5,M94="Invasive, Non-invasive",0.5,M94="Non-Invasive, Invasive",0.5,M94="bio",1)</f>
        <v>0.25</v>
      </c>
      <c r="T94">
        <f t="shared" si="6"/>
        <v>0.13453996982071773</v>
      </c>
      <c r="U94">
        <f t="shared" si="9"/>
        <v>0.95013123359580054</v>
      </c>
      <c r="V94">
        <f t="shared" si="9"/>
        <v>0.125</v>
      </c>
      <c r="W94">
        <f t="shared" si="8"/>
        <v>0.14059405940594061</v>
      </c>
      <c r="Y94" s="3" t="s">
        <v>68</v>
      </c>
      <c r="Z94" s="3" t="s">
        <v>523</v>
      </c>
      <c r="AA94" s="3" t="s">
        <v>524</v>
      </c>
      <c r="AB94" s="3" t="s">
        <v>525</v>
      </c>
      <c r="AC94" s="4">
        <v>37622</v>
      </c>
    </row>
    <row r="95" spans="1:29" x14ac:dyDescent="0.2">
      <c r="A95">
        <v>94</v>
      </c>
      <c r="B95" s="3" t="s">
        <v>483</v>
      </c>
      <c r="C95" s="3" t="s">
        <v>244</v>
      </c>
      <c r="D95" s="3" t="s">
        <v>245</v>
      </c>
      <c r="F95" s="3" t="s">
        <v>25</v>
      </c>
      <c r="G95" s="3" t="s">
        <v>526</v>
      </c>
      <c r="H95" s="3" t="s">
        <v>68</v>
      </c>
      <c r="I95" s="3">
        <v>2011</v>
      </c>
      <c r="J95" s="3">
        <v>2146</v>
      </c>
      <c r="K95" s="3">
        <v>136</v>
      </c>
      <c r="L95" s="3" t="s">
        <v>78</v>
      </c>
      <c r="M95" s="3" t="s">
        <v>27</v>
      </c>
      <c r="N95" s="3">
        <v>8.0882353000000004E-2</v>
      </c>
      <c r="O95" s="3">
        <v>6.8750000000000006E-2</v>
      </c>
      <c r="P95" s="3">
        <v>0.85</v>
      </c>
      <c r="R95" cm="1">
        <f t="array" ref="R95">_xlfn.IFS(L95="dystopia, utopia",0.5,L95="dystopia",0,L95="utopia",1)</f>
        <v>0</v>
      </c>
      <c r="S95" cm="1">
        <f t="array" ref="S95">_xlfn.IFS(M95="non-contact",0,M95="Non-invasive",0.25,M95="Invasive",0.75,M95="Semi-invasive",0.5,M95="Invasive, Non-invasive",0.5,M95="Non-Invasive, Invasive",0.5,M95="bio",1)</f>
        <v>0.25</v>
      </c>
      <c r="T95">
        <f t="shared" si="6"/>
        <v>0.13340120664597857</v>
      </c>
      <c r="U95">
        <f t="shared" si="9"/>
        <v>0.97112860892388453</v>
      </c>
      <c r="V95">
        <f t="shared" si="9"/>
        <v>0.125</v>
      </c>
      <c r="W95">
        <f t="shared" si="8"/>
        <v>0.13267326732673268</v>
      </c>
      <c r="Y95" s="3" t="s">
        <v>68</v>
      </c>
      <c r="Z95" s="3" t="s">
        <v>486</v>
      </c>
      <c r="AA95" s="3" t="s">
        <v>110</v>
      </c>
      <c r="AB95" s="3" t="s">
        <v>487</v>
      </c>
      <c r="AC95" s="4">
        <v>40544</v>
      </c>
    </row>
    <row r="96" spans="1:29" x14ac:dyDescent="0.2">
      <c r="A96">
        <v>95</v>
      </c>
      <c r="B96" s="3" t="s">
        <v>527</v>
      </c>
      <c r="C96" s="3" t="s">
        <v>415</v>
      </c>
      <c r="D96" s="3" t="s">
        <v>91</v>
      </c>
      <c r="F96" s="3" t="s">
        <v>158</v>
      </c>
      <c r="G96" s="3" t="s">
        <v>528</v>
      </c>
      <c r="H96" s="3" t="s">
        <v>68</v>
      </c>
      <c r="I96" s="3">
        <v>2004</v>
      </c>
      <c r="J96" s="3">
        <v>2146</v>
      </c>
      <c r="K96" s="3">
        <v>143</v>
      </c>
      <c r="L96" s="3" t="s">
        <v>26</v>
      </c>
      <c r="M96" s="3" t="s">
        <v>27</v>
      </c>
      <c r="N96" s="3">
        <v>0.125874126</v>
      </c>
      <c r="O96" s="3">
        <v>0.107784431</v>
      </c>
      <c r="P96" s="3">
        <v>0.85628742499999999</v>
      </c>
      <c r="R96" cm="1">
        <f t="array" ref="R96">_xlfn.IFS(L96="dystopia, utopia",0.5,L96="dystopia",0,L96="utopia",1)</f>
        <v>0.5</v>
      </c>
      <c r="S96" cm="1">
        <f t="array" ref="S96">_xlfn.IFS(M96="non-contact",0,M96="Non-invasive",0.25,M96="Invasive",0.75,M96="Semi-invasive",0.5,M96="Invasive, Non-invasive",0.5,M96="Non-Invasive, Invasive",0.5,M96="bio",1)</f>
        <v>0.25</v>
      </c>
      <c r="T96">
        <f t="shared" si="6"/>
        <v>0.13440359099357707</v>
      </c>
      <c r="U96">
        <f t="shared" si="9"/>
        <v>0.952755905511811</v>
      </c>
      <c r="V96">
        <f t="shared" si="9"/>
        <v>0.125</v>
      </c>
      <c r="W96">
        <f t="shared" si="8"/>
        <v>0.13960396039603962</v>
      </c>
      <c r="Y96" s="3" t="s">
        <v>68</v>
      </c>
      <c r="Z96" s="3" t="s">
        <v>529</v>
      </c>
      <c r="AA96" s="3" t="s">
        <v>530</v>
      </c>
      <c r="AB96" s="3" t="s">
        <v>531</v>
      </c>
      <c r="AC96" s="4">
        <v>37987</v>
      </c>
    </row>
    <row r="97" spans="1:29" x14ac:dyDescent="0.2">
      <c r="A97">
        <v>96</v>
      </c>
      <c r="B97" s="3" t="s">
        <v>532</v>
      </c>
      <c r="C97" s="3" t="s">
        <v>99</v>
      </c>
      <c r="D97" s="3" t="s">
        <v>91</v>
      </c>
      <c r="F97" s="3" t="s">
        <v>158</v>
      </c>
      <c r="G97" s="3" t="s">
        <v>533</v>
      </c>
      <c r="H97" s="3" t="s">
        <v>68</v>
      </c>
      <c r="I97" s="3">
        <v>2007</v>
      </c>
      <c r="J97" s="3">
        <v>2021</v>
      </c>
      <c r="K97" s="3">
        <v>15</v>
      </c>
      <c r="L97" s="3" t="s">
        <v>78</v>
      </c>
      <c r="M97" s="3" t="s">
        <v>27</v>
      </c>
      <c r="N97" s="3">
        <v>1</v>
      </c>
      <c r="O97" s="3">
        <v>9.1463415000000006E-2</v>
      </c>
      <c r="P97" s="3">
        <v>9.1463415000000006E-2</v>
      </c>
      <c r="R97" cm="1">
        <f t="array" ref="R97">_xlfn.IFS(L97="dystopia, utopia",0.5,L97="dystopia",0,L97="utopia",1)</f>
        <v>0</v>
      </c>
      <c r="S97" cm="1">
        <f t="array" ref="S97">_xlfn.IFS(M97="non-contact",0,M97="Non-invasive",0.25,M97="Invasive",0.75,M97="Semi-invasive",0.5,M97="Invasive, Non-invasive",0.5,M97="Non-Invasive, Invasive",0.5,M97="bio",1)</f>
        <v>0.25</v>
      </c>
      <c r="T97">
        <f t="shared" si="6"/>
        <v>1.247011007070137E-2</v>
      </c>
      <c r="U97">
        <f t="shared" si="9"/>
        <v>0.96062992125984248</v>
      </c>
      <c r="V97">
        <f t="shared" si="9"/>
        <v>0</v>
      </c>
      <c r="W97">
        <f t="shared" si="8"/>
        <v>1.2871287128712871E-2</v>
      </c>
      <c r="Y97" s="3" t="s">
        <v>68</v>
      </c>
      <c r="Z97" s="3" t="s">
        <v>534</v>
      </c>
      <c r="AA97" s="3" t="s">
        <v>394</v>
      </c>
      <c r="AB97" s="3" t="s">
        <v>535</v>
      </c>
      <c r="AC97" s="4">
        <v>39083</v>
      </c>
    </row>
    <row r="98" spans="1:29" x14ac:dyDescent="0.2">
      <c r="A98">
        <v>97</v>
      </c>
      <c r="B98" s="3" t="s">
        <v>536</v>
      </c>
      <c r="C98" s="3" t="s">
        <v>34</v>
      </c>
      <c r="D98" s="3" t="s">
        <v>91</v>
      </c>
      <c r="F98" s="3" t="s">
        <v>158</v>
      </c>
      <c r="G98" s="3" t="s">
        <v>538</v>
      </c>
      <c r="H98" s="3" t="s">
        <v>68</v>
      </c>
      <c r="I98" s="3">
        <v>2008</v>
      </c>
      <c r="J98" s="3">
        <v>2071</v>
      </c>
      <c r="K98" s="3">
        <v>64</v>
      </c>
      <c r="L98" s="3" t="s">
        <v>26</v>
      </c>
      <c r="M98" s="3" t="s">
        <v>27</v>
      </c>
      <c r="N98" s="3">
        <v>0.21875</v>
      </c>
      <c r="O98" s="3">
        <v>8.5889570999999998E-2</v>
      </c>
      <c r="P98" s="3">
        <v>0.392638037</v>
      </c>
      <c r="R98" cm="1">
        <f t="array" ref="R98">_xlfn.IFS(L98="dystopia, utopia",0.5,L98="dystopia",0,L98="utopia",1)</f>
        <v>0.5</v>
      </c>
      <c r="S98" cm="1">
        <f t="array" ref="S98">_xlfn.IFS(M98="non-contact",0,M98="Non-invasive",0.25,M98="Invasive",0.75,M98="Semi-invasive",0.5,M98="Invasive, Non-invasive",0.5,M98="Non-Invasive, Invasive",0.5,M98="bio",1)</f>
        <v>0.25</v>
      </c>
      <c r="T98">
        <f t="shared" si="6"/>
        <v>6.0485430648949561E-2</v>
      </c>
      <c r="U98">
        <f t="shared" ref="U98:V113" si="10">(I98-MIN(I:I))/(MAX(I:I)-MIN(I:I))</f>
        <v>0.96325459317585305</v>
      </c>
      <c r="V98">
        <f t="shared" si="10"/>
        <v>0.05</v>
      </c>
      <c r="W98">
        <f t="shared" si="8"/>
        <v>6.1386138613861385E-2</v>
      </c>
      <c r="Y98" s="3" t="s">
        <v>537</v>
      </c>
      <c r="Z98" s="3" t="s">
        <v>539</v>
      </c>
      <c r="AA98" s="3" t="s">
        <v>394</v>
      </c>
      <c r="AB98" s="3" t="s">
        <v>535</v>
      </c>
      <c r="AC98" s="4">
        <v>39448</v>
      </c>
    </row>
    <row r="99" spans="1:29" x14ac:dyDescent="0.2">
      <c r="A99">
        <v>98</v>
      </c>
      <c r="B99" s="3" t="s">
        <v>540</v>
      </c>
      <c r="C99" s="3" t="s">
        <v>541</v>
      </c>
      <c r="D99" s="3" t="s">
        <v>245</v>
      </c>
      <c r="F99" s="3" t="s">
        <v>25</v>
      </c>
      <c r="G99" s="3" t="s">
        <v>542</v>
      </c>
      <c r="H99" s="3" t="s">
        <v>68</v>
      </c>
      <c r="I99" s="3">
        <v>2007</v>
      </c>
      <c r="J99" s="3">
        <v>2121</v>
      </c>
      <c r="K99" s="3">
        <v>115</v>
      </c>
      <c r="L99" s="3" t="s">
        <v>78</v>
      </c>
      <c r="M99" s="3" t="s">
        <v>27</v>
      </c>
      <c r="N99" s="3">
        <v>0.130434783</v>
      </c>
      <c r="O99" s="3">
        <v>9.1463415000000006E-2</v>
      </c>
      <c r="P99" s="3">
        <v>0.70121951199999999</v>
      </c>
      <c r="R99" cm="1">
        <f t="array" ref="R99">_xlfn.IFS(L99="dystopia, utopia",0.5,L99="dystopia",0,L99="utopia",1)</f>
        <v>0</v>
      </c>
      <c r="S99" cm="1">
        <f t="array" ref="S99">_xlfn.IFS(M99="non-contact",0,M99="Non-invasive",0.25,M99="Invasive",0.75,M99="Semi-invasive",0.5,M99="Invasive, Non-invasive",0.5,M99="Non-Invasive, Invasive",0.5,M99="bio",1)</f>
        <v>0.25</v>
      </c>
      <c r="T99">
        <f t="shared" si="6"/>
        <v>0.10968160245200964</v>
      </c>
      <c r="U99">
        <f t="shared" si="10"/>
        <v>0.96062992125984248</v>
      </c>
      <c r="V99">
        <f t="shared" si="10"/>
        <v>0.1</v>
      </c>
      <c r="W99">
        <f t="shared" si="8"/>
        <v>0.11188118811881188</v>
      </c>
      <c r="Y99" s="3" t="s">
        <v>68</v>
      </c>
      <c r="Z99" s="3" t="s">
        <v>543</v>
      </c>
      <c r="AA99" s="3" t="s">
        <v>544</v>
      </c>
      <c r="AB99" s="3" t="s">
        <v>545</v>
      </c>
      <c r="AC99" s="4">
        <v>39083</v>
      </c>
    </row>
    <row r="100" spans="1:29" x14ac:dyDescent="0.2">
      <c r="A100">
        <v>99</v>
      </c>
      <c r="B100" s="3" t="s">
        <v>546</v>
      </c>
      <c r="C100" s="3" t="s">
        <v>541</v>
      </c>
      <c r="D100" s="3" t="s">
        <v>91</v>
      </c>
      <c r="F100" s="3" t="s">
        <v>158</v>
      </c>
      <c r="G100" s="3" t="s">
        <v>547</v>
      </c>
      <c r="H100" s="3" t="s">
        <v>68</v>
      </c>
      <c r="I100" s="3">
        <v>2009</v>
      </c>
      <c r="J100" s="3">
        <v>2146</v>
      </c>
      <c r="K100" s="3">
        <v>138</v>
      </c>
      <c r="L100" s="3" t="s">
        <v>78</v>
      </c>
      <c r="M100" s="3" t="s">
        <v>27</v>
      </c>
      <c r="N100" s="3">
        <v>9.4202899000000007E-2</v>
      </c>
      <c r="O100" s="3">
        <v>8.0246914000000003E-2</v>
      </c>
      <c r="P100" s="3">
        <v>0.85185185200000002</v>
      </c>
      <c r="R100" cm="1">
        <f t="array" ref="R100">_xlfn.IFS(L100="dystopia, utopia",0.5,L100="dystopia",0,L100="utopia",1)</f>
        <v>0</v>
      </c>
      <c r="S100" cm="1">
        <f t="array" ref="S100">_xlfn.IFS(M100="non-contact",0,M100="Non-invasive",0.25,M100="Invasive",0.75,M100="Semi-invasive",0.5,M100="Invasive, Non-invasive",0.5,M100="Non-Invasive, Invasive",0.5,M100="bio",1)</f>
        <v>0.25</v>
      </c>
      <c r="T100">
        <f t="shared" si="6"/>
        <v>0.13369644157265667</v>
      </c>
      <c r="U100">
        <f t="shared" si="10"/>
        <v>0.9658792650918635</v>
      </c>
      <c r="V100">
        <f t="shared" si="10"/>
        <v>0.125</v>
      </c>
      <c r="W100">
        <f t="shared" si="8"/>
        <v>0.13465346534653466</v>
      </c>
      <c r="Y100" s="3" t="s">
        <v>68</v>
      </c>
      <c r="Z100" s="3" t="s">
        <v>548</v>
      </c>
      <c r="AA100" s="3" t="s">
        <v>228</v>
      </c>
      <c r="AB100" s="3" t="s">
        <v>549</v>
      </c>
      <c r="AC100" s="4">
        <v>39814</v>
      </c>
    </row>
    <row r="101" spans="1:29" x14ac:dyDescent="0.2">
      <c r="A101">
        <v>100</v>
      </c>
      <c r="B101" s="3" t="s">
        <v>550</v>
      </c>
      <c r="C101" s="3" t="s">
        <v>244</v>
      </c>
      <c r="D101" s="3" t="s">
        <v>245</v>
      </c>
      <c r="F101" s="3" t="s">
        <v>158</v>
      </c>
      <c r="G101" s="3" t="s">
        <v>551</v>
      </c>
      <c r="H101" s="3" t="s">
        <v>68</v>
      </c>
      <c r="I101" s="3">
        <v>2010</v>
      </c>
      <c r="J101" s="3">
        <v>2146</v>
      </c>
      <c r="K101" s="3">
        <v>137</v>
      </c>
      <c r="L101" s="3" t="s">
        <v>78</v>
      </c>
      <c r="M101" s="3" t="s">
        <v>27</v>
      </c>
      <c r="N101" s="3">
        <v>8.7591241E-2</v>
      </c>
      <c r="O101" s="3">
        <v>7.4534161000000002E-2</v>
      </c>
      <c r="P101" s="3">
        <v>0.85093167700000005</v>
      </c>
      <c r="R101" cm="1">
        <f t="array" ref="R101">_xlfn.IFS(L101="dystopia, utopia",0.5,L101="dystopia",0,L101="utopia",1)</f>
        <v>0</v>
      </c>
      <c r="S101" cm="1">
        <f t="array" ref="S101">_xlfn.IFS(M101="non-contact",0,M101="Non-invasive",0.25,M101="Invasive",0.75,M101="Semi-invasive",0.5,M101="Invasive, Non-invasive",0.5,M101="Non-Invasive, Invasive",0.5,M101="bio",1)</f>
        <v>0.25</v>
      </c>
      <c r="T101">
        <f t="shared" si="6"/>
        <v>0.13354974097311847</v>
      </c>
      <c r="U101">
        <f t="shared" si="10"/>
        <v>0.96850393700787396</v>
      </c>
      <c r="V101">
        <f t="shared" si="10"/>
        <v>0.125</v>
      </c>
      <c r="W101">
        <f t="shared" si="8"/>
        <v>0.13366336633663367</v>
      </c>
      <c r="Y101" s="3" t="s">
        <v>68</v>
      </c>
      <c r="Z101" s="3" t="s">
        <v>552</v>
      </c>
      <c r="AA101" s="3" t="s">
        <v>228</v>
      </c>
      <c r="AB101" s="3" t="s">
        <v>549</v>
      </c>
      <c r="AC101" s="4">
        <v>40179</v>
      </c>
    </row>
    <row r="102" spans="1:29" x14ac:dyDescent="0.2">
      <c r="A102">
        <v>101</v>
      </c>
      <c r="B102" s="3" t="s">
        <v>553</v>
      </c>
      <c r="C102" s="3" t="s">
        <v>541</v>
      </c>
      <c r="D102" s="3" t="s">
        <v>245</v>
      </c>
      <c r="F102" s="3" t="s">
        <v>158</v>
      </c>
      <c r="G102" s="3" t="s">
        <v>554</v>
      </c>
      <c r="H102" s="3" t="s">
        <v>68</v>
      </c>
      <c r="I102" s="3">
        <v>2009</v>
      </c>
      <c r="J102" s="3">
        <v>2146</v>
      </c>
      <c r="K102" s="3">
        <v>138</v>
      </c>
      <c r="L102" s="3" t="s">
        <v>78</v>
      </c>
      <c r="M102" s="3" t="s">
        <v>27</v>
      </c>
      <c r="N102" s="3">
        <v>9.4202899000000007E-2</v>
      </c>
      <c r="O102" s="3">
        <v>8.0246914000000003E-2</v>
      </c>
      <c r="P102" s="3">
        <v>0.85185185200000002</v>
      </c>
      <c r="R102" cm="1">
        <f t="array" ref="R102">_xlfn.IFS(L102="dystopia, utopia",0.5,L102="dystopia",0,L102="utopia",1)</f>
        <v>0</v>
      </c>
      <c r="S102" cm="1">
        <f t="array" ref="S102">_xlfn.IFS(M102="non-contact",0,M102="Non-invasive",0.25,M102="Invasive",0.75,M102="Semi-invasive",0.5,M102="Invasive, Non-invasive",0.5,M102="Non-Invasive, Invasive",0.5,M102="bio",1)</f>
        <v>0.25</v>
      </c>
      <c r="T102">
        <f t="shared" si="6"/>
        <v>0.13369644157265667</v>
      </c>
      <c r="U102">
        <f t="shared" si="10"/>
        <v>0.9658792650918635</v>
      </c>
      <c r="V102">
        <f t="shared" si="10"/>
        <v>0.125</v>
      </c>
      <c r="W102">
        <f t="shared" si="8"/>
        <v>0.13465346534653466</v>
      </c>
      <c r="Y102" s="3" t="s">
        <v>68</v>
      </c>
      <c r="Z102" s="3" t="s">
        <v>109</v>
      </c>
      <c r="AA102" s="3" t="s">
        <v>228</v>
      </c>
      <c r="AB102" s="3" t="s">
        <v>549</v>
      </c>
      <c r="AC102" s="4">
        <v>39814</v>
      </c>
    </row>
    <row r="103" spans="1:29" x14ac:dyDescent="0.2">
      <c r="A103">
        <v>102</v>
      </c>
      <c r="B103" s="3" t="s">
        <v>555</v>
      </c>
      <c r="C103" s="3" t="s">
        <v>43</v>
      </c>
      <c r="D103" s="3" t="s">
        <v>556</v>
      </c>
      <c r="F103" s="3" t="s">
        <v>25</v>
      </c>
      <c r="G103" s="3" t="s">
        <v>557</v>
      </c>
      <c r="H103" s="3" t="s">
        <v>68</v>
      </c>
      <c r="I103" s="3">
        <v>1986</v>
      </c>
      <c r="J103" s="3">
        <v>2146</v>
      </c>
      <c r="K103" s="3">
        <v>161</v>
      </c>
      <c r="L103" s="3" t="s">
        <v>26</v>
      </c>
      <c r="M103" s="3" t="s">
        <v>27</v>
      </c>
      <c r="N103" s="3">
        <v>0.22360248399999999</v>
      </c>
      <c r="O103" s="3">
        <v>0.19459459500000001</v>
      </c>
      <c r="P103" s="3">
        <v>0.87027027000000001</v>
      </c>
      <c r="R103" cm="1">
        <f t="array" ref="R103">_xlfn.IFS(L103="dystopia, utopia",0.5,L103="dystopia",0,L103="utopia",1)</f>
        <v>0.5</v>
      </c>
      <c r="S103" cm="1">
        <f t="array" ref="S103">_xlfn.IFS(M103="non-contact",0,M103="Non-invasive",0.25,M103="Invasive",0.75,M103="Semi-invasive",0.5,M103="Invasive, Non-invasive",0.5,M103="Non-Invasive, Invasive",0.5,M103="bio",1)</f>
        <v>0.25</v>
      </c>
      <c r="T103">
        <f t="shared" si="6"/>
        <v>0.13663283189313385</v>
      </c>
      <c r="U103">
        <f t="shared" si="10"/>
        <v>0.90551181102362199</v>
      </c>
      <c r="V103">
        <f t="shared" si="10"/>
        <v>0.125</v>
      </c>
      <c r="W103">
        <f t="shared" si="8"/>
        <v>0.15742574257425743</v>
      </c>
      <c r="Y103" s="3" t="s">
        <v>68</v>
      </c>
      <c r="Z103" s="3" t="s">
        <v>558</v>
      </c>
      <c r="AA103" s="3" t="s">
        <v>444</v>
      </c>
      <c r="AB103" s="3" t="s">
        <v>559</v>
      </c>
      <c r="AC103" s="4">
        <v>31413</v>
      </c>
    </row>
    <row r="104" spans="1:29" x14ac:dyDescent="0.2">
      <c r="A104">
        <v>103</v>
      </c>
      <c r="B104" s="3" t="s">
        <v>560</v>
      </c>
      <c r="C104" s="3" t="s">
        <v>43</v>
      </c>
      <c r="D104" s="3" t="s">
        <v>38</v>
      </c>
      <c r="F104" s="3" t="s">
        <v>25</v>
      </c>
      <c r="G104" s="3" t="s">
        <v>561</v>
      </c>
      <c r="H104" s="3" t="s">
        <v>68</v>
      </c>
      <c r="I104" s="3">
        <v>1992</v>
      </c>
      <c r="J104" s="3">
        <v>2146</v>
      </c>
      <c r="K104" s="3">
        <v>155</v>
      </c>
      <c r="L104" s="3" t="s">
        <v>78</v>
      </c>
      <c r="M104" s="3" t="s">
        <v>27</v>
      </c>
      <c r="N104" s="3">
        <v>0.19354838699999999</v>
      </c>
      <c r="O104" s="3">
        <v>0.16759776500000001</v>
      </c>
      <c r="P104" s="3">
        <v>0.86592178799999997</v>
      </c>
      <c r="R104" cm="1">
        <f t="array" ref="R104">_xlfn.IFS(L104="dystopia, utopia",0.5,L104="dystopia",0,L104="utopia",1)</f>
        <v>0</v>
      </c>
      <c r="S104" cm="1">
        <f t="array" ref="S104">_xlfn.IFS(M104="non-contact",0,M104="Non-invasive",0.25,M104="Invasive",0.75,M104="Semi-invasive",0.5,M104="Invasive, Non-invasive",0.5,M104="Non-Invasive, Invasive",0.5,M104="bio",1)</f>
        <v>0.25</v>
      </c>
      <c r="T104">
        <f t="shared" si="6"/>
        <v>0.1359395671158023</v>
      </c>
      <c r="U104">
        <f t="shared" si="10"/>
        <v>0.92125984251968507</v>
      </c>
      <c r="V104">
        <f t="shared" si="10"/>
        <v>0.125</v>
      </c>
      <c r="W104">
        <f t="shared" si="8"/>
        <v>0.15148514851485148</v>
      </c>
      <c r="Y104" s="3" t="s">
        <v>68</v>
      </c>
      <c r="Z104" s="3" t="s">
        <v>562</v>
      </c>
      <c r="AA104" s="3" t="s">
        <v>563</v>
      </c>
      <c r="AB104" s="3" t="s">
        <v>564</v>
      </c>
      <c r="AC104" s="4">
        <v>33604</v>
      </c>
    </row>
    <row r="105" spans="1:29" x14ac:dyDescent="0.2">
      <c r="A105">
        <v>104</v>
      </c>
      <c r="B105" s="3" t="s">
        <v>565</v>
      </c>
      <c r="C105" s="3" t="s">
        <v>43</v>
      </c>
      <c r="D105" s="3" t="s">
        <v>567</v>
      </c>
      <c r="F105" s="3" t="s">
        <v>152</v>
      </c>
      <c r="G105" s="3" t="s">
        <v>568</v>
      </c>
      <c r="H105" s="3" t="s">
        <v>68</v>
      </c>
      <c r="I105" s="3">
        <v>1925</v>
      </c>
      <c r="J105" s="3">
        <v>2146</v>
      </c>
      <c r="K105" s="3">
        <v>222</v>
      </c>
      <c r="L105" s="3" t="s">
        <v>78</v>
      </c>
      <c r="M105" s="3" t="s">
        <v>27</v>
      </c>
      <c r="N105" s="3">
        <v>0.43693693700000003</v>
      </c>
      <c r="O105" s="3">
        <v>0.39430894300000002</v>
      </c>
      <c r="P105" s="3">
        <v>0.90243902399999998</v>
      </c>
      <c r="R105" cm="1">
        <f t="array" ref="R105">_xlfn.IFS(L105="dystopia, utopia",0.5,L105="dystopia",0,L105="utopia",1)</f>
        <v>0</v>
      </c>
      <c r="S105" cm="1">
        <f t="array" ref="S105">_xlfn.IFS(M105="non-contact",0,M105="Non-invasive",0.25,M105="Invasive",0.75,M105="Semi-invasive",0.5,M105="Invasive, Non-invasive",0.5,M105="Non-Invasive, Invasive",0.5,M105="bio",1)</f>
        <v>0.25</v>
      </c>
      <c r="T105">
        <f t="shared" si="6"/>
        <v>0.14176139493624712</v>
      </c>
      <c r="U105">
        <f t="shared" si="10"/>
        <v>0.74540682414698167</v>
      </c>
      <c r="V105">
        <f t="shared" si="10"/>
        <v>0.125</v>
      </c>
      <c r="W105">
        <f t="shared" si="8"/>
        <v>0.21782178217821782</v>
      </c>
      <c r="Y105" s="3" t="s">
        <v>566</v>
      </c>
      <c r="Z105" s="3" t="s">
        <v>569</v>
      </c>
      <c r="AA105" s="3" t="s">
        <v>570</v>
      </c>
      <c r="AB105" s="3" t="s">
        <v>571</v>
      </c>
      <c r="AC105" s="4">
        <v>45658</v>
      </c>
    </row>
    <row r="106" spans="1:29" x14ac:dyDescent="0.2">
      <c r="A106">
        <v>105</v>
      </c>
      <c r="B106" s="3" t="s">
        <v>572</v>
      </c>
      <c r="C106" s="3" t="s">
        <v>75</v>
      </c>
      <c r="D106" s="3" t="s">
        <v>573</v>
      </c>
      <c r="F106" s="3" t="s">
        <v>158</v>
      </c>
      <c r="G106" s="3" t="s">
        <v>574</v>
      </c>
      <c r="H106" s="3" t="s">
        <v>68</v>
      </c>
      <c r="I106" s="3">
        <v>2010</v>
      </c>
      <c r="J106" s="3">
        <v>2146</v>
      </c>
      <c r="K106" s="3">
        <v>137</v>
      </c>
      <c r="L106" s="3" t="s">
        <v>26</v>
      </c>
      <c r="M106" s="3" t="s">
        <v>79</v>
      </c>
      <c r="N106" s="3">
        <v>8.7591241E-2</v>
      </c>
      <c r="O106" s="3">
        <v>7.4534161000000002E-2</v>
      </c>
      <c r="P106" s="3">
        <v>0.85093167700000005</v>
      </c>
      <c r="R106" cm="1">
        <f t="array" ref="R106">_xlfn.IFS(L106="dystopia, utopia",0.5,L106="dystopia",0,L106="utopia",1)</f>
        <v>0.5</v>
      </c>
      <c r="S106" cm="1">
        <f t="array" ref="S106">_xlfn.IFS(M106="non-contact",0,M106="Non-invasive",0.25,M106="Invasive",0.75,M106="Semi-invasive",0.5,M106="Invasive, Non-invasive",0.5,M106="Non-Invasive, Invasive",0.5,M106="bio",1)</f>
        <v>0.75</v>
      </c>
      <c r="T106">
        <f t="shared" si="6"/>
        <v>0.13354974097311847</v>
      </c>
      <c r="U106">
        <f t="shared" si="10"/>
        <v>0.96850393700787396</v>
      </c>
      <c r="V106">
        <f t="shared" si="10"/>
        <v>0.125</v>
      </c>
      <c r="W106">
        <f t="shared" si="8"/>
        <v>0.13366336633663367</v>
      </c>
      <c r="Y106" s="3" t="s">
        <v>68</v>
      </c>
      <c r="Z106" s="3" t="s">
        <v>548</v>
      </c>
      <c r="AA106" s="3" t="s">
        <v>228</v>
      </c>
      <c r="AB106" s="3" t="s">
        <v>549</v>
      </c>
      <c r="AC106" s="4">
        <v>40179</v>
      </c>
    </row>
    <row r="107" spans="1:29" x14ac:dyDescent="0.2">
      <c r="A107">
        <v>106</v>
      </c>
      <c r="B107" s="3" t="s">
        <v>575</v>
      </c>
      <c r="C107" s="3" t="s">
        <v>43</v>
      </c>
      <c r="D107" s="3" t="s">
        <v>577</v>
      </c>
      <c r="F107" s="3" t="s">
        <v>578</v>
      </c>
      <c r="G107" s="3" t="s">
        <v>579</v>
      </c>
      <c r="H107" s="3" t="s">
        <v>68</v>
      </c>
      <c r="I107" s="3">
        <v>1939</v>
      </c>
      <c r="J107" s="3">
        <v>2041</v>
      </c>
      <c r="K107" s="3">
        <v>103</v>
      </c>
      <c r="L107" s="3" t="s">
        <v>78</v>
      </c>
      <c r="M107" s="3" t="s">
        <v>27</v>
      </c>
      <c r="N107" s="3">
        <v>0.80582524300000002</v>
      </c>
      <c r="O107" s="3">
        <v>0.357758621</v>
      </c>
      <c r="P107" s="3">
        <v>0.44396551699999998</v>
      </c>
      <c r="R107" cm="1">
        <f t="array" ref="R107">_xlfn.IFS(L107="dystopia, utopia",0.5,L107="dystopia",0,L107="utopia",1)</f>
        <v>0</v>
      </c>
      <c r="S107" cm="1">
        <f t="array" ref="S107">_xlfn.IFS(M107="non-contact",0,M107="Non-invasive",0.25,M107="Invasive",0.75,M107="Semi-invasive",0.5,M107="Invasive, Non-invasive",0.5,M107="Non-Invasive, Invasive",0.5,M107="bio",1)</f>
        <v>0.25</v>
      </c>
      <c r="T107">
        <f t="shared" si="6"/>
        <v>6.8668408983271575E-2</v>
      </c>
      <c r="U107">
        <f t="shared" si="10"/>
        <v>0.78215223097112863</v>
      </c>
      <c r="V107">
        <f t="shared" si="10"/>
        <v>0.02</v>
      </c>
      <c r="W107">
        <f t="shared" si="8"/>
        <v>0.1</v>
      </c>
      <c r="Y107" s="3" t="s">
        <v>576</v>
      </c>
      <c r="Z107" s="3" t="s">
        <v>580</v>
      </c>
      <c r="AA107" s="3" t="s">
        <v>110</v>
      </c>
      <c r="AB107" s="3" t="s">
        <v>110</v>
      </c>
      <c r="AC107" s="4">
        <v>14246</v>
      </c>
    </row>
    <row r="108" spans="1:29" x14ac:dyDescent="0.2">
      <c r="A108">
        <v>107</v>
      </c>
      <c r="B108" s="3" t="s">
        <v>387</v>
      </c>
      <c r="C108" s="3" t="s">
        <v>43</v>
      </c>
      <c r="D108" s="3" t="s">
        <v>581</v>
      </c>
      <c r="F108" s="3" t="s">
        <v>454</v>
      </c>
      <c r="G108" s="3" t="s">
        <v>582</v>
      </c>
      <c r="H108" s="3" t="s">
        <v>68</v>
      </c>
      <c r="I108" s="3">
        <v>2015</v>
      </c>
      <c r="J108" s="3">
        <v>2121</v>
      </c>
      <c r="K108" s="3">
        <v>107</v>
      </c>
      <c r="L108" s="3" t="s">
        <v>26</v>
      </c>
      <c r="M108" s="3" t="s">
        <v>27</v>
      </c>
      <c r="N108" s="3">
        <v>6.5420561000000002E-2</v>
      </c>
      <c r="O108" s="3">
        <v>4.4871794999999999E-2</v>
      </c>
      <c r="P108" s="3">
        <v>0.68589743599999997</v>
      </c>
      <c r="R108" cm="1">
        <f t="array" ref="R108">_xlfn.IFS(L108="dystopia, utopia",0.5,L108="dystopia",0,L108="utopia",1)</f>
        <v>0.5</v>
      </c>
      <c r="S108" cm="1">
        <f t="array" ref="S108">_xlfn.IFS(M108="non-contact",0,M108="Non-invasive",0.25,M108="Invasive",0.75,M108="Semi-invasive",0.5,M108="Invasive, Non-invasive",0.5,M108="Non-Invasive, Invasive",0.5,M108="bio",1)</f>
        <v>0.25</v>
      </c>
      <c r="T108">
        <f t="shared" si="6"/>
        <v>0.107238852175845</v>
      </c>
      <c r="U108">
        <f t="shared" si="10"/>
        <v>0.98162729658792647</v>
      </c>
      <c r="V108">
        <f t="shared" si="10"/>
        <v>0.1</v>
      </c>
      <c r="W108">
        <f t="shared" si="8"/>
        <v>0.10396039603960396</v>
      </c>
      <c r="Y108" s="3" t="s">
        <v>68</v>
      </c>
      <c r="Z108" s="3" t="s">
        <v>393</v>
      </c>
      <c r="AA108" s="3" t="s">
        <v>394</v>
      </c>
      <c r="AB108" s="3" t="s">
        <v>395</v>
      </c>
      <c r="AC108" s="4">
        <v>42005</v>
      </c>
    </row>
    <row r="109" spans="1:29" x14ac:dyDescent="0.2">
      <c r="A109">
        <v>108</v>
      </c>
      <c r="B109" s="3" t="s">
        <v>387</v>
      </c>
      <c r="C109" s="3" t="s">
        <v>583</v>
      </c>
      <c r="D109" s="3" t="s">
        <v>52</v>
      </c>
      <c r="F109" s="3" t="s">
        <v>454</v>
      </c>
      <c r="G109" s="3" t="s">
        <v>584</v>
      </c>
      <c r="H109" s="3" t="s">
        <v>68</v>
      </c>
      <c r="I109" s="3">
        <v>2015</v>
      </c>
      <c r="J109" s="3">
        <v>2146</v>
      </c>
      <c r="K109" s="3">
        <v>132</v>
      </c>
      <c r="L109" s="3" t="s">
        <v>26</v>
      </c>
      <c r="M109" s="3" t="s">
        <v>27</v>
      </c>
      <c r="N109" s="3">
        <v>5.3030303000000001E-2</v>
      </c>
      <c r="O109" s="3">
        <v>4.4871794999999999E-2</v>
      </c>
      <c r="P109" s="3">
        <v>0.84615384599999999</v>
      </c>
      <c r="R109" cm="1">
        <f t="array" ref="R109">_xlfn.IFS(L109="dystopia, utopia",0.5,L109="dystopia",0,L109="utopia",1)</f>
        <v>0.5</v>
      </c>
      <c r="S109" cm="1">
        <f t="array" ref="S109">_xlfn.IFS(M109="non-contact",0,M109="Non-invasive",0.25,M109="Invasive",0.75,M109="Semi-invasive",0.5,M109="Invasive, Non-invasive",0.5,M109="Non-Invasive, Invasive",0.5,M109="bio",1)</f>
        <v>0.25</v>
      </c>
      <c r="T109">
        <f t="shared" si="6"/>
        <v>0.13278802643817439</v>
      </c>
      <c r="U109">
        <f t="shared" si="10"/>
        <v>0.98162729658792647</v>
      </c>
      <c r="V109">
        <f t="shared" si="10"/>
        <v>0.125</v>
      </c>
      <c r="W109">
        <f t="shared" si="8"/>
        <v>0.12871287128712872</v>
      </c>
      <c r="Y109" s="3" t="s">
        <v>68</v>
      </c>
      <c r="Z109" s="3" t="s">
        <v>393</v>
      </c>
      <c r="AA109" s="3" t="s">
        <v>394</v>
      </c>
      <c r="AB109" s="3" t="s">
        <v>395</v>
      </c>
      <c r="AC109" s="4">
        <v>42005</v>
      </c>
    </row>
    <row r="110" spans="1:29" x14ac:dyDescent="0.2">
      <c r="A110">
        <v>109</v>
      </c>
      <c r="B110" s="3" t="s">
        <v>585</v>
      </c>
      <c r="C110" s="3" t="s">
        <v>298</v>
      </c>
      <c r="D110" s="3" t="s">
        <v>298</v>
      </c>
      <c r="F110" s="3" t="s">
        <v>36</v>
      </c>
      <c r="G110" s="3" t="s">
        <v>586</v>
      </c>
      <c r="H110" s="3" t="s">
        <v>68</v>
      </c>
      <c r="I110" s="3">
        <v>2018</v>
      </c>
      <c r="J110" s="3">
        <v>2071</v>
      </c>
      <c r="K110" s="3">
        <v>54</v>
      </c>
      <c r="L110" s="3" t="s">
        <v>69</v>
      </c>
      <c r="M110" s="3" t="s">
        <v>68</v>
      </c>
      <c r="N110" s="3">
        <v>7.4074074000000004E-2</v>
      </c>
      <c r="O110" s="3">
        <v>2.6143791E-2</v>
      </c>
      <c r="P110" s="3">
        <v>0.35294117600000002</v>
      </c>
      <c r="R110" cm="1">
        <f t="array" ref="R110">_xlfn.IFS(L110="dystopia, utopia",0.5,L110="dystopia",0,L110="utopia",1)</f>
        <v>1</v>
      </c>
      <c r="S110" t="e" cm="1">
        <f t="array" ref="S110">_xlfn.IFS(M110="non-contact",0,M110="Non-invasive",0.25,M110="Invasive",0.75,M110="Semi-invasive",0.5,M110="Invasive, Non-invasive",0.5,M110="Non-Invasive, Invasive",0.5,M110="bio",1)</f>
        <v>#N/A</v>
      </c>
      <c r="T110">
        <f t="shared" si="6"/>
        <v>5.4156685238039216E-2</v>
      </c>
      <c r="U110">
        <f t="shared" si="10"/>
        <v>0.98950131233595795</v>
      </c>
      <c r="V110">
        <f t="shared" si="10"/>
        <v>0.05</v>
      </c>
      <c r="W110">
        <f t="shared" si="8"/>
        <v>5.1485148514851482E-2</v>
      </c>
      <c r="Y110" s="3" t="s">
        <v>68</v>
      </c>
      <c r="Z110" s="3" t="s">
        <v>587</v>
      </c>
      <c r="AA110" s="3" t="s">
        <v>289</v>
      </c>
      <c r="AB110" s="3" t="s">
        <v>588</v>
      </c>
      <c r="AC110" s="4">
        <v>43101</v>
      </c>
    </row>
    <row r="111" spans="1:29" x14ac:dyDescent="0.2">
      <c r="A111">
        <v>110</v>
      </c>
      <c r="B111" s="3" t="s">
        <v>589</v>
      </c>
      <c r="C111" s="3" t="s">
        <v>304</v>
      </c>
      <c r="D111" s="3" t="s">
        <v>590</v>
      </c>
      <c r="F111" s="3" t="s">
        <v>25</v>
      </c>
      <c r="G111" s="3" t="s">
        <v>591</v>
      </c>
      <c r="H111" s="3" t="s">
        <v>68</v>
      </c>
      <c r="I111" s="3">
        <v>2017</v>
      </c>
      <c r="J111" s="3">
        <v>2146</v>
      </c>
      <c r="K111" s="3">
        <v>130</v>
      </c>
      <c r="L111" s="3" t="s">
        <v>26</v>
      </c>
      <c r="M111" s="3" t="s">
        <v>27</v>
      </c>
      <c r="N111" s="3">
        <v>3.8461538000000003E-2</v>
      </c>
      <c r="O111" s="3">
        <v>3.2467532E-2</v>
      </c>
      <c r="P111" s="3">
        <v>0.84415584399999999</v>
      </c>
      <c r="R111" cm="1">
        <f t="array" ref="R111">_xlfn.IFS(L111="dystopia, utopia",0.5,L111="dystopia",0,L111="utopia",1)</f>
        <v>0.5</v>
      </c>
      <c r="S111" cm="1">
        <f t="array" ref="S111">_xlfn.IFS(M111="non-contact",0,M111="Non-invasive",0.25,M111="Invasive",0.75,M111="Semi-invasive",0.5,M111="Invasive, Non-invasive",0.5,M111="Non-Invasive, Invasive",0.5,M111="bio",1)</f>
        <v>0.25</v>
      </c>
      <c r="T111">
        <f t="shared" si="6"/>
        <v>0.13246949127771196</v>
      </c>
      <c r="U111">
        <f t="shared" si="10"/>
        <v>0.98687664041994749</v>
      </c>
      <c r="V111">
        <f t="shared" si="10"/>
        <v>0.125</v>
      </c>
      <c r="W111">
        <f t="shared" si="8"/>
        <v>0.12673267326732673</v>
      </c>
      <c r="Y111" s="3" t="s">
        <v>589</v>
      </c>
      <c r="Z111" s="3" t="s">
        <v>592</v>
      </c>
      <c r="AA111" s="3" t="s">
        <v>381</v>
      </c>
      <c r="AB111" s="3" t="s">
        <v>593</v>
      </c>
      <c r="AC111" s="4">
        <v>42736</v>
      </c>
    </row>
    <row r="112" spans="1:29" x14ac:dyDescent="0.2">
      <c r="A112">
        <v>111</v>
      </c>
      <c r="B112" s="3" t="s">
        <v>594</v>
      </c>
      <c r="C112" s="3" t="s">
        <v>489</v>
      </c>
      <c r="D112" s="3" t="s">
        <v>52</v>
      </c>
      <c r="F112" s="3" t="s">
        <v>25</v>
      </c>
      <c r="G112" s="3" t="s">
        <v>596</v>
      </c>
      <c r="H112" s="3" t="s">
        <v>68</v>
      </c>
      <c r="I112" s="3">
        <v>2015</v>
      </c>
      <c r="J112" s="3">
        <v>2146</v>
      </c>
      <c r="K112" s="3">
        <v>132</v>
      </c>
      <c r="L112" s="3" t="s">
        <v>26</v>
      </c>
      <c r="M112" s="3" t="s">
        <v>27</v>
      </c>
      <c r="N112" s="3">
        <v>5.3030303000000001E-2</v>
      </c>
      <c r="O112" s="3">
        <v>4.4871794999999999E-2</v>
      </c>
      <c r="P112" s="3">
        <v>0.84615384599999999</v>
      </c>
      <c r="R112" cm="1">
        <f t="array" ref="R112">_xlfn.IFS(L112="dystopia, utopia",0.5,L112="dystopia",0,L112="utopia",1)</f>
        <v>0.5</v>
      </c>
      <c r="S112" cm="1">
        <f t="array" ref="S112">_xlfn.IFS(M112="non-contact",0,M112="Non-invasive",0.25,M112="Invasive",0.75,M112="Semi-invasive",0.5,M112="Invasive, Non-invasive",0.5,M112="Non-Invasive, Invasive",0.5,M112="bio",1)</f>
        <v>0.25</v>
      </c>
      <c r="T112">
        <f t="shared" si="6"/>
        <v>0.13278802643817439</v>
      </c>
      <c r="U112">
        <f t="shared" si="10"/>
        <v>0.98162729658792647</v>
      </c>
      <c r="V112">
        <f t="shared" si="10"/>
        <v>0.125</v>
      </c>
      <c r="W112">
        <f t="shared" si="8"/>
        <v>0.12871287128712872</v>
      </c>
      <c r="Y112" s="3" t="s">
        <v>595</v>
      </c>
      <c r="Z112" s="3" t="s">
        <v>597</v>
      </c>
      <c r="AA112" s="3" t="s">
        <v>598</v>
      </c>
      <c r="AB112" s="3" t="s">
        <v>599</v>
      </c>
      <c r="AC112" s="4">
        <v>42005</v>
      </c>
    </row>
    <row r="113" spans="1:29" x14ac:dyDescent="0.2">
      <c r="A113">
        <v>112</v>
      </c>
      <c r="B113" s="3" t="s">
        <v>600</v>
      </c>
      <c r="C113" s="3" t="s">
        <v>464</v>
      </c>
      <c r="D113" s="3" t="s">
        <v>245</v>
      </c>
      <c r="F113" s="3" t="s">
        <v>25</v>
      </c>
      <c r="G113" s="3" t="s">
        <v>602</v>
      </c>
      <c r="H113" s="3" t="s">
        <v>68</v>
      </c>
      <c r="I113" s="3">
        <v>2015</v>
      </c>
      <c r="J113" s="3">
        <v>2096</v>
      </c>
      <c r="K113" s="3">
        <v>82</v>
      </c>
      <c r="L113" s="3" t="s">
        <v>78</v>
      </c>
      <c r="M113" s="3" t="s">
        <v>27</v>
      </c>
      <c r="N113" s="3">
        <v>8.5365854000000005E-2</v>
      </c>
      <c r="O113" s="3">
        <v>4.4871794999999999E-2</v>
      </c>
      <c r="P113" s="3">
        <v>0.52564102599999996</v>
      </c>
      <c r="R113" cm="1">
        <f t="array" ref="R113">_xlfn.IFS(L113="dystopia, utopia",0.5,L113="dystopia",0,L113="utopia",1)</f>
        <v>0</v>
      </c>
      <c r="S113" cm="1">
        <f t="array" ref="S113">_xlfn.IFS(M113="non-contact",0,M113="Non-invasive",0.25,M113="Invasive",0.75,M113="Semi-invasive",0.5,M113="Invasive, Non-invasive",0.5,M113="Non-Invasive, Invasive",0.5,M113="bio",1)</f>
        <v>0.25</v>
      </c>
      <c r="T113">
        <f t="shared" si="6"/>
        <v>8.1689677913515613E-2</v>
      </c>
      <c r="U113">
        <f t="shared" si="10"/>
        <v>0.98162729658792647</v>
      </c>
      <c r="V113">
        <f t="shared" si="10"/>
        <v>7.4999999999999997E-2</v>
      </c>
      <c r="W113">
        <f t="shared" si="8"/>
        <v>7.9207920792079209E-2</v>
      </c>
      <c r="Y113" s="3" t="s">
        <v>601</v>
      </c>
      <c r="Z113" s="3" t="s">
        <v>603</v>
      </c>
      <c r="AA113" s="3" t="s">
        <v>68</v>
      </c>
      <c r="AB113" s="3" t="s">
        <v>604</v>
      </c>
      <c r="AC113" s="4">
        <v>42005</v>
      </c>
    </row>
    <row r="114" spans="1:29" x14ac:dyDescent="0.2">
      <c r="A114">
        <v>113</v>
      </c>
      <c r="B114" s="3" t="s">
        <v>605</v>
      </c>
      <c r="C114" s="3" t="s">
        <v>606</v>
      </c>
      <c r="D114" s="3" t="s">
        <v>245</v>
      </c>
      <c r="F114" s="3" t="s">
        <v>25</v>
      </c>
      <c r="G114" s="3" t="s">
        <v>607</v>
      </c>
      <c r="H114" s="3" t="s">
        <v>68</v>
      </c>
      <c r="I114" s="3">
        <v>2017</v>
      </c>
      <c r="J114" s="3">
        <v>2096</v>
      </c>
      <c r="K114" s="3">
        <v>80</v>
      </c>
      <c r="L114" s="3" t="s">
        <v>78</v>
      </c>
      <c r="M114" s="3" t="s">
        <v>27</v>
      </c>
      <c r="N114" s="3">
        <v>6.25E-2</v>
      </c>
      <c r="O114" s="3">
        <v>3.2467532E-2</v>
      </c>
      <c r="P114" s="3">
        <v>0.51948051900000003</v>
      </c>
      <c r="R114" cm="1">
        <f t="array" ref="R114">_xlfn.IFS(L114="dystopia, utopia",0.5,L114="dystopia",0,L114="utopia",1)</f>
        <v>0</v>
      </c>
      <c r="S114" cm="1">
        <f t="array" ref="S114">_xlfn.IFS(M114="non-contact",0,M114="Non-invasive",0.25,M114="Invasive",0.75,M114="Semi-invasive",0.5,M114="Invasive, Non-invasive",0.5,M114="Non-Invasive, Invasive",0.5,M114="bio",1)</f>
        <v>0.25</v>
      </c>
      <c r="T114">
        <f t="shared" si="6"/>
        <v>8.0707527702567436E-2</v>
      </c>
      <c r="U114">
        <f t="shared" ref="U114:V129" si="11">(I114-MIN(I:I))/(MAX(I:I)-MIN(I:I))</f>
        <v>0.98687664041994749</v>
      </c>
      <c r="V114">
        <f t="shared" si="11"/>
        <v>7.4999999999999997E-2</v>
      </c>
      <c r="W114">
        <f t="shared" si="8"/>
        <v>7.7227722772277227E-2</v>
      </c>
      <c r="Y114" s="3" t="s">
        <v>68</v>
      </c>
      <c r="Z114" s="3" t="s">
        <v>608</v>
      </c>
      <c r="AA114" s="3" t="s">
        <v>609</v>
      </c>
      <c r="AB114" s="3" t="s">
        <v>610</v>
      </c>
      <c r="AC114" s="4">
        <v>42736</v>
      </c>
    </row>
    <row r="115" spans="1:29" x14ac:dyDescent="0.2">
      <c r="A115">
        <v>114</v>
      </c>
      <c r="B115" s="3" t="s">
        <v>611</v>
      </c>
      <c r="C115" s="3" t="s">
        <v>75</v>
      </c>
      <c r="D115" s="3" t="s">
        <v>68</v>
      </c>
      <c r="F115" s="3" t="s">
        <v>613</v>
      </c>
      <c r="G115" s="3" t="s">
        <v>614</v>
      </c>
      <c r="H115" s="3" t="s">
        <v>615</v>
      </c>
      <c r="I115" s="3">
        <v>2009</v>
      </c>
      <c r="J115" s="3">
        <v>2041</v>
      </c>
      <c r="K115" s="3">
        <v>33</v>
      </c>
      <c r="L115" s="3" t="s">
        <v>78</v>
      </c>
      <c r="M115" s="3" t="s">
        <v>79</v>
      </c>
      <c r="N115" s="3">
        <v>0.393939394</v>
      </c>
      <c r="O115" s="3">
        <v>8.0246914000000003E-2</v>
      </c>
      <c r="P115" s="3">
        <v>0.20370370400000001</v>
      </c>
      <c r="R115" cm="1">
        <f t="array" ref="R115">_xlfn.IFS(L115="dystopia, utopia",0.5,L115="dystopia",0,L115="utopia",1)</f>
        <v>0</v>
      </c>
      <c r="S115" cm="1">
        <f t="array" ref="S115">_xlfn.IFS(M115="non-contact",0,M115="Non-invasive",0.25,M115="Invasive",0.75,M115="Semi-invasive",0.5,M115="Invasive, Non-invasive",0.5,M115="Non-Invasive, Invasive",0.5,M115="bio",1)</f>
        <v>0.75</v>
      </c>
      <c r="T115">
        <f t="shared" si="6"/>
        <v>3.0364225525522877E-2</v>
      </c>
      <c r="U115">
        <f t="shared" si="11"/>
        <v>0.9658792650918635</v>
      </c>
      <c r="V115">
        <f t="shared" si="11"/>
        <v>0.02</v>
      </c>
      <c r="W115">
        <f t="shared" si="8"/>
        <v>3.0693069306930693E-2</v>
      </c>
      <c r="Y115" s="3" t="s">
        <v>612</v>
      </c>
      <c r="Z115" s="3" t="s">
        <v>616</v>
      </c>
      <c r="AA115" s="3" t="s">
        <v>308</v>
      </c>
      <c r="AB115" s="3" t="s">
        <v>617</v>
      </c>
      <c r="AC115" s="4">
        <v>40026</v>
      </c>
    </row>
    <row r="116" spans="1:29" x14ac:dyDescent="0.2">
      <c r="A116">
        <v>115</v>
      </c>
      <c r="B116" s="3" t="s">
        <v>618</v>
      </c>
      <c r="C116" s="3" t="s">
        <v>541</v>
      </c>
      <c r="D116" s="3" t="s">
        <v>409</v>
      </c>
      <c r="F116" s="3" t="s">
        <v>116</v>
      </c>
      <c r="G116" s="3" t="s">
        <v>621</v>
      </c>
      <c r="H116" s="3" t="s">
        <v>68</v>
      </c>
      <c r="I116" s="3">
        <v>1705</v>
      </c>
      <c r="J116" s="3">
        <v>2071</v>
      </c>
      <c r="K116" s="3">
        <v>367</v>
      </c>
      <c r="L116" s="3" t="s">
        <v>69</v>
      </c>
      <c r="M116" s="3" t="s">
        <v>27</v>
      </c>
      <c r="N116" s="3">
        <v>0.86376021800000002</v>
      </c>
      <c r="O116" s="3">
        <v>0.68025751099999998</v>
      </c>
      <c r="P116" s="3">
        <v>0.78755364800000005</v>
      </c>
      <c r="R116" cm="1">
        <f t="array" ref="R116">_xlfn.IFS(L116="dystopia, utopia",0.5,L116="dystopia",0,L116="utopia",1)</f>
        <v>1</v>
      </c>
      <c r="S116" cm="1">
        <f t="array" ref="S116">_xlfn.IFS(M116="non-contact",0,M116="Non-invasive",0.25,M116="Invasive",0.75,M116="Semi-invasive",0.5,M116="Invasive, Non-invasive",0.5,M116="Non-Invasive, Invasive",0.5,M116="bio",1)</f>
        <v>0.25</v>
      </c>
      <c r="T116">
        <f t="shared" si="6"/>
        <v>0.12344558159925029</v>
      </c>
      <c r="U116">
        <f t="shared" si="11"/>
        <v>0.16797900262467191</v>
      </c>
      <c r="V116">
        <f t="shared" si="11"/>
        <v>0.05</v>
      </c>
      <c r="W116">
        <f t="shared" si="8"/>
        <v>0.36138613861386137</v>
      </c>
      <c r="Y116" s="3" t="s">
        <v>619</v>
      </c>
      <c r="Z116" s="3" t="s">
        <v>622</v>
      </c>
      <c r="AA116" s="3" t="s">
        <v>68</v>
      </c>
      <c r="AB116" s="3" t="s">
        <v>68</v>
      </c>
      <c r="AC116" s="3" t="s">
        <v>620</v>
      </c>
    </row>
    <row r="117" spans="1:29" x14ac:dyDescent="0.2">
      <c r="A117">
        <v>116</v>
      </c>
      <c r="B117" s="3" t="s">
        <v>623</v>
      </c>
      <c r="C117" s="3" t="s">
        <v>68</v>
      </c>
      <c r="D117" s="3" t="s">
        <v>409</v>
      </c>
      <c r="F117" s="3" t="s">
        <v>116</v>
      </c>
      <c r="G117" s="3" t="s">
        <v>625</v>
      </c>
      <c r="H117" s="3" t="s">
        <v>68</v>
      </c>
      <c r="I117" s="3">
        <v>1929</v>
      </c>
      <c r="J117" s="3">
        <v>2041</v>
      </c>
      <c r="K117" s="3">
        <v>113</v>
      </c>
      <c r="L117" s="3" t="s">
        <v>26</v>
      </c>
      <c r="M117" s="3" t="s">
        <v>68</v>
      </c>
      <c r="N117" s="3">
        <v>0.82300885000000001</v>
      </c>
      <c r="O117" s="3">
        <v>0.38429752099999998</v>
      </c>
      <c r="P117" s="3">
        <v>0.46694214899999997</v>
      </c>
      <c r="R117" cm="1">
        <f t="array" ref="R117">_xlfn.IFS(L117="dystopia, utopia",0.5,L117="dystopia",0,L117="utopia",1)</f>
        <v>0.5</v>
      </c>
      <c r="S117" t="e" cm="1">
        <f t="array" ref="S117">_xlfn.IFS(M117="non-contact",0,M117="Non-invasive",0.25,M117="Invasive",0.75,M117="Semi-invasive",0.5,M117="Invasive, Non-invasive",0.5,M117="Non-Invasive, Invasive",0.5,M117="bio",1)</f>
        <v>#N/A</v>
      </c>
      <c r="T117">
        <f t="shared" si="6"/>
        <v>7.233150099269206E-2</v>
      </c>
      <c r="U117">
        <f t="shared" si="11"/>
        <v>0.75590551181102361</v>
      </c>
      <c r="V117">
        <f t="shared" si="11"/>
        <v>0.02</v>
      </c>
      <c r="W117">
        <f t="shared" si="8"/>
        <v>0.1099009900990099</v>
      </c>
      <c r="Y117" s="3" t="s">
        <v>624</v>
      </c>
      <c r="Z117" s="3" t="s">
        <v>626</v>
      </c>
      <c r="AA117" s="3" t="s">
        <v>68</v>
      </c>
      <c r="AB117" s="3" t="s">
        <v>68</v>
      </c>
      <c r="AC117" s="4">
        <v>47119</v>
      </c>
    </row>
    <row r="118" spans="1:29" x14ac:dyDescent="0.2">
      <c r="A118">
        <v>117</v>
      </c>
      <c r="B118" s="3" t="s">
        <v>627</v>
      </c>
      <c r="C118" s="3" t="s">
        <v>43</v>
      </c>
      <c r="D118" s="3" t="s">
        <v>629</v>
      </c>
      <c r="F118" s="3" t="s">
        <v>116</v>
      </c>
      <c r="G118" s="3" t="s">
        <v>630</v>
      </c>
      <c r="H118" s="3" t="s">
        <v>68</v>
      </c>
      <c r="I118" s="3">
        <v>1937</v>
      </c>
      <c r="J118" s="3">
        <v>2146</v>
      </c>
      <c r="K118" s="3">
        <v>210</v>
      </c>
      <c r="L118" s="3" t="s">
        <v>26</v>
      </c>
      <c r="M118" s="3" t="s">
        <v>27</v>
      </c>
      <c r="N118" s="3">
        <v>0.40476190499999998</v>
      </c>
      <c r="O118" s="3">
        <v>0.363247863</v>
      </c>
      <c r="P118" s="3">
        <v>0.89743589700000004</v>
      </c>
      <c r="R118" cm="1">
        <f t="array" ref="R118">_xlfn.IFS(L118="dystopia, utopia",0.5,L118="dystopia",0,L118="utopia",1)</f>
        <v>0.5</v>
      </c>
      <c r="S118" cm="1">
        <f t="array" ref="S118">_xlfn.IFS(M118="non-contact",0,M118="Non-invasive",0.25,M118="Invasive",0.75,M118="Semi-invasive",0.5,M118="Invasive, Non-invasive",0.5,M118="Non-Invasive, Invasive",0.5,M118="bio",1)</f>
        <v>0.25</v>
      </c>
      <c r="T118">
        <f t="shared" si="6"/>
        <v>0.14096376217023443</v>
      </c>
      <c r="U118">
        <f t="shared" si="11"/>
        <v>0.7769028871391076</v>
      </c>
      <c r="V118">
        <f t="shared" si="11"/>
        <v>0.125</v>
      </c>
      <c r="W118">
        <f t="shared" si="8"/>
        <v>0.20594059405940593</v>
      </c>
      <c r="Y118" s="3" t="s">
        <v>628</v>
      </c>
      <c r="Z118" s="3" t="s">
        <v>631</v>
      </c>
      <c r="AA118" s="3" t="s">
        <v>68</v>
      </c>
      <c r="AB118" s="3" t="s">
        <v>68</v>
      </c>
      <c r="AC118" s="4">
        <v>13516</v>
      </c>
    </row>
    <row r="119" spans="1:29" x14ac:dyDescent="0.2">
      <c r="A119">
        <v>118</v>
      </c>
      <c r="B119" s="3" t="s">
        <v>623</v>
      </c>
      <c r="C119" s="3" t="s">
        <v>403</v>
      </c>
      <c r="D119" s="3" t="s">
        <v>311</v>
      </c>
      <c r="F119" s="3" t="s">
        <v>116</v>
      </c>
      <c r="G119" s="3" t="s">
        <v>633</v>
      </c>
      <c r="H119" s="3" t="s">
        <v>68</v>
      </c>
      <c r="I119" s="3">
        <v>1929</v>
      </c>
      <c r="J119" s="3">
        <v>2071</v>
      </c>
      <c r="K119" s="3">
        <v>143</v>
      </c>
      <c r="L119" s="3" t="s">
        <v>26</v>
      </c>
      <c r="M119" s="3" t="s">
        <v>27</v>
      </c>
      <c r="N119" s="3">
        <v>0.65034965</v>
      </c>
      <c r="O119" s="3">
        <v>0.38429752099999998</v>
      </c>
      <c r="P119" s="3">
        <v>0.590909091</v>
      </c>
      <c r="R119" cm="1">
        <f t="array" ref="R119">_xlfn.IFS(L119="dystopia, utopia",0.5,L119="dystopia",0,L119="utopia",1)</f>
        <v>0.5</v>
      </c>
      <c r="S119" cm="1">
        <f t="array" ref="S119">_xlfn.IFS(M119="non-contact",0,M119="Non-invasive",0.25,M119="Invasive",0.75,M119="Semi-invasive",0.5,M119="Invasive, Non-invasive",0.5,M119="Non-Invasive, Invasive",0.5,M119="bio",1)</f>
        <v>0.25</v>
      </c>
      <c r="T119">
        <f t="shared" si="6"/>
        <v>9.2095159768812648E-2</v>
      </c>
      <c r="U119">
        <f t="shared" si="11"/>
        <v>0.75590551181102361</v>
      </c>
      <c r="V119">
        <f t="shared" si="11"/>
        <v>0.05</v>
      </c>
      <c r="W119">
        <f t="shared" si="8"/>
        <v>0.13960396039603962</v>
      </c>
      <c r="Y119" s="3" t="s">
        <v>632</v>
      </c>
      <c r="Z119" s="3" t="s">
        <v>626</v>
      </c>
      <c r="AA119" s="3" t="s">
        <v>68</v>
      </c>
      <c r="AB119" s="3" t="s">
        <v>68</v>
      </c>
      <c r="AC119" s="4">
        <v>47119</v>
      </c>
    </row>
    <row r="120" spans="1:29" x14ac:dyDescent="0.2">
      <c r="A120">
        <v>119</v>
      </c>
      <c r="B120" s="3" t="s">
        <v>634</v>
      </c>
      <c r="C120" s="3" t="s">
        <v>68</v>
      </c>
      <c r="D120" s="3" t="s">
        <v>636</v>
      </c>
      <c r="F120" s="3" t="s">
        <v>116</v>
      </c>
      <c r="G120" s="3" t="s">
        <v>637</v>
      </c>
      <c r="H120" s="3" t="s">
        <v>68</v>
      </c>
      <c r="I120" s="3">
        <v>1939</v>
      </c>
      <c r="J120" s="3">
        <v>2071</v>
      </c>
      <c r="K120" s="3">
        <v>133</v>
      </c>
      <c r="L120" s="3" t="s">
        <v>26</v>
      </c>
      <c r="M120" s="3" t="s">
        <v>68</v>
      </c>
      <c r="N120" s="3">
        <v>0.62406015000000004</v>
      </c>
      <c r="O120" s="3">
        <v>0.357758621</v>
      </c>
      <c r="P120" s="3">
        <v>0.57327586200000002</v>
      </c>
      <c r="R120" cm="1">
        <f t="array" ref="R120">_xlfn.IFS(L120="dystopia, utopia",0.5,L120="dystopia",0,L120="utopia",1)</f>
        <v>0.5</v>
      </c>
      <c r="S120" t="e" cm="1">
        <f t="array" ref="S120">_xlfn.IFS(M120="non-contact",0,M120="Non-invasive",0.25,M120="Invasive",0.75,M120="Semi-invasive",0.5,M120="Invasive, Non-invasive",0.5,M120="Non-Invasive, Invasive",0.5,M120="bio",1)</f>
        <v>#N/A</v>
      </c>
      <c r="T120">
        <f t="shared" si="6"/>
        <v>8.92839496554165E-2</v>
      </c>
      <c r="U120">
        <f t="shared" si="11"/>
        <v>0.78215223097112863</v>
      </c>
      <c r="V120">
        <f t="shared" si="11"/>
        <v>0.05</v>
      </c>
      <c r="W120">
        <f t="shared" si="8"/>
        <v>0.12970297029702971</v>
      </c>
      <c r="Y120" s="3" t="s">
        <v>635</v>
      </c>
      <c r="Z120" s="3" t="s">
        <v>638</v>
      </c>
      <c r="AA120" s="3" t="s">
        <v>68</v>
      </c>
      <c r="AB120" s="3" t="s">
        <v>68</v>
      </c>
      <c r="AC120" s="4">
        <v>14246</v>
      </c>
    </row>
    <row r="121" spans="1:29" x14ac:dyDescent="0.2">
      <c r="A121">
        <v>120</v>
      </c>
      <c r="B121" s="3" t="s">
        <v>639</v>
      </c>
      <c r="C121" s="3" t="s">
        <v>68</v>
      </c>
      <c r="D121" s="3" t="s">
        <v>641</v>
      </c>
      <c r="F121" s="3" t="s">
        <v>116</v>
      </c>
      <c r="G121" s="3" t="s">
        <v>642</v>
      </c>
      <c r="H121" s="3" t="s">
        <v>643</v>
      </c>
      <c r="I121" s="3">
        <v>1948</v>
      </c>
      <c r="J121" s="3">
        <v>2121</v>
      </c>
      <c r="K121" s="3">
        <v>174</v>
      </c>
      <c r="L121" s="3" t="s">
        <v>26</v>
      </c>
      <c r="M121" s="3" t="s">
        <v>68</v>
      </c>
      <c r="N121" s="3">
        <v>0.42528735600000001</v>
      </c>
      <c r="O121" s="3">
        <v>0.33183856499999997</v>
      </c>
      <c r="P121" s="3">
        <v>0.78026905800000002</v>
      </c>
      <c r="R121" cm="1">
        <f t="array" ref="R121">_xlfn.IFS(L121="dystopia, utopia",0.5,L121="dystopia",0,L121="utopia",1)</f>
        <v>0.5</v>
      </c>
      <c r="S121" t="e" cm="1">
        <f t="array" ref="S121">_xlfn.IFS(M121="non-contact",0,M121="Non-invasive",0.25,M121="Invasive",0.75,M121="Semi-invasive",0.5,M121="Invasive, Non-invasive",0.5,M121="Non-Invasive, Invasive",0.5,M121="bio",1)</f>
        <v>#N/A</v>
      </c>
      <c r="T121">
        <f t="shared" si="6"/>
        <v>0.12228422237911286</v>
      </c>
      <c r="U121">
        <f t="shared" si="11"/>
        <v>0.80577427821522307</v>
      </c>
      <c r="V121">
        <f t="shared" si="11"/>
        <v>0.1</v>
      </c>
      <c r="W121">
        <f t="shared" si="8"/>
        <v>0.17029702970297031</v>
      </c>
      <c r="Y121" s="3" t="s">
        <v>640</v>
      </c>
      <c r="Z121" s="3" t="s">
        <v>644</v>
      </c>
      <c r="AA121" s="3" t="s">
        <v>68</v>
      </c>
      <c r="AB121" s="3" t="s">
        <v>68</v>
      </c>
      <c r="AC121" s="4">
        <v>17533</v>
      </c>
    </row>
    <row r="122" spans="1:29" x14ac:dyDescent="0.2">
      <c r="A122">
        <v>121</v>
      </c>
      <c r="B122" s="3" t="s">
        <v>639</v>
      </c>
      <c r="C122" s="3" t="s">
        <v>68</v>
      </c>
      <c r="D122" s="3" t="s">
        <v>629</v>
      </c>
      <c r="F122" s="3" t="s">
        <v>116</v>
      </c>
      <c r="G122" s="3" t="s">
        <v>646</v>
      </c>
      <c r="H122" s="3" t="s">
        <v>643</v>
      </c>
      <c r="I122" s="3">
        <v>1948</v>
      </c>
      <c r="J122" s="3">
        <v>2096</v>
      </c>
      <c r="K122" s="3">
        <v>149</v>
      </c>
      <c r="L122" s="3" t="s">
        <v>78</v>
      </c>
      <c r="M122" s="3" t="s">
        <v>68</v>
      </c>
      <c r="N122" s="3">
        <v>0.49664429500000001</v>
      </c>
      <c r="O122" s="3">
        <v>0.33183856499999997</v>
      </c>
      <c r="P122" s="3">
        <v>0.66816143500000003</v>
      </c>
      <c r="R122" cm="1">
        <f t="array" ref="R122">_xlfn.IFS(L122="dystopia, utopia",0.5,L122="dystopia",0,L122="utopia",1)</f>
        <v>0</v>
      </c>
      <c r="S122" t="e" cm="1">
        <f t="array" ref="S122">_xlfn.IFS(M122="non-contact",0,M122="Non-invasive",0.25,M122="Invasive",0.75,M122="Semi-invasive",0.5,M122="Invasive, Non-invasive",0.5,M122="Non-Invasive, Invasive",0.5,M122="bio",1)</f>
        <v>#N/A</v>
      </c>
      <c r="T122">
        <f t="shared" si="6"/>
        <v>0.10441125744646196</v>
      </c>
      <c r="U122">
        <f t="shared" si="11"/>
        <v>0.80577427821522307</v>
      </c>
      <c r="V122">
        <f t="shared" si="11"/>
        <v>7.4999999999999997E-2</v>
      </c>
      <c r="W122">
        <f t="shared" si="8"/>
        <v>0.14554455445544554</v>
      </c>
      <c r="Y122" s="3" t="s">
        <v>645</v>
      </c>
      <c r="Z122" s="3" t="s">
        <v>644</v>
      </c>
      <c r="AA122" s="3" t="s">
        <v>68</v>
      </c>
      <c r="AB122" s="3" t="s">
        <v>68</v>
      </c>
      <c r="AC122" s="4">
        <v>17533</v>
      </c>
    </row>
    <row r="123" spans="1:29" x14ac:dyDescent="0.2">
      <c r="A123">
        <v>122</v>
      </c>
      <c r="B123" s="3" t="s">
        <v>647</v>
      </c>
      <c r="C123" s="3" t="s">
        <v>68</v>
      </c>
      <c r="D123" s="3" t="s">
        <v>641</v>
      </c>
      <c r="F123" s="3" t="s">
        <v>116</v>
      </c>
      <c r="G123" s="3" t="s">
        <v>649</v>
      </c>
      <c r="H123" s="3" t="s">
        <v>643</v>
      </c>
      <c r="I123" s="3">
        <v>1957</v>
      </c>
      <c r="J123" s="3">
        <v>2146</v>
      </c>
      <c r="K123" s="3">
        <v>190</v>
      </c>
      <c r="L123" s="3" t="s">
        <v>26</v>
      </c>
      <c r="M123" s="3" t="s">
        <v>68</v>
      </c>
      <c r="N123" s="3">
        <v>0.34210526299999999</v>
      </c>
      <c r="O123" s="3">
        <v>0.30373831800000001</v>
      </c>
      <c r="P123" s="3">
        <v>0.88785046700000003</v>
      </c>
      <c r="R123" cm="1">
        <f t="array" ref="R123">_xlfn.IFS(L123="dystopia, utopia",0.5,L123="dystopia",0,L123="utopia",1)</f>
        <v>0.5</v>
      </c>
      <c r="S123" t="e" cm="1">
        <f t="array" ref="S123">_xlfn.IFS(M123="non-contact",0,M123="Non-invasive",0.25,M123="Invasive",0.75,M123="Semi-invasive",0.5,M123="Invasive, Non-invasive",0.5,M123="Non-Invasive, Invasive",0.5,M123="bio",1)</f>
        <v>#N/A</v>
      </c>
      <c r="T123">
        <f t="shared" si="6"/>
        <v>0.13943558728194533</v>
      </c>
      <c r="U123">
        <f t="shared" si="11"/>
        <v>0.82939632545931763</v>
      </c>
      <c r="V123">
        <f t="shared" si="11"/>
        <v>0.125</v>
      </c>
      <c r="W123">
        <f t="shared" si="8"/>
        <v>0.18613861386138614</v>
      </c>
      <c r="Y123" s="3" t="s">
        <v>648</v>
      </c>
      <c r="Z123" s="3" t="s">
        <v>650</v>
      </c>
      <c r="AA123" s="3" t="s">
        <v>68</v>
      </c>
      <c r="AB123" s="3" t="s">
        <v>68</v>
      </c>
      <c r="AC123" s="4">
        <v>20821</v>
      </c>
    </row>
    <row r="124" spans="1:29" x14ac:dyDescent="0.2">
      <c r="A124">
        <v>123</v>
      </c>
      <c r="B124" s="3" t="s">
        <v>651</v>
      </c>
      <c r="C124" s="3" t="s">
        <v>68</v>
      </c>
      <c r="D124" s="3" t="s">
        <v>409</v>
      </c>
      <c r="F124" s="3" t="s">
        <v>116</v>
      </c>
      <c r="G124" s="3" t="s">
        <v>653</v>
      </c>
      <c r="H124" s="3" t="s">
        <v>124</v>
      </c>
      <c r="I124" s="3">
        <v>1961</v>
      </c>
      <c r="J124" s="3">
        <v>2071</v>
      </c>
      <c r="K124" s="3">
        <v>111</v>
      </c>
      <c r="L124" s="3" t="s">
        <v>26</v>
      </c>
      <c r="M124" s="3" t="s">
        <v>68</v>
      </c>
      <c r="N124" s="3">
        <v>0.54954955000000005</v>
      </c>
      <c r="O124" s="3">
        <v>0.29047619000000002</v>
      </c>
      <c r="P124" s="3">
        <v>0.52857142899999998</v>
      </c>
      <c r="R124" cm="1">
        <f t="array" ref="R124">_xlfn.IFS(L124="dystopia, utopia",0.5,L124="dystopia",0,L124="utopia",1)</f>
        <v>0.5</v>
      </c>
      <c r="S124" t="e" cm="1">
        <f t="array" ref="S124">_xlfn.IFS(M124="non-contact",0,M124="Non-invasive",0.25,M124="Invasive",0.75,M124="Semi-invasive",0.5,M124="Invasive, Non-invasive",0.5,M124="Non-Invasive, Invasive",0.5,M124="bio",1)</f>
        <v>#N/A</v>
      </c>
      <c r="T124">
        <f t="shared" si="6"/>
        <v>8.2156862826155641E-2</v>
      </c>
      <c r="U124">
        <f t="shared" si="11"/>
        <v>0.83989501312335957</v>
      </c>
      <c r="V124">
        <f t="shared" si="11"/>
        <v>0.05</v>
      </c>
      <c r="W124">
        <f t="shared" si="8"/>
        <v>0.10792079207920792</v>
      </c>
      <c r="Y124" s="3" t="s">
        <v>652</v>
      </c>
      <c r="Z124" s="3" t="s">
        <v>654</v>
      </c>
      <c r="AA124" s="3" t="s">
        <v>68</v>
      </c>
      <c r="AB124" s="3" t="s">
        <v>68</v>
      </c>
      <c r="AC124" s="4">
        <v>22282</v>
      </c>
    </row>
    <row r="125" spans="1:29" x14ac:dyDescent="0.2">
      <c r="A125">
        <v>124</v>
      </c>
      <c r="B125" s="3" t="s">
        <v>655</v>
      </c>
      <c r="C125" s="3" t="s">
        <v>114</v>
      </c>
      <c r="D125" s="3" t="s">
        <v>409</v>
      </c>
      <c r="F125" s="3" t="s">
        <v>116</v>
      </c>
      <c r="G125" s="3" t="s">
        <v>656</v>
      </c>
      <c r="H125" s="3" t="s">
        <v>119</v>
      </c>
      <c r="I125" s="3">
        <v>1964</v>
      </c>
      <c r="J125" s="3">
        <v>2071</v>
      </c>
      <c r="K125" s="3">
        <v>108</v>
      </c>
      <c r="L125" s="3" t="s">
        <v>78</v>
      </c>
      <c r="M125" s="3" t="s">
        <v>117</v>
      </c>
      <c r="N125" s="3">
        <v>0.53703703700000005</v>
      </c>
      <c r="O125" s="3">
        <v>0.28019323699999998</v>
      </c>
      <c r="P125" s="3">
        <v>0.52173913000000005</v>
      </c>
      <c r="R125" cm="1">
        <f t="array" ref="R125">_xlfn.IFS(L125="dystopia, utopia",0.5,L125="dystopia",0,L125="utopia",1)</f>
        <v>0</v>
      </c>
      <c r="S125" cm="1">
        <f t="array" ref="S125">_xlfn.IFS(M125="non-contact",0,M125="Non-invasive",0.25,M125="Invasive",0.75,M125="Semi-invasive",0.5,M125="Invasive, Non-invasive",0.5,M125="Non-Invasive, Invasive",0.5,M125="bio",1)</f>
        <v>0.5</v>
      </c>
      <c r="T125">
        <f t="shared" si="6"/>
        <v>8.1067610934369608E-2</v>
      </c>
      <c r="U125">
        <f t="shared" si="11"/>
        <v>0.84776902887139105</v>
      </c>
      <c r="V125">
        <f t="shared" si="11"/>
        <v>0.05</v>
      </c>
      <c r="W125">
        <f t="shared" si="8"/>
        <v>0.10495049504950495</v>
      </c>
      <c r="Y125" s="3" t="s">
        <v>113</v>
      </c>
      <c r="Z125" s="3" t="s">
        <v>120</v>
      </c>
      <c r="AA125" s="3" t="s">
        <v>68</v>
      </c>
      <c r="AB125" s="3" t="s">
        <v>68</v>
      </c>
      <c r="AC125" s="4">
        <v>23377</v>
      </c>
    </row>
    <row r="126" spans="1:29" x14ac:dyDescent="0.2">
      <c r="A126">
        <v>125</v>
      </c>
      <c r="B126" s="3" t="s">
        <v>655</v>
      </c>
      <c r="C126" s="3" t="s">
        <v>114</v>
      </c>
      <c r="D126" s="3" t="s">
        <v>409</v>
      </c>
      <c r="F126" s="3" t="s">
        <v>116</v>
      </c>
      <c r="G126" s="3" t="s">
        <v>656</v>
      </c>
      <c r="H126" s="3" t="s">
        <v>119</v>
      </c>
      <c r="I126" s="3">
        <v>1964</v>
      </c>
      <c r="J126" s="3">
        <v>2071</v>
      </c>
      <c r="K126" s="3">
        <v>108</v>
      </c>
      <c r="L126" s="3" t="s">
        <v>78</v>
      </c>
      <c r="M126" s="3" t="s">
        <v>117</v>
      </c>
      <c r="N126" s="3">
        <v>0.53703703700000005</v>
      </c>
      <c r="O126" s="3">
        <v>0.28019323699999998</v>
      </c>
      <c r="P126" s="3">
        <v>0.52173913000000005</v>
      </c>
      <c r="R126" cm="1">
        <f t="array" ref="R126">_xlfn.IFS(L126="dystopia, utopia",0.5,L126="dystopia",0,L126="utopia",1)</f>
        <v>0</v>
      </c>
      <c r="S126" cm="1">
        <f t="array" ref="S126">_xlfn.IFS(M126="non-contact",0,M126="Non-invasive",0.25,M126="Invasive",0.75,M126="Semi-invasive",0.5,M126="Invasive, Non-invasive",0.5,M126="Non-Invasive, Invasive",0.5,M126="bio",1)</f>
        <v>0.5</v>
      </c>
      <c r="T126">
        <f t="shared" si="6"/>
        <v>8.1067610934369608E-2</v>
      </c>
      <c r="U126">
        <f t="shared" si="11"/>
        <v>0.84776902887139105</v>
      </c>
      <c r="V126">
        <f t="shared" si="11"/>
        <v>0.05</v>
      </c>
      <c r="W126">
        <f t="shared" si="8"/>
        <v>0.10495049504950495</v>
      </c>
      <c r="Y126" s="3" t="s">
        <v>657</v>
      </c>
      <c r="Z126" s="3" t="s">
        <v>120</v>
      </c>
      <c r="AA126" s="3" t="s">
        <v>68</v>
      </c>
      <c r="AB126" s="3" t="s">
        <v>68</v>
      </c>
      <c r="AC126" s="4">
        <v>23377</v>
      </c>
    </row>
    <row r="127" spans="1:29" x14ac:dyDescent="0.2">
      <c r="A127">
        <v>126</v>
      </c>
      <c r="B127" s="3" t="s">
        <v>658</v>
      </c>
      <c r="C127" s="3" t="s">
        <v>68</v>
      </c>
      <c r="D127" s="3" t="s">
        <v>409</v>
      </c>
      <c r="F127" s="3" t="s">
        <v>116</v>
      </c>
      <c r="G127" s="3" t="s">
        <v>660</v>
      </c>
      <c r="H127" s="3" t="s">
        <v>68</v>
      </c>
      <c r="I127" s="3">
        <v>1965</v>
      </c>
      <c r="J127" s="3">
        <v>2221</v>
      </c>
      <c r="K127" s="3">
        <v>257</v>
      </c>
      <c r="L127" s="3" t="s">
        <v>26</v>
      </c>
      <c r="M127" s="3" t="s">
        <v>68</v>
      </c>
      <c r="N127" s="3">
        <v>0.22178988299999999</v>
      </c>
      <c r="O127" s="3">
        <v>0.27669902899999999</v>
      </c>
      <c r="P127" s="3">
        <v>1.2475728159999999</v>
      </c>
      <c r="R127" cm="1">
        <f t="array" ref="R127">_xlfn.IFS(L127="dystopia, utopia",0.5,L127="dystopia",0,L127="utopia",1)</f>
        <v>0.5</v>
      </c>
      <c r="S127" t="e" cm="1">
        <f t="array" ref="S127">_xlfn.IFS(M127="non-contact",0,M127="Non-invasive",0.25,M127="Invasive",0.75,M127="Semi-invasive",0.5,M127="Invasive, Non-invasive",0.5,M127="Non-Invasive, Invasive",0.5,M127="bio",1)</f>
        <v>#N/A</v>
      </c>
      <c r="T127">
        <f t="shared" si="6"/>
        <v>0.19678498741299447</v>
      </c>
      <c r="U127">
        <f t="shared" si="11"/>
        <v>0.85039370078740162</v>
      </c>
      <c r="V127">
        <f t="shared" si="11"/>
        <v>0.2</v>
      </c>
      <c r="W127">
        <f t="shared" si="8"/>
        <v>0.25247524752475248</v>
      </c>
      <c r="Y127" s="3" t="s">
        <v>659</v>
      </c>
      <c r="Z127" s="3" t="s">
        <v>661</v>
      </c>
      <c r="AA127" s="3" t="s">
        <v>68</v>
      </c>
      <c r="AB127" s="3" t="s">
        <v>68</v>
      </c>
      <c r="AC127" s="4">
        <v>23743</v>
      </c>
    </row>
    <row r="128" spans="1:29" x14ac:dyDescent="0.2">
      <c r="A128">
        <v>127</v>
      </c>
      <c r="B128" s="3" t="s">
        <v>662</v>
      </c>
      <c r="C128" s="3" t="s">
        <v>75</v>
      </c>
      <c r="D128" s="3" t="s">
        <v>409</v>
      </c>
      <c r="F128" s="3" t="s">
        <v>116</v>
      </c>
      <c r="G128" s="3" t="s">
        <v>664</v>
      </c>
      <c r="H128" s="3" t="s">
        <v>68</v>
      </c>
      <c r="I128" s="3">
        <v>1966</v>
      </c>
      <c r="J128" s="3">
        <v>2071</v>
      </c>
      <c r="K128" s="3">
        <v>106</v>
      </c>
      <c r="L128" s="3" t="s">
        <v>69</v>
      </c>
      <c r="M128" s="3" t="s">
        <v>79</v>
      </c>
      <c r="N128" s="3">
        <v>0.52830188700000003</v>
      </c>
      <c r="O128" s="3">
        <v>0.27317073200000003</v>
      </c>
      <c r="P128" s="3">
        <v>0.51707317100000005</v>
      </c>
      <c r="R128" cm="1">
        <f t="array" ref="R128">_xlfn.IFS(L128="dystopia, utopia",0.5,L128="dystopia",0,L128="utopia",1)</f>
        <v>1</v>
      </c>
      <c r="S128" cm="1">
        <f t="array" ref="S128">_xlfn.IFS(M128="non-contact",0,M128="Non-invasive",0.25,M128="Invasive",0.75,M128="Semi-invasive",0.5,M128="Invasive, Non-invasive",0.5,M128="Non-Invasive, Invasive",0.5,M128="bio",1)</f>
        <v>0.75</v>
      </c>
      <c r="T128">
        <f t="shared" si="6"/>
        <v>8.0323731799726045E-2</v>
      </c>
      <c r="U128">
        <f t="shared" si="11"/>
        <v>0.85301837270341208</v>
      </c>
      <c r="V128">
        <f t="shared" si="11"/>
        <v>0.05</v>
      </c>
      <c r="W128">
        <f t="shared" si="8"/>
        <v>0.10297029702970296</v>
      </c>
      <c r="Y128" s="3" t="s">
        <v>663</v>
      </c>
      <c r="Z128" s="3" t="s">
        <v>665</v>
      </c>
      <c r="AA128" s="3" t="s">
        <v>68</v>
      </c>
      <c r="AB128" s="3" t="s">
        <v>68</v>
      </c>
      <c r="AC128" s="4">
        <v>24108</v>
      </c>
    </row>
    <row r="129" spans="1:29" x14ac:dyDescent="0.2">
      <c r="A129">
        <v>128</v>
      </c>
      <c r="B129" s="3" t="s">
        <v>666</v>
      </c>
      <c r="C129" s="3" t="s">
        <v>75</v>
      </c>
      <c r="D129" s="3" t="s">
        <v>636</v>
      </c>
      <c r="F129" s="3" t="s">
        <v>158</v>
      </c>
      <c r="G129" s="3" t="s">
        <v>668</v>
      </c>
      <c r="H129" s="3" t="s">
        <v>669</v>
      </c>
      <c r="I129" s="3">
        <v>1967</v>
      </c>
      <c r="J129" s="3">
        <v>2096</v>
      </c>
      <c r="K129" s="3">
        <v>130</v>
      </c>
      <c r="L129" s="3" t="s">
        <v>26</v>
      </c>
      <c r="M129" s="3" t="s">
        <v>79</v>
      </c>
      <c r="N129" s="3">
        <v>0.42307692299999999</v>
      </c>
      <c r="O129" s="3">
        <v>0.26960784300000001</v>
      </c>
      <c r="P129" s="3">
        <v>0.63725490200000001</v>
      </c>
      <c r="R129" cm="1">
        <f t="array" ref="R129">_xlfn.IFS(L129="dystopia, utopia",0.5,L129="dystopia",0,L129="utopia",1)</f>
        <v>0.5</v>
      </c>
      <c r="S129" cm="1">
        <f t="array" ref="S129">_xlfn.IFS(M129="non-contact",0,M129="Non-invasive",0.25,M129="Invasive",0.75,M129="Semi-invasive",0.5,M129="Invasive, Non-invasive",0.5,M129="Non-Invasive, Invasive",0.5,M129="bio",1)</f>
        <v>0.75</v>
      </c>
      <c r="T129">
        <f t="shared" si="6"/>
        <v>9.9483926318418889E-2</v>
      </c>
      <c r="U129">
        <f t="shared" si="11"/>
        <v>0.85564304461942253</v>
      </c>
      <c r="V129">
        <f t="shared" si="11"/>
        <v>7.4999999999999997E-2</v>
      </c>
      <c r="W129">
        <f t="shared" si="8"/>
        <v>0.12673267326732673</v>
      </c>
      <c r="Y129" s="3" t="s">
        <v>667</v>
      </c>
      <c r="Z129" s="3" t="s">
        <v>670</v>
      </c>
      <c r="AA129" s="3" t="s">
        <v>671</v>
      </c>
      <c r="AB129" s="3" t="s">
        <v>672</v>
      </c>
      <c r="AC129" s="4">
        <v>24473</v>
      </c>
    </row>
    <row r="130" spans="1:29" x14ac:dyDescent="0.2">
      <c r="A130">
        <v>129</v>
      </c>
      <c r="B130" s="3" t="s">
        <v>673</v>
      </c>
      <c r="C130" s="3" t="s">
        <v>68</v>
      </c>
      <c r="D130" s="3" t="s">
        <v>675</v>
      </c>
      <c r="F130" s="3" t="s">
        <v>676</v>
      </c>
      <c r="G130" s="3" t="s">
        <v>677</v>
      </c>
      <c r="H130" s="3" t="s">
        <v>68</v>
      </c>
      <c r="I130" s="3">
        <v>1967</v>
      </c>
      <c r="J130" s="3">
        <v>2121</v>
      </c>
      <c r="K130" s="3">
        <v>155</v>
      </c>
      <c r="L130" s="3" t="s">
        <v>78</v>
      </c>
      <c r="M130" s="3" t="s">
        <v>68</v>
      </c>
      <c r="N130" s="3">
        <v>0.35483871</v>
      </c>
      <c r="O130" s="3">
        <v>0.26960784300000001</v>
      </c>
      <c r="P130" s="3">
        <v>0.75980392200000002</v>
      </c>
      <c r="R130" cm="1">
        <f t="array" ref="R130">_xlfn.IFS(L130="dystopia, utopia",0.5,L130="dystopia",0,L130="utopia",1)</f>
        <v>0</v>
      </c>
      <c r="S130" t="e" cm="1">
        <f t="array" ref="S130">_xlfn.IFS(M130="non-contact",0,M130="Non-invasive",0.25,M130="Invasive",0.75,M130="Semi-invasive",0.5,M130="Invasive, Non-invasive",0.5,M130="Non-Invasive, Invasive",0.5,M130="bio",1)</f>
        <v>#N/A</v>
      </c>
      <c r="T130">
        <f t="shared" ref="T130:T193" si="12">(P130-MIN(P:P))/(MAX(P:P)-MIN(P:P))</f>
        <v>0.11902153025986302</v>
      </c>
      <c r="U130">
        <f t="shared" ref="U130:V145" si="13">(I130-MIN(I:I))/(MAX(I:I)-MIN(I:I))</f>
        <v>0.85564304461942253</v>
      </c>
      <c r="V130">
        <f t="shared" si="13"/>
        <v>0.1</v>
      </c>
      <c r="W130">
        <f t="shared" ref="W130:W193" si="14">(K130-MIN(K:K))/(MAX(K:K)-MIN(K:K))</f>
        <v>0.15148514851485148</v>
      </c>
      <c r="Y130" s="3" t="s">
        <v>674</v>
      </c>
      <c r="Z130" s="3" t="s">
        <v>678</v>
      </c>
      <c r="AA130" s="3" t="s">
        <v>679</v>
      </c>
      <c r="AB130" s="3" t="s">
        <v>680</v>
      </c>
      <c r="AC130" s="4">
        <v>24473</v>
      </c>
    </row>
    <row r="131" spans="1:29" x14ac:dyDescent="0.2">
      <c r="A131">
        <v>130</v>
      </c>
      <c r="B131" s="3" t="s">
        <v>681</v>
      </c>
      <c r="C131" s="3" t="s">
        <v>75</v>
      </c>
      <c r="D131" s="3" t="s">
        <v>409</v>
      </c>
      <c r="F131" s="3" t="s">
        <v>116</v>
      </c>
      <c r="G131" s="3" t="s">
        <v>683</v>
      </c>
      <c r="H131" s="3" t="s">
        <v>124</v>
      </c>
      <c r="I131" s="3">
        <v>1967</v>
      </c>
      <c r="J131" s="3">
        <v>2041</v>
      </c>
      <c r="K131" s="3">
        <v>75</v>
      </c>
      <c r="L131" s="3" t="s">
        <v>78</v>
      </c>
      <c r="M131" s="3" t="s">
        <v>79</v>
      </c>
      <c r="N131" s="3">
        <v>0.73333333300000003</v>
      </c>
      <c r="O131" s="3">
        <v>0.26960784300000001</v>
      </c>
      <c r="P131" s="3">
        <v>0.367647059</v>
      </c>
      <c r="R131" cm="1">
        <f t="array" ref="R131">_xlfn.IFS(L131="dystopia, utopia",0.5,L131="dystopia",0,L131="utopia",1)</f>
        <v>0</v>
      </c>
      <c r="S131" cm="1">
        <f t="array" ref="S131">_xlfn.IFS(M131="non-contact",0,M131="Non-invasive",0.25,M131="Invasive",0.75,M131="Semi-invasive",0.5,M131="Invasive, Non-invasive",0.5,M131="Non-Invasive, Invasive",0.5,M131="bio",1)</f>
        <v>0.75</v>
      </c>
      <c r="T131">
        <f t="shared" si="12"/>
        <v>5.6501197806668617E-2</v>
      </c>
      <c r="U131">
        <f t="shared" si="13"/>
        <v>0.85564304461942253</v>
      </c>
      <c r="V131">
        <f t="shared" si="13"/>
        <v>0.02</v>
      </c>
      <c r="W131">
        <f t="shared" si="14"/>
        <v>7.2277227722772272E-2</v>
      </c>
      <c r="Y131" s="3" t="s">
        <v>682</v>
      </c>
      <c r="Z131" s="3" t="s">
        <v>684</v>
      </c>
      <c r="AA131" s="3" t="s">
        <v>68</v>
      </c>
      <c r="AB131" s="3" t="s">
        <v>68</v>
      </c>
      <c r="AC131" s="4">
        <v>24473</v>
      </c>
    </row>
    <row r="132" spans="1:29" x14ac:dyDescent="0.2">
      <c r="A132">
        <v>131</v>
      </c>
      <c r="B132" s="3" t="s">
        <v>673</v>
      </c>
      <c r="C132" s="3" t="s">
        <v>686</v>
      </c>
      <c r="D132" s="3" t="s">
        <v>409</v>
      </c>
      <c r="F132" s="3" t="s">
        <v>687</v>
      </c>
      <c r="G132" s="3" t="s">
        <v>688</v>
      </c>
      <c r="H132" s="3" t="s">
        <v>68</v>
      </c>
      <c r="I132" s="3">
        <v>1968</v>
      </c>
      <c r="J132" s="3">
        <v>2021</v>
      </c>
      <c r="K132" s="3">
        <v>54</v>
      </c>
      <c r="L132" s="3" t="s">
        <v>26</v>
      </c>
      <c r="M132" s="3" t="s">
        <v>27</v>
      </c>
      <c r="N132" s="3">
        <v>1</v>
      </c>
      <c r="O132" s="3">
        <v>0.26600985199999999</v>
      </c>
      <c r="P132" s="3">
        <v>0.26600985199999999</v>
      </c>
      <c r="R132" cm="1">
        <f t="array" ref="R132">_xlfn.IFS(L132="dystopia, utopia",0.5,L132="dystopia",0,L132="utopia",1)</f>
        <v>0.5</v>
      </c>
      <c r="S132" cm="1">
        <f t="array" ref="S132">_xlfn.IFS(M132="non-contact",0,M132="Non-invasive",0.25,M132="Invasive",0.75,M132="Semi-invasive",0.5,M132="Invasive, Non-invasive",0.5,M132="Non-Invasive, Invasive",0.5,M132="bio",1)</f>
        <v>0.25</v>
      </c>
      <c r="T132">
        <f t="shared" si="12"/>
        <v>4.029749829050297E-2</v>
      </c>
      <c r="U132">
        <f t="shared" si="13"/>
        <v>0.8582677165354331</v>
      </c>
      <c r="V132">
        <f t="shared" si="13"/>
        <v>0</v>
      </c>
      <c r="W132">
        <f t="shared" si="14"/>
        <v>5.1485148514851482E-2</v>
      </c>
      <c r="Y132" s="3" t="s">
        <v>685</v>
      </c>
      <c r="Z132" s="3" t="s">
        <v>678</v>
      </c>
      <c r="AA132" s="3" t="s">
        <v>679</v>
      </c>
      <c r="AB132" s="3" t="s">
        <v>680</v>
      </c>
      <c r="AC132" s="4">
        <v>24838</v>
      </c>
    </row>
    <row r="133" spans="1:29" x14ac:dyDescent="0.2">
      <c r="A133">
        <v>132</v>
      </c>
      <c r="B133" s="3" t="s">
        <v>689</v>
      </c>
      <c r="C133" s="3" t="s">
        <v>43</v>
      </c>
      <c r="D133" s="3" t="s">
        <v>238</v>
      </c>
      <c r="F133" s="3" t="s">
        <v>691</v>
      </c>
      <c r="G133" s="3" t="s">
        <v>692</v>
      </c>
      <c r="H133" s="3" t="s">
        <v>693</v>
      </c>
      <c r="I133" s="3">
        <v>2009</v>
      </c>
      <c r="J133" s="3">
        <v>2071</v>
      </c>
      <c r="K133" s="3">
        <v>63</v>
      </c>
      <c r="L133" s="3" t="s">
        <v>26</v>
      </c>
      <c r="M133" s="3" t="s">
        <v>27</v>
      </c>
      <c r="N133" s="3">
        <v>0.20634920600000001</v>
      </c>
      <c r="O133" s="3">
        <v>8.0246914000000003E-2</v>
      </c>
      <c r="P133" s="3">
        <v>0.38888888900000002</v>
      </c>
      <c r="R133" cm="1">
        <f t="array" ref="R133">_xlfn.IFS(L133="dystopia, utopia",0.5,L133="dystopia",0,L133="utopia",1)</f>
        <v>0.5</v>
      </c>
      <c r="S133" cm="1">
        <f t="array" ref="S133">_xlfn.IFS(M133="non-contact",0,M133="Non-invasive",0.25,M133="Invasive",0.75,M133="Semi-invasive",0.5,M133="Invasive, Non-invasive",0.5,M133="Non-Invasive, Invasive",0.5,M133="bio",1)</f>
        <v>0.25</v>
      </c>
      <c r="T133">
        <f t="shared" si="12"/>
        <v>5.9887715801928691E-2</v>
      </c>
      <c r="U133">
        <f t="shared" si="13"/>
        <v>0.9658792650918635</v>
      </c>
      <c r="V133">
        <f t="shared" si="13"/>
        <v>0.05</v>
      </c>
      <c r="W133">
        <f t="shared" si="14"/>
        <v>6.0396039603960394E-2</v>
      </c>
      <c r="Y133" s="3" t="s">
        <v>690</v>
      </c>
      <c r="Z133" s="3" t="s">
        <v>694</v>
      </c>
      <c r="AA133" s="3" t="s">
        <v>695</v>
      </c>
      <c r="AB133" s="3" t="s">
        <v>696</v>
      </c>
      <c r="AC133" s="4">
        <v>39814</v>
      </c>
    </row>
    <row r="134" spans="1:29" x14ac:dyDescent="0.2">
      <c r="A134">
        <v>133</v>
      </c>
      <c r="B134" s="3" t="s">
        <v>697</v>
      </c>
      <c r="C134" s="3" t="s">
        <v>75</v>
      </c>
      <c r="D134" s="3" t="s">
        <v>358</v>
      </c>
      <c r="F134" s="3" t="s">
        <v>158</v>
      </c>
      <c r="G134" s="3" t="s">
        <v>698</v>
      </c>
      <c r="H134" s="3" t="s">
        <v>643</v>
      </c>
      <c r="I134" s="3">
        <v>1996</v>
      </c>
      <c r="J134" s="3">
        <v>2096</v>
      </c>
      <c r="K134" s="3">
        <v>101</v>
      </c>
      <c r="L134" s="3" t="s">
        <v>78</v>
      </c>
      <c r="M134" s="3" t="s">
        <v>79</v>
      </c>
      <c r="N134" s="3">
        <v>0.25742574299999998</v>
      </c>
      <c r="O134" s="3">
        <v>0.148571429</v>
      </c>
      <c r="P134" s="3">
        <v>0.57714285700000001</v>
      </c>
      <c r="R134" cm="1">
        <f t="array" ref="R134">_xlfn.IFS(L134="dystopia, utopia",0.5,L134="dystopia",0,L134="utopia",1)</f>
        <v>0</v>
      </c>
      <c r="S134" cm="1">
        <f t="array" ref="S134">_xlfn.IFS(M134="non-contact",0,M134="Non-invasive",0.25,M134="Invasive",0.75,M134="Semi-invasive",0.5,M134="Invasive, Non-invasive",0.5,M134="Non-Invasive, Invasive",0.5,M134="bio",1)</f>
        <v>0.75</v>
      </c>
      <c r="T134">
        <f t="shared" si="12"/>
        <v>8.990045247815262E-2</v>
      </c>
      <c r="U134">
        <f t="shared" si="13"/>
        <v>0.93175853018372701</v>
      </c>
      <c r="V134">
        <f t="shared" si="13"/>
        <v>7.4999999999999997E-2</v>
      </c>
      <c r="W134">
        <f t="shared" si="14"/>
        <v>9.8019801980198024E-2</v>
      </c>
      <c r="Y134" s="3" t="s">
        <v>68</v>
      </c>
      <c r="Z134" s="3" t="s">
        <v>699</v>
      </c>
      <c r="AA134" s="3" t="s">
        <v>700</v>
      </c>
      <c r="AB134" s="3" t="s">
        <v>701</v>
      </c>
      <c r="AC134" s="4">
        <v>35065</v>
      </c>
    </row>
    <row r="135" spans="1:29" x14ac:dyDescent="0.2">
      <c r="A135">
        <v>134</v>
      </c>
      <c r="B135" s="3" t="s">
        <v>702</v>
      </c>
      <c r="C135" s="3" t="s">
        <v>75</v>
      </c>
      <c r="D135" s="3" t="s">
        <v>704</v>
      </c>
      <c r="F135" s="3" t="s">
        <v>687</v>
      </c>
      <c r="G135" s="3" t="s">
        <v>705</v>
      </c>
      <c r="H135" s="3" t="s">
        <v>504</v>
      </c>
      <c r="I135" s="3">
        <v>1993</v>
      </c>
      <c r="J135" s="3">
        <v>2071</v>
      </c>
      <c r="K135" s="3">
        <v>79</v>
      </c>
      <c r="L135" s="3" t="s">
        <v>78</v>
      </c>
      <c r="M135" s="3" t="s">
        <v>79</v>
      </c>
      <c r="N135" s="3">
        <v>0.36708860799999998</v>
      </c>
      <c r="O135" s="3">
        <v>0.16292134799999999</v>
      </c>
      <c r="P135" s="3">
        <v>0.44382022500000001</v>
      </c>
      <c r="R135" cm="1">
        <f t="array" ref="R135">_xlfn.IFS(L135="dystopia, utopia",0.5,L135="dystopia",0,L135="utopia",1)</f>
        <v>0</v>
      </c>
      <c r="S135" cm="1">
        <f t="array" ref="S135">_xlfn.IFS(M135="non-contact",0,M135="Non-invasive",0.25,M135="Invasive",0.75,M135="Semi-invasive",0.5,M135="Invasive, Non-invasive",0.5,M135="Non-Invasive, Invasive",0.5,M135="bio",1)</f>
        <v>0.75</v>
      </c>
      <c r="T135">
        <f t="shared" si="12"/>
        <v>6.8645245537722513E-2</v>
      </c>
      <c r="U135">
        <f t="shared" si="13"/>
        <v>0.92388451443569553</v>
      </c>
      <c r="V135">
        <f t="shared" si="13"/>
        <v>0.05</v>
      </c>
      <c r="W135">
        <f t="shared" si="14"/>
        <v>7.6237623762376236E-2</v>
      </c>
      <c r="Y135" s="3" t="s">
        <v>703</v>
      </c>
      <c r="Z135" s="3" t="s">
        <v>678</v>
      </c>
      <c r="AA135" s="3" t="s">
        <v>308</v>
      </c>
      <c r="AB135" s="3" t="s">
        <v>706</v>
      </c>
      <c r="AC135" s="4">
        <v>33970</v>
      </c>
    </row>
    <row r="136" spans="1:29" x14ac:dyDescent="0.2">
      <c r="A136">
        <v>135</v>
      </c>
      <c r="B136" s="3" t="s">
        <v>707</v>
      </c>
      <c r="C136" s="3" t="s">
        <v>606</v>
      </c>
      <c r="D136" s="3" t="s">
        <v>358</v>
      </c>
      <c r="F136" s="3" t="s">
        <v>116</v>
      </c>
      <c r="G136" s="3" t="s">
        <v>709</v>
      </c>
      <c r="H136" s="3" t="s">
        <v>504</v>
      </c>
      <c r="I136" s="3">
        <v>1988</v>
      </c>
      <c r="J136" s="3">
        <v>2041</v>
      </c>
      <c r="K136" s="3">
        <v>54</v>
      </c>
      <c r="L136" s="3" t="s">
        <v>26</v>
      </c>
      <c r="M136" s="3" t="s">
        <v>27</v>
      </c>
      <c r="N136" s="3">
        <v>0.62962963000000005</v>
      </c>
      <c r="O136" s="3">
        <v>0.18579235</v>
      </c>
      <c r="P136" s="3">
        <v>0.295081967</v>
      </c>
      <c r="R136" cm="1">
        <f t="array" ref="R136">_xlfn.IFS(L136="dystopia, utopia",0.5,L136="dystopia",0,L136="utopia",1)</f>
        <v>0.5</v>
      </c>
      <c r="S136" cm="1">
        <f t="array" ref="S136">_xlfn.IFS(M136="non-contact",0,M136="Non-invasive",0.25,M136="Invasive",0.75,M136="Semi-invasive",0.5,M136="Invasive, Non-invasive",0.5,M136="Non-Invasive, Invasive",0.5,M136="bio",1)</f>
        <v>0.25</v>
      </c>
      <c r="T136">
        <f t="shared" si="12"/>
        <v>4.4932373939529931E-2</v>
      </c>
      <c r="U136">
        <f t="shared" si="13"/>
        <v>0.91076115485564302</v>
      </c>
      <c r="V136">
        <f t="shared" si="13"/>
        <v>0.02</v>
      </c>
      <c r="W136">
        <f t="shared" si="14"/>
        <v>5.1485148514851482E-2</v>
      </c>
      <c r="Y136" s="3" t="s">
        <v>708</v>
      </c>
      <c r="Z136" s="3" t="s">
        <v>710</v>
      </c>
      <c r="AA136" s="3" t="s">
        <v>68</v>
      </c>
      <c r="AB136" s="3" t="s">
        <v>68</v>
      </c>
      <c r="AC136" s="4">
        <v>32143</v>
      </c>
    </row>
    <row r="137" spans="1:29" x14ac:dyDescent="0.2">
      <c r="A137">
        <v>136</v>
      </c>
      <c r="B137" s="3" t="s">
        <v>707</v>
      </c>
      <c r="C137" s="3" t="s">
        <v>606</v>
      </c>
      <c r="D137" s="3" t="s">
        <v>358</v>
      </c>
      <c r="F137" s="3" t="s">
        <v>116</v>
      </c>
      <c r="G137" s="3" t="s">
        <v>712</v>
      </c>
      <c r="H137" s="3" t="s">
        <v>504</v>
      </c>
      <c r="I137" s="3">
        <v>1988</v>
      </c>
      <c r="J137" s="3">
        <v>2041</v>
      </c>
      <c r="K137" s="3">
        <v>54</v>
      </c>
      <c r="L137" s="3" t="s">
        <v>26</v>
      </c>
      <c r="M137" s="3" t="s">
        <v>27</v>
      </c>
      <c r="N137" s="3">
        <v>0.62962963000000005</v>
      </c>
      <c r="O137" s="3">
        <v>0.18579235</v>
      </c>
      <c r="P137" s="3">
        <v>0.295081967</v>
      </c>
      <c r="R137" cm="1">
        <f t="array" ref="R137">_xlfn.IFS(L137="dystopia, utopia",0.5,L137="dystopia",0,L137="utopia",1)</f>
        <v>0.5</v>
      </c>
      <c r="S137" cm="1">
        <f t="array" ref="S137">_xlfn.IFS(M137="non-contact",0,M137="Non-invasive",0.25,M137="Invasive",0.75,M137="Semi-invasive",0.5,M137="Invasive, Non-invasive",0.5,M137="Non-Invasive, Invasive",0.5,M137="bio",1)</f>
        <v>0.25</v>
      </c>
      <c r="T137">
        <f t="shared" si="12"/>
        <v>4.4932373939529931E-2</v>
      </c>
      <c r="U137">
        <f t="shared" si="13"/>
        <v>0.91076115485564302</v>
      </c>
      <c r="V137">
        <f t="shared" si="13"/>
        <v>0.02</v>
      </c>
      <c r="W137">
        <f t="shared" si="14"/>
        <v>5.1485148514851482E-2</v>
      </c>
      <c r="Y137" s="3" t="s">
        <v>711</v>
      </c>
      <c r="Z137" s="3" t="s">
        <v>710</v>
      </c>
      <c r="AA137" s="3" t="s">
        <v>68</v>
      </c>
      <c r="AB137" s="3" t="s">
        <v>68</v>
      </c>
      <c r="AC137" s="4">
        <v>32143</v>
      </c>
    </row>
    <row r="138" spans="1:29" x14ac:dyDescent="0.2">
      <c r="A138">
        <v>137</v>
      </c>
      <c r="B138" s="3" t="s">
        <v>707</v>
      </c>
      <c r="C138" s="3" t="s">
        <v>606</v>
      </c>
      <c r="D138" s="3" t="s">
        <v>321</v>
      </c>
      <c r="F138" s="3" t="s">
        <v>116</v>
      </c>
      <c r="G138" s="3" t="s">
        <v>714</v>
      </c>
      <c r="H138" s="3" t="s">
        <v>68</v>
      </c>
      <c r="I138" s="3">
        <v>1988</v>
      </c>
      <c r="J138" s="3">
        <v>2041</v>
      </c>
      <c r="K138" s="3">
        <v>54</v>
      </c>
      <c r="L138" s="3" t="s">
        <v>26</v>
      </c>
      <c r="M138" s="3" t="s">
        <v>27</v>
      </c>
      <c r="N138" s="3">
        <v>0.62962963000000005</v>
      </c>
      <c r="O138" s="3">
        <v>0.18579235</v>
      </c>
      <c r="P138" s="3">
        <v>0.295081967</v>
      </c>
      <c r="R138" cm="1">
        <f t="array" ref="R138">_xlfn.IFS(L138="dystopia, utopia",0.5,L138="dystopia",0,L138="utopia",1)</f>
        <v>0.5</v>
      </c>
      <c r="S138" cm="1">
        <f t="array" ref="S138">_xlfn.IFS(M138="non-contact",0,M138="Non-invasive",0.25,M138="Invasive",0.75,M138="Semi-invasive",0.5,M138="Invasive, Non-invasive",0.5,M138="Non-Invasive, Invasive",0.5,M138="bio",1)</f>
        <v>0.25</v>
      </c>
      <c r="T138">
        <f t="shared" si="12"/>
        <v>4.4932373939529931E-2</v>
      </c>
      <c r="U138">
        <f t="shared" si="13"/>
        <v>0.91076115485564302</v>
      </c>
      <c r="V138">
        <f t="shared" si="13"/>
        <v>0.02</v>
      </c>
      <c r="W138">
        <f t="shared" si="14"/>
        <v>5.1485148514851482E-2</v>
      </c>
      <c r="Y138" s="3" t="s">
        <v>713</v>
      </c>
      <c r="Z138" s="3" t="s">
        <v>710</v>
      </c>
      <c r="AA138" s="3" t="s">
        <v>68</v>
      </c>
      <c r="AB138" s="3" t="s">
        <v>68</v>
      </c>
      <c r="AC138" s="4">
        <v>32143</v>
      </c>
    </row>
    <row r="139" spans="1:29" x14ac:dyDescent="0.2">
      <c r="A139">
        <v>138</v>
      </c>
      <c r="B139" s="3" t="s">
        <v>715</v>
      </c>
      <c r="C139" s="3" t="s">
        <v>75</v>
      </c>
      <c r="D139" s="3" t="s">
        <v>321</v>
      </c>
      <c r="F139" s="3" t="s">
        <v>717</v>
      </c>
      <c r="G139" s="3" t="s">
        <v>718</v>
      </c>
      <c r="H139" s="3" t="s">
        <v>38</v>
      </c>
      <c r="I139" s="3">
        <v>1986</v>
      </c>
      <c r="J139" s="3">
        <v>2121</v>
      </c>
      <c r="K139" s="3">
        <v>136</v>
      </c>
      <c r="L139" s="3" t="s">
        <v>78</v>
      </c>
      <c r="M139" s="3" t="s">
        <v>79</v>
      </c>
      <c r="N139" s="3">
        <v>0.264705882</v>
      </c>
      <c r="O139" s="3">
        <v>0.19459459500000001</v>
      </c>
      <c r="P139" s="3">
        <v>0.73513513500000005</v>
      </c>
      <c r="R139" cm="1">
        <f t="array" ref="R139">_xlfn.IFS(L139="dystopia, utopia",0.5,L139="dystopia",0,L139="utopia",1)</f>
        <v>0</v>
      </c>
      <c r="S139" cm="1">
        <f t="array" ref="S139">_xlfn.IFS(M139="non-contact",0,M139="Non-invasive",0.25,M139="Invasive",0.75,M139="Semi-invasive",0.5,M139="Invasive, Non-invasive",0.5,M139="Non-Invasive, Invasive",0.5,M139="bio",1)</f>
        <v>0.75</v>
      </c>
      <c r="T139">
        <f t="shared" si="12"/>
        <v>0.11508866331305394</v>
      </c>
      <c r="U139">
        <f t="shared" si="13"/>
        <v>0.90551181102362199</v>
      </c>
      <c r="V139">
        <f t="shared" si="13"/>
        <v>0.1</v>
      </c>
      <c r="W139">
        <f t="shared" si="14"/>
        <v>0.13267326732673268</v>
      </c>
      <c r="Y139" s="3" t="s">
        <v>716</v>
      </c>
      <c r="Z139" s="3" t="s">
        <v>710</v>
      </c>
      <c r="AA139" s="3" t="s">
        <v>68</v>
      </c>
      <c r="AB139" s="3" t="s">
        <v>68</v>
      </c>
      <c r="AC139" s="4">
        <v>31413</v>
      </c>
    </row>
    <row r="140" spans="1:29" x14ac:dyDescent="0.2">
      <c r="A140">
        <v>139</v>
      </c>
      <c r="B140" s="3" t="s">
        <v>719</v>
      </c>
      <c r="C140" s="3" t="s">
        <v>99</v>
      </c>
      <c r="D140" s="3" t="s">
        <v>358</v>
      </c>
      <c r="F140" s="3" t="s">
        <v>25</v>
      </c>
      <c r="G140" s="3" t="s">
        <v>720</v>
      </c>
      <c r="H140" s="3" t="s">
        <v>721</v>
      </c>
      <c r="I140" s="3">
        <v>1986</v>
      </c>
      <c r="J140" s="3">
        <v>2121</v>
      </c>
      <c r="K140" s="3">
        <v>136</v>
      </c>
      <c r="L140" s="3" t="s">
        <v>78</v>
      </c>
      <c r="M140" s="3" t="s">
        <v>68</v>
      </c>
      <c r="N140" s="3">
        <v>0.264705882</v>
      </c>
      <c r="O140" s="3">
        <v>0.19459459500000001</v>
      </c>
      <c r="P140" s="3">
        <v>0.73513513500000005</v>
      </c>
      <c r="R140" cm="1">
        <f t="array" ref="R140">_xlfn.IFS(L140="dystopia, utopia",0.5,L140="dystopia",0,L140="utopia",1)</f>
        <v>0</v>
      </c>
      <c r="S140" t="e" cm="1">
        <f t="array" ref="S140">_xlfn.IFS(M140="non-contact",0,M140="Non-invasive",0.25,M140="Invasive",0.75,M140="Semi-invasive",0.5,M140="Invasive, Non-invasive",0.5,M140="Non-Invasive, Invasive",0.5,M140="bio",1)</f>
        <v>#N/A</v>
      </c>
      <c r="T140">
        <f t="shared" si="12"/>
        <v>0.11508866331305394</v>
      </c>
      <c r="U140">
        <f t="shared" si="13"/>
        <v>0.90551181102362199</v>
      </c>
      <c r="V140">
        <f t="shared" si="13"/>
        <v>0.1</v>
      </c>
      <c r="W140">
        <f t="shared" si="14"/>
        <v>0.13267326732673268</v>
      </c>
      <c r="Y140" s="3" t="s">
        <v>68</v>
      </c>
      <c r="Z140" s="3" t="s">
        <v>722</v>
      </c>
      <c r="AA140" s="3" t="s">
        <v>294</v>
      </c>
      <c r="AB140" s="3" t="s">
        <v>723</v>
      </c>
      <c r="AC140" s="4">
        <v>31413</v>
      </c>
    </row>
    <row r="141" spans="1:29" x14ac:dyDescent="0.2">
      <c r="A141">
        <v>140</v>
      </c>
      <c r="B141" s="3" t="s">
        <v>724</v>
      </c>
      <c r="C141" s="3" t="s">
        <v>68</v>
      </c>
      <c r="D141" s="3" t="s">
        <v>358</v>
      </c>
      <c r="F141" s="3" t="s">
        <v>116</v>
      </c>
      <c r="G141" s="3" t="s">
        <v>725</v>
      </c>
      <c r="H141" s="3" t="s">
        <v>211</v>
      </c>
      <c r="I141" s="3">
        <v>2003</v>
      </c>
      <c r="J141" s="3">
        <v>2121</v>
      </c>
      <c r="K141" s="3">
        <v>119</v>
      </c>
      <c r="L141" s="3" t="s">
        <v>78</v>
      </c>
      <c r="M141" s="3" t="s">
        <v>68</v>
      </c>
      <c r="N141" s="3">
        <v>0.15966386599999999</v>
      </c>
      <c r="O141" s="3">
        <v>0.113095238</v>
      </c>
      <c r="P141" s="3">
        <v>0.70833333300000001</v>
      </c>
      <c r="R141" cm="1">
        <f t="array" ref="R141">_xlfn.IFS(L141="dystopia, utopia",0.5,L141="dystopia",0,L141="utopia",1)</f>
        <v>0</v>
      </c>
      <c r="S141" t="e" cm="1">
        <f t="array" ref="S141">_xlfn.IFS(M141="non-contact",0,M141="Non-invasive",0.25,M141="Invasive",0.75,M141="Semi-invasive",0.5,M141="Invasive, Non-invasive",0.5,M141="Non-Invasive, Invasive",0.5,M141="bio",1)</f>
        <v>#N/A</v>
      </c>
      <c r="T141">
        <f t="shared" si="12"/>
        <v>0.11081573650880037</v>
      </c>
      <c r="U141">
        <f t="shared" si="13"/>
        <v>0.95013123359580054</v>
      </c>
      <c r="V141">
        <f t="shared" si="13"/>
        <v>0.1</v>
      </c>
      <c r="W141">
        <f t="shared" si="14"/>
        <v>0.11584158415841585</v>
      </c>
      <c r="Y141" s="3" t="s">
        <v>68</v>
      </c>
      <c r="Z141" s="3" t="s">
        <v>726</v>
      </c>
      <c r="AA141" s="3" t="s">
        <v>68</v>
      </c>
      <c r="AB141" s="3" t="s">
        <v>68</v>
      </c>
      <c r="AC141" s="4">
        <v>37622</v>
      </c>
    </row>
    <row r="142" spans="1:29" x14ac:dyDescent="0.2">
      <c r="A142">
        <v>141</v>
      </c>
      <c r="B142" s="3" t="s">
        <v>727</v>
      </c>
      <c r="C142" s="3" t="s">
        <v>68</v>
      </c>
      <c r="D142" s="3" t="s">
        <v>728</v>
      </c>
      <c r="F142" s="3" t="s">
        <v>116</v>
      </c>
      <c r="G142" s="3" t="s">
        <v>729</v>
      </c>
      <c r="H142" s="3" t="s">
        <v>55</v>
      </c>
      <c r="I142" s="3">
        <v>2011</v>
      </c>
      <c r="J142" s="3">
        <v>2121</v>
      </c>
      <c r="K142" s="3">
        <v>111</v>
      </c>
      <c r="L142" s="3" t="s">
        <v>26</v>
      </c>
      <c r="M142" s="3" t="s">
        <v>68</v>
      </c>
      <c r="N142" s="3">
        <v>9.9099098999999996E-2</v>
      </c>
      <c r="O142" s="3">
        <v>6.8750000000000006E-2</v>
      </c>
      <c r="P142" s="3">
        <v>0.69374999999999998</v>
      </c>
      <c r="R142" cm="1">
        <f t="array" ref="R142">_xlfn.IFS(L142="dystopia, utopia",0.5,L142="dystopia",0,L142="utopia",1)</f>
        <v>0.5</v>
      </c>
      <c r="S142" t="e" cm="1">
        <f t="array" ref="S142">_xlfn.IFS(M142="non-contact",0,M142="Non-invasive",0.25,M142="Invasive",0.75,M142="Semi-invasive",0.5,M142="Invasive, Non-invasive",0.5,M142="Non-Invasive, Invasive",0.5,M142="bio",1)</f>
        <v>#N/A</v>
      </c>
      <c r="T142">
        <f t="shared" si="12"/>
        <v>0.10849076170035073</v>
      </c>
      <c r="U142">
        <f t="shared" si="13"/>
        <v>0.97112860892388453</v>
      </c>
      <c r="V142">
        <f t="shared" si="13"/>
        <v>0.1</v>
      </c>
      <c r="W142">
        <f t="shared" si="14"/>
        <v>0.10792079207920792</v>
      </c>
      <c r="Y142" s="3" t="s">
        <v>68</v>
      </c>
      <c r="Z142" s="3" t="s">
        <v>730</v>
      </c>
      <c r="AA142" s="3" t="s">
        <v>68</v>
      </c>
      <c r="AB142" s="3" t="s">
        <v>68</v>
      </c>
      <c r="AC142" s="4">
        <v>40544</v>
      </c>
    </row>
    <row r="143" spans="1:29" x14ac:dyDescent="0.2">
      <c r="A143">
        <v>142</v>
      </c>
      <c r="B143" s="3" t="s">
        <v>731</v>
      </c>
      <c r="C143" s="3" t="s">
        <v>114</v>
      </c>
      <c r="D143" s="3" t="s">
        <v>732</v>
      </c>
      <c r="F143" s="3" t="s">
        <v>158</v>
      </c>
      <c r="G143" s="3" t="s">
        <v>733</v>
      </c>
      <c r="H143" s="3" t="s">
        <v>240</v>
      </c>
      <c r="I143" s="3">
        <v>2008</v>
      </c>
      <c r="J143" s="3">
        <v>2121</v>
      </c>
      <c r="K143" s="3">
        <v>114</v>
      </c>
      <c r="L143" s="3" t="s">
        <v>78</v>
      </c>
      <c r="M143" s="3" t="s">
        <v>117</v>
      </c>
      <c r="N143" s="3">
        <v>0.122807018</v>
      </c>
      <c r="O143" s="3">
        <v>8.5889570999999998E-2</v>
      </c>
      <c r="P143" s="3">
        <v>0.69938650300000005</v>
      </c>
      <c r="R143" cm="1">
        <f t="array" ref="R143">_xlfn.IFS(L143="dystopia, utopia",0.5,L143="dystopia",0,L143="utopia",1)</f>
        <v>0</v>
      </c>
      <c r="S143" cm="1">
        <f t="array" ref="S143">_xlfn.IFS(M143="non-contact",0,M143="Non-invasive",0.25,M143="Invasive",0.75,M143="Semi-invasive",0.5,M143="Invasive, Non-invasive",0.5,M143="Non-Invasive, Invasive",0.5,M143="bio",1)</f>
        <v>0.5</v>
      </c>
      <c r="T143">
        <f t="shared" si="12"/>
        <v>0.10938937160542188</v>
      </c>
      <c r="U143">
        <f t="shared" si="13"/>
        <v>0.96325459317585305</v>
      </c>
      <c r="V143">
        <f t="shared" si="13"/>
        <v>0.1</v>
      </c>
      <c r="W143">
        <f t="shared" si="14"/>
        <v>0.11089108910891089</v>
      </c>
      <c r="Y143" s="3" t="s">
        <v>68</v>
      </c>
      <c r="Z143" s="3" t="s">
        <v>734</v>
      </c>
      <c r="AA143" s="3" t="s">
        <v>394</v>
      </c>
      <c r="AB143" s="3" t="s">
        <v>735</v>
      </c>
      <c r="AC143" s="4">
        <v>39448</v>
      </c>
    </row>
    <row r="144" spans="1:29" x14ac:dyDescent="0.2">
      <c r="A144">
        <v>143</v>
      </c>
      <c r="B144" s="3" t="s">
        <v>736</v>
      </c>
      <c r="C144" s="3" t="s">
        <v>75</v>
      </c>
      <c r="D144" s="3" t="s">
        <v>737</v>
      </c>
      <c r="F144" s="3" t="s">
        <v>25</v>
      </c>
      <c r="G144" s="3" t="s">
        <v>738</v>
      </c>
      <c r="H144" s="3" t="s">
        <v>68</v>
      </c>
      <c r="I144" s="3">
        <v>2018</v>
      </c>
      <c r="J144" s="3">
        <v>2071</v>
      </c>
      <c r="K144" s="3">
        <v>54</v>
      </c>
      <c r="L144" s="3" t="s">
        <v>26</v>
      </c>
      <c r="M144" s="3" t="s">
        <v>79</v>
      </c>
      <c r="N144" s="3">
        <v>7.4074074000000004E-2</v>
      </c>
      <c r="O144" s="3">
        <v>2.6143791E-2</v>
      </c>
      <c r="P144" s="3">
        <v>0.35294117600000002</v>
      </c>
      <c r="R144" cm="1">
        <f t="array" ref="R144">_xlfn.IFS(L144="dystopia, utopia",0.5,L144="dystopia",0,L144="utopia",1)</f>
        <v>0.5</v>
      </c>
      <c r="S144" cm="1">
        <f t="array" ref="S144">_xlfn.IFS(M144="non-contact",0,M144="Non-invasive",0.25,M144="Invasive",0.75,M144="Semi-invasive",0.5,M144="Invasive, Non-invasive",0.5,M144="Non-Invasive, Invasive",0.5,M144="bio",1)</f>
        <v>0.75</v>
      </c>
      <c r="T144">
        <f t="shared" si="12"/>
        <v>5.4156685238039216E-2</v>
      </c>
      <c r="U144">
        <f t="shared" si="13"/>
        <v>0.98950131233595795</v>
      </c>
      <c r="V144">
        <f t="shared" si="13"/>
        <v>0.05</v>
      </c>
      <c r="W144">
        <f t="shared" si="14"/>
        <v>5.1485148514851482E-2</v>
      </c>
      <c r="Y144" s="3" t="s">
        <v>68</v>
      </c>
      <c r="Z144" s="3" t="s">
        <v>739</v>
      </c>
      <c r="AA144" s="3" t="s">
        <v>740</v>
      </c>
      <c r="AB144" s="3" t="s">
        <v>741</v>
      </c>
      <c r="AC144" s="4">
        <v>43101</v>
      </c>
    </row>
    <row r="145" spans="1:29" x14ac:dyDescent="0.2">
      <c r="A145">
        <v>144</v>
      </c>
      <c r="B145" s="3" t="s">
        <v>742</v>
      </c>
      <c r="C145" s="3" t="s">
        <v>75</v>
      </c>
      <c r="D145" s="3" t="s">
        <v>358</v>
      </c>
      <c r="F145" s="3" t="s">
        <v>152</v>
      </c>
      <c r="G145" s="3" t="s">
        <v>743</v>
      </c>
      <c r="H145" s="3" t="s">
        <v>744</v>
      </c>
      <c r="I145" s="3">
        <v>2004</v>
      </c>
      <c r="J145" s="3">
        <v>2071</v>
      </c>
      <c r="K145" s="3">
        <v>68</v>
      </c>
      <c r="L145" s="3" t="s">
        <v>78</v>
      </c>
      <c r="M145" s="3" t="s">
        <v>79</v>
      </c>
      <c r="N145" s="3">
        <v>0.264705882</v>
      </c>
      <c r="O145" s="3">
        <v>0.107784431</v>
      </c>
      <c r="P145" s="3">
        <v>0.40718562899999999</v>
      </c>
      <c r="R145" cm="1">
        <f t="array" ref="R145">_xlfn.IFS(L145="dystopia, utopia",0.5,L145="dystopia",0,L145="utopia",1)</f>
        <v>0</v>
      </c>
      <c r="S145" cm="1">
        <f t="array" ref="S145">_xlfn.IFS(M145="non-contact",0,M145="Non-invasive",0.25,M145="Invasive",0.75,M145="Semi-invasive",0.5,M145="Invasive, Non-invasive",0.5,M145="Non-Invasive, Invasive",0.5,M145="bio",1)</f>
        <v>0.75</v>
      </c>
      <c r="T145">
        <f t="shared" si="12"/>
        <v>6.2804707382437278E-2</v>
      </c>
      <c r="U145">
        <f t="shared" si="13"/>
        <v>0.952755905511811</v>
      </c>
      <c r="V145">
        <f t="shared" si="13"/>
        <v>0.05</v>
      </c>
      <c r="W145">
        <f t="shared" si="14"/>
        <v>6.5346534653465349E-2</v>
      </c>
      <c r="Y145" s="3" t="s">
        <v>68</v>
      </c>
      <c r="Z145" s="3" t="s">
        <v>745</v>
      </c>
      <c r="AA145" s="3" t="s">
        <v>308</v>
      </c>
      <c r="AB145" s="3" t="s">
        <v>746</v>
      </c>
      <c r="AC145" s="4">
        <v>37987</v>
      </c>
    </row>
    <row r="146" spans="1:29" x14ac:dyDescent="0.2">
      <c r="A146">
        <v>145</v>
      </c>
      <c r="B146" s="3" t="s">
        <v>747</v>
      </c>
      <c r="C146" s="3" t="s">
        <v>75</v>
      </c>
      <c r="D146" s="3" t="s">
        <v>749</v>
      </c>
      <c r="F146" s="3" t="s">
        <v>25</v>
      </c>
      <c r="G146" s="3" t="s">
        <v>750</v>
      </c>
      <c r="H146" s="3" t="s">
        <v>751</v>
      </c>
      <c r="I146" s="3">
        <v>2009</v>
      </c>
      <c r="J146" s="3">
        <v>2051</v>
      </c>
      <c r="K146" s="3">
        <v>43</v>
      </c>
      <c r="L146" s="3" t="s">
        <v>78</v>
      </c>
      <c r="M146" s="3" t="s">
        <v>79</v>
      </c>
      <c r="N146" s="3">
        <v>0.30232558100000001</v>
      </c>
      <c r="O146" s="3">
        <v>8.0246914000000003E-2</v>
      </c>
      <c r="P146" s="3">
        <v>0.26543209899999998</v>
      </c>
      <c r="R146" cm="1">
        <f t="array" ref="R146">_xlfn.IFS(L146="dystopia, utopia",0.5,L146="dystopia",0,L146="utopia",1)</f>
        <v>0</v>
      </c>
      <c r="S146" cm="1">
        <f t="array" ref="S146">_xlfn.IFS(M146="non-contact",0,M146="Non-invasive",0.25,M146="Invasive",0.75,M146="Semi-invasive",0.5,M146="Invasive, Non-invasive",0.5,M146="Non-Invasive, Invasive",0.5,M146="bio",1)</f>
        <v>0.75</v>
      </c>
      <c r="T146">
        <f t="shared" si="12"/>
        <v>4.0205388950991475E-2</v>
      </c>
      <c r="U146">
        <f t="shared" ref="U146:V161" si="15">(I146-MIN(I:I))/(MAX(I:I)-MIN(I:I))</f>
        <v>0.9658792650918635</v>
      </c>
      <c r="V146">
        <f t="shared" si="15"/>
        <v>0.03</v>
      </c>
      <c r="W146">
        <f t="shared" si="14"/>
        <v>4.0594059405940595E-2</v>
      </c>
      <c r="Y146" s="3" t="s">
        <v>748</v>
      </c>
      <c r="Z146" s="3" t="s">
        <v>752</v>
      </c>
      <c r="AA146" s="3" t="s">
        <v>753</v>
      </c>
      <c r="AB146" s="3" t="s">
        <v>754</v>
      </c>
      <c r="AC146" s="4">
        <v>39814</v>
      </c>
    </row>
    <row r="147" spans="1:29" x14ac:dyDescent="0.2">
      <c r="A147">
        <v>146</v>
      </c>
      <c r="B147" s="3" t="s">
        <v>755</v>
      </c>
      <c r="C147" s="3" t="s">
        <v>75</v>
      </c>
      <c r="D147" s="3" t="s">
        <v>757</v>
      </c>
      <c r="F147" s="3" t="s">
        <v>61</v>
      </c>
      <c r="G147" s="3" t="s">
        <v>758</v>
      </c>
      <c r="H147" s="3" t="s">
        <v>759</v>
      </c>
      <c r="I147" s="3">
        <v>2019</v>
      </c>
      <c r="J147" s="3">
        <v>2146</v>
      </c>
      <c r="K147" s="3">
        <v>128</v>
      </c>
      <c r="L147" s="3" t="s">
        <v>78</v>
      </c>
      <c r="M147" s="3" t="s">
        <v>79</v>
      </c>
      <c r="N147" s="3">
        <v>2.34375E-2</v>
      </c>
      <c r="O147" s="3">
        <v>1.9736842000000001E-2</v>
      </c>
      <c r="P147" s="3">
        <v>0.84210526299999999</v>
      </c>
      <c r="R147" cm="1">
        <f t="array" ref="R147">_xlfn.IFS(L147="dystopia, utopia",0.5,L147="dystopia",0,L147="utopia",1)</f>
        <v>0</v>
      </c>
      <c r="S147" cm="1">
        <f t="array" ref="S147">_xlfn.IFS(M147="non-contact",0,M147="Non-invasive",0.25,M147="Invasive",0.75,M147="Semi-invasive",0.5,M147="Invasive, Non-invasive",0.5,M147="Non-Invasive, Invasive",0.5,M147="bio",1)</f>
        <v>0.75</v>
      </c>
      <c r="T147">
        <f t="shared" si="12"/>
        <v>0.13214257361302684</v>
      </c>
      <c r="U147">
        <f t="shared" si="15"/>
        <v>0.99212598425196852</v>
      </c>
      <c r="V147">
        <f t="shared" si="15"/>
        <v>0.125</v>
      </c>
      <c r="W147">
        <f t="shared" si="14"/>
        <v>0.12475247524752475</v>
      </c>
      <c r="Y147" s="3" t="s">
        <v>756</v>
      </c>
      <c r="Z147" s="3" t="s">
        <v>760</v>
      </c>
      <c r="AA147" s="3" t="s">
        <v>68</v>
      </c>
      <c r="AB147" s="3" t="s">
        <v>760</v>
      </c>
      <c r="AC147" s="4">
        <v>43466</v>
      </c>
    </row>
    <row r="148" spans="1:29" x14ac:dyDescent="0.2">
      <c r="A148">
        <v>147</v>
      </c>
      <c r="B148" s="3" t="s">
        <v>291</v>
      </c>
      <c r="C148" s="3" t="s">
        <v>415</v>
      </c>
      <c r="D148" s="3" t="s">
        <v>358</v>
      </c>
      <c r="F148" s="3" t="s">
        <v>225</v>
      </c>
      <c r="G148" s="3" t="s">
        <v>762</v>
      </c>
      <c r="H148" s="3" t="s">
        <v>763</v>
      </c>
      <c r="I148" s="3">
        <v>2000</v>
      </c>
      <c r="J148" s="3">
        <v>2121</v>
      </c>
      <c r="K148" s="3">
        <v>122</v>
      </c>
      <c r="L148" s="3" t="s">
        <v>78</v>
      </c>
      <c r="M148" s="3" t="s">
        <v>27</v>
      </c>
      <c r="N148" s="3">
        <v>0.180327869</v>
      </c>
      <c r="O148" s="3">
        <v>0.12865497100000001</v>
      </c>
      <c r="P148" s="3">
        <v>0.71345029199999999</v>
      </c>
      <c r="R148" cm="1">
        <f t="array" ref="R148">_xlfn.IFS(L148="dystopia, utopia",0.5,L148="dystopia",0,L148="utopia",1)</f>
        <v>0</v>
      </c>
      <c r="S148" cm="1">
        <f t="array" ref="S148">_xlfn.IFS(M148="non-contact",0,M148="Non-invasive",0.25,M148="Invasive",0.75,M148="Semi-invasive",0.5,M148="Invasive, Non-invasive",0.5,M148="Non-Invasive, Invasive",0.5,M148="bio",1)</f>
        <v>0.25</v>
      </c>
      <c r="T148">
        <f t="shared" si="12"/>
        <v>0.111631517151735</v>
      </c>
      <c r="U148">
        <f t="shared" si="15"/>
        <v>0.94225721784776906</v>
      </c>
      <c r="V148">
        <f t="shared" si="15"/>
        <v>0.1</v>
      </c>
      <c r="W148">
        <f t="shared" si="14"/>
        <v>0.11881188118811881</v>
      </c>
      <c r="Y148" s="3" t="s">
        <v>761</v>
      </c>
      <c r="Z148" s="3" t="s">
        <v>764</v>
      </c>
      <c r="AA148" s="3" t="s">
        <v>228</v>
      </c>
      <c r="AB148" s="3" t="s">
        <v>319</v>
      </c>
      <c r="AC148" s="4">
        <v>36526</v>
      </c>
    </row>
    <row r="149" spans="1:29" x14ac:dyDescent="0.2">
      <c r="A149">
        <v>148</v>
      </c>
      <c r="B149" s="3" t="s">
        <v>689</v>
      </c>
      <c r="C149" s="3" t="s">
        <v>43</v>
      </c>
      <c r="D149" s="3" t="s">
        <v>766</v>
      </c>
      <c r="F149" s="3" t="s">
        <v>691</v>
      </c>
      <c r="G149" s="3" t="s">
        <v>767</v>
      </c>
      <c r="H149" s="3" t="s">
        <v>693</v>
      </c>
      <c r="I149" s="3">
        <v>2009</v>
      </c>
      <c r="J149" s="3">
        <v>2031</v>
      </c>
      <c r="K149" s="3">
        <v>23</v>
      </c>
      <c r="L149" s="3" t="s">
        <v>26</v>
      </c>
      <c r="M149" s="3" t="s">
        <v>27</v>
      </c>
      <c r="N149" s="3">
        <v>0.56521739100000001</v>
      </c>
      <c r="O149" s="3">
        <v>8.0246914000000003E-2</v>
      </c>
      <c r="P149" s="3">
        <v>0.14197530899999999</v>
      </c>
      <c r="R149" cm="1">
        <f t="array" ref="R149">_xlfn.IFS(L149="dystopia, utopia",0.5,L149="dystopia",0,L149="utopia",1)</f>
        <v>0.5</v>
      </c>
      <c r="S149" cm="1">
        <f t="array" ref="S149">_xlfn.IFS(M149="non-contact",0,M149="Non-invasive",0.25,M149="Invasive",0.75,M149="Semi-invasive",0.5,M149="Invasive, Non-invasive",0.5,M149="Non-Invasive, Invasive",0.5,M149="bio",1)</f>
        <v>0.25</v>
      </c>
      <c r="T149">
        <f t="shared" si="12"/>
        <v>2.0523062100054265E-2</v>
      </c>
      <c r="U149">
        <f t="shared" si="15"/>
        <v>0.9658792650918635</v>
      </c>
      <c r="V149">
        <f t="shared" si="15"/>
        <v>0.01</v>
      </c>
      <c r="W149">
        <f t="shared" si="14"/>
        <v>2.0792079207920793E-2</v>
      </c>
      <c r="Y149" s="3" t="s">
        <v>765</v>
      </c>
      <c r="Z149" s="3" t="s">
        <v>694</v>
      </c>
      <c r="AA149" s="3" t="s">
        <v>695</v>
      </c>
      <c r="AB149" s="3" t="s">
        <v>696</v>
      </c>
      <c r="AC149" s="4">
        <v>39814</v>
      </c>
    </row>
    <row r="150" spans="1:29" x14ac:dyDescent="0.2">
      <c r="A150">
        <v>149</v>
      </c>
      <c r="B150" s="3" t="s">
        <v>446</v>
      </c>
      <c r="C150" s="3" t="s">
        <v>43</v>
      </c>
      <c r="D150" s="3" t="s">
        <v>769</v>
      </c>
      <c r="F150" s="3" t="s">
        <v>448</v>
      </c>
      <c r="G150" s="3" t="s">
        <v>770</v>
      </c>
      <c r="H150" s="3" t="s">
        <v>68</v>
      </c>
      <c r="I150" s="3">
        <v>1964</v>
      </c>
      <c r="J150" s="3">
        <v>2171</v>
      </c>
      <c r="K150" s="3">
        <v>208</v>
      </c>
      <c r="L150" s="3" t="s">
        <v>78</v>
      </c>
      <c r="M150" s="3" t="s">
        <v>27</v>
      </c>
      <c r="N150" s="3">
        <v>0.27884615400000001</v>
      </c>
      <c r="O150" s="3">
        <v>0.28019323699999998</v>
      </c>
      <c r="P150" s="3">
        <v>1.0048309179999999</v>
      </c>
      <c r="R150" cm="1">
        <f t="array" ref="R150">_xlfn.IFS(L150="dystopia, utopia",0.5,L150="dystopia",0,L150="utopia",1)</f>
        <v>0</v>
      </c>
      <c r="S150" cm="1">
        <f t="array" ref="S150">_xlfn.IFS(M150="non-contact",0,M150="Non-invasive",0.25,M150="Invasive",0.75,M150="Semi-invasive",0.5,M150="Invasive, Non-invasive",0.5,M150="Non-Invasive, Invasive",0.5,M150="bio",1)</f>
        <v>0.25</v>
      </c>
      <c r="T150">
        <f t="shared" si="12"/>
        <v>0.1580854118217867</v>
      </c>
      <c r="U150">
        <f t="shared" si="15"/>
        <v>0.84776902887139105</v>
      </c>
      <c r="V150">
        <f t="shared" si="15"/>
        <v>0.15</v>
      </c>
      <c r="W150">
        <f t="shared" si="14"/>
        <v>0.20396039603960395</v>
      </c>
      <c r="Y150" s="3" t="s">
        <v>768</v>
      </c>
      <c r="Z150" s="3" t="s">
        <v>450</v>
      </c>
      <c r="AA150" s="3" t="s">
        <v>294</v>
      </c>
      <c r="AB150" s="3" t="s">
        <v>451</v>
      </c>
      <c r="AC150" s="4">
        <v>23377</v>
      </c>
    </row>
    <row r="151" spans="1:29" x14ac:dyDescent="0.2">
      <c r="A151">
        <v>150</v>
      </c>
      <c r="B151" s="3" t="s">
        <v>771</v>
      </c>
      <c r="C151" s="3" t="s">
        <v>75</v>
      </c>
      <c r="D151" s="3" t="s">
        <v>769</v>
      </c>
      <c r="F151" s="3" t="s">
        <v>773</v>
      </c>
      <c r="G151" s="3" t="s">
        <v>774</v>
      </c>
      <c r="H151" s="3" t="s">
        <v>504</v>
      </c>
      <c r="I151" s="3">
        <v>1999</v>
      </c>
      <c r="J151" s="3">
        <v>2071</v>
      </c>
      <c r="K151" s="3">
        <v>73</v>
      </c>
      <c r="L151" s="3" t="s">
        <v>78</v>
      </c>
      <c r="M151" s="3" t="s">
        <v>79</v>
      </c>
      <c r="N151" s="3">
        <v>0.31506849300000001</v>
      </c>
      <c r="O151" s="3">
        <v>0.13372092999999999</v>
      </c>
      <c r="P151" s="3">
        <v>0.424418605</v>
      </c>
      <c r="R151" cm="1">
        <f t="array" ref="R151">_xlfn.IFS(L151="dystopia, utopia",0.5,L151="dystopia",0,L151="utopia",1)</f>
        <v>0</v>
      </c>
      <c r="S151" cm="1">
        <f t="array" ref="S151">_xlfn.IFS(M151="non-contact",0,M151="Non-invasive",0.25,M151="Invasive",0.75,M151="Semi-invasive",0.5,M151="Invasive, Non-invasive",0.5,M151="Non-Invasive, Invasive",0.5,M151="bio",1)</f>
        <v>0.75</v>
      </c>
      <c r="T151">
        <f t="shared" si="12"/>
        <v>6.5552106421780165E-2</v>
      </c>
      <c r="U151">
        <f t="shared" si="15"/>
        <v>0.93963254593175849</v>
      </c>
      <c r="V151">
        <f t="shared" si="15"/>
        <v>0.05</v>
      </c>
      <c r="W151">
        <f t="shared" si="14"/>
        <v>7.0297029702970304E-2</v>
      </c>
      <c r="Y151" s="3" t="s">
        <v>772</v>
      </c>
      <c r="Z151" s="3" t="s">
        <v>775</v>
      </c>
      <c r="AA151" s="3" t="s">
        <v>308</v>
      </c>
      <c r="AB151" s="3" t="s">
        <v>706</v>
      </c>
      <c r="AC151" s="4">
        <v>36161</v>
      </c>
    </row>
    <row r="152" spans="1:29" x14ac:dyDescent="0.2">
      <c r="A152">
        <v>151</v>
      </c>
      <c r="B152" s="3" t="s">
        <v>776</v>
      </c>
      <c r="C152" s="3" t="s">
        <v>244</v>
      </c>
      <c r="D152" s="3" t="s">
        <v>240</v>
      </c>
      <c r="F152" s="3" t="s">
        <v>773</v>
      </c>
      <c r="G152" s="3" t="s">
        <v>778</v>
      </c>
      <c r="H152" s="3" t="s">
        <v>779</v>
      </c>
      <c r="I152" s="3">
        <v>2009</v>
      </c>
      <c r="J152" s="3">
        <v>2041</v>
      </c>
      <c r="K152" s="3">
        <v>33</v>
      </c>
      <c r="L152" s="3" t="s">
        <v>78</v>
      </c>
      <c r="M152" s="3" t="s">
        <v>328</v>
      </c>
      <c r="N152" s="3">
        <v>0.393939394</v>
      </c>
      <c r="O152" s="3">
        <v>8.0246914000000003E-2</v>
      </c>
      <c r="P152" s="3">
        <v>0.20370370400000001</v>
      </c>
      <c r="R152" cm="1">
        <f t="array" ref="R152">_xlfn.IFS(L152="dystopia, utopia",0.5,L152="dystopia",0,L152="utopia",1)</f>
        <v>0</v>
      </c>
      <c r="S152" cm="1">
        <f t="array" ref="S152">_xlfn.IFS(M152="non-contact",0,M152="Non-invasive",0.25,M152="Invasive",0.75,M152="Semi-invasive",0.5,M152="Invasive, Non-invasive",0.5,M152="Non-Invasive, Invasive",0.5,M152="bio",1)</f>
        <v>0</v>
      </c>
      <c r="T152">
        <f t="shared" si="12"/>
        <v>3.0364225525522877E-2</v>
      </c>
      <c r="U152">
        <f t="shared" si="15"/>
        <v>0.9658792650918635</v>
      </c>
      <c r="V152">
        <f t="shared" si="15"/>
        <v>0.02</v>
      </c>
      <c r="W152">
        <f t="shared" si="14"/>
        <v>3.0693069306930693E-2</v>
      </c>
      <c r="Y152" s="3" t="s">
        <v>777</v>
      </c>
      <c r="Z152" s="3" t="s">
        <v>734</v>
      </c>
      <c r="AA152" s="3" t="s">
        <v>308</v>
      </c>
      <c r="AB152" s="3" t="s">
        <v>780</v>
      </c>
      <c r="AC152" s="4">
        <v>39814</v>
      </c>
    </row>
    <row r="153" spans="1:29" x14ac:dyDescent="0.2">
      <c r="A153">
        <v>152</v>
      </c>
      <c r="B153" s="3" t="s">
        <v>673</v>
      </c>
      <c r="C153" s="3" t="s">
        <v>244</v>
      </c>
      <c r="D153" s="3" t="s">
        <v>782</v>
      </c>
      <c r="F153" s="3" t="s">
        <v>773</v>
      </c>
      <c r="G153" s="3" t="s">
        <v>783</v>
      </c>
      <c r="H153" s="3" t="s">
        <v>784</v>
      </c>
      <c r="I153" s="3">
        <v>1966</v>
      </c>
      <c r="J153" s="3">
        <v>2041</v>
      </c>
      <c r="K153" s="3">
        <v>76</v>
      </c>
      <c r="L153" s="3" t="s">
        <v>78</v>
      </c>
      <c r="M153" s="3" t="s">
        <v>27</v>
      </c>
      <c r="N153" s="3">
        <v>0.73684210500000002</v>
      </c>
      <c r="O153" s="3">
        <v>0.27317073200000003</v>
      </c>
      <c r="P153" s="3">
        <v>0.37073170700000002</v>
      </c>
      <c r="R153" cm="1">
        <f t="array" ref="R153">_xlfn.IFS(L153="dystopia, utopia",0.5,L153="dystopia",0,L153="utopia",1)</f>
        <v>0</v>
      </c>
      <c r="S153" cm="1">
        <f t="array" ref="S153">_xlfn.IFS(M153="non-contact",0,M153="Non-invasive",0.25,M153="Invasive",0.75,M153="Semi-invasive",0.5,M153="Invasive, Non-invasive",0.5,M153="Non-Invasive, Invasive",0.5,M153="bio",1)</f>
        <v>0.25</v>
      </c>
      <c r="T153">
        <f t="shared" si="12"/>
        <v>5.6992973513424722E-2</v>
      </c>
      <c r="U153">
        <f t="shared" si="15"/>
        <v>0.85301837270341208</v>
      </c>
      <c r="V153">
        <f t="shared" si="15"/>
        <v>0.02</v>
      </c>
      <c r="W153">
        <f t="shared" si="14"/>
        <v>7.3267326732673263E-2</v>
      </c>
      <c r="Y153" s="3" t="s">
        <v>781</v>
      </c>
      <c r="Z153" s="3" t="s">
        <v>678</v>
      </c>
      <c r="AA153" s="3" t="s">
        <v>679</v>
      </c>
      <c r="AB153" s="3" t="s">
        <v>680</v>
      </c>
      <c r="AC153" s="4">
        <v>24108</v>
      </c>
    </row>
    <row r="154" spans="1:29" x14ac:dyDescent="0.2">
      <c r="A154">
        <v>153</v>
      </c>
      <c r="B154" s="3" t="s">
        <v>785</v>
      </c>
      <c r="C154" s="3" t="s">
        <v>68</v>
      </c>
      <c r="D154" s="3" t="s">
        <v>240</v>
      </c>
      <c r="F154" s="3" t="s">
        <v>448</v>
      </c>
      <c r="G154" s="3" t="s">
        <v>787</v>
      </c>
      <c r="H154" s="3" t="s">
        <v>788</v>
      </c>
      <c r="I154" s="3">
        <v>1998</v>
      </c>
      <c r="J154" s="3">
        <v>2021</v>
      </c>
      <c r="K154" s="3">
        <v>24</v>
      </c>
      <c r="L154" s="3" t="s">
        <v>78</v>
      </c>
      <c r="M154" s="3" t="s">
        <v>68</v>
      </c>
      <c r="N154" s="3">
        <v>1</v>
      </c>
      <c r="O154" s="3">
        <v>0.13872832399999999</v>
      </c>
      <c r="P154" s="3">
        <v>0.13872832399999999</v>
      </c>
      <c r="R154" cm="1">
        <f t="array" ref="R154">_xlfn.IFS(L154="dystopia, utopia",0.5,L154="dystopia",0,L154="utopia",1)</f>
        <v>0</v>
      </c>
      <c r="S154" t="e" cm="1">
        <f t="array" ref="S154">_xlfn.IFS(M154="non-contact",0,M154="Non-invasive",0.25,M154="Invasive",0.75,M154="Semi-invasive",0.5,M154="Invasive, Non-invasive",0.5,M154="Non-Invasive, Invasive",0.5,M154="bio",1)</f>
        <v>#N/A</v>
      </c>
      <c r="T154">
        <f t="shared" si="12"/>
        <v>2.0005405517130877E-2</v>
      </c>
      <c r="U154">
        <f t="shared" si="15"/>
        <v>0.93700787401574803</v>
      </c>
      <c r="V154">
        <f t="shared" si="15"/>
        <v>0</v>
      </c>
      <c r="W154">
        <f t="shared" si="14"/>
        <v>2.1782178217821781E-2</v>
      </c>
      <c r="Y154" s="3" t="s">
        <v>786</v>
      </c>
      <c r="Z154" s="3" t="s">
        <v>789</v>
      </c>
      <c r="AA154" s="3" t="s">
        <v>308</v>
      </c>
      <c r="AB154" s="3" t="s">
        <v>308</v>
      </c>
      <c r="AC154" s="4">
        <v>35796</v>
      </c>
    </row>
    <row r="155" spans="1:29" x14ac:dyDescent="0.2">
      <c r="A155">
        <v>154</v>
      </c>
      <c r="B155" s="3" t="s">
        <v>790</v>
      </c>
      <c r="C155" s="3" t="s">
        <v>68</v>
      </c>
      <c r="D155" s="3" t="s">
        <v>792</v>
      </c>
      <c r="F155" s="3" t="s">
        <v>116</v>
      </c>
      <c r="G155" s="3" t="s">
        <v>793</v>
      </c>
      <c r="H155" s="3" t="s">
        <v>794</v>
      </c>
      <c r="I155" s="3">
        <v>1984</v>
      </c>
      <c r="J155" s="3">
        <v>2096</v>
      </c>
      <c r="K155" s="3">
        <v>113</v>
      </c>
      <c r="L155" s="3" t="s">
        <v>78</v>
      </c>
      <c r="M155" s="3" t="s">
        <v>68</v>
      </c>
      <c r="N155" s="3">
        <v>0.33628318600000001</v>
      </c>
      <c r="O155" s="3">
        <v>0.20320855600000001</v>
      </c>
      <c r="P155" s="3">
        <v>0.60427807499999997</v>
      </c>
      <c r="R155" cm="1">
        <f t="array" ref="R155">_xlfn.IFS(L155="dystopia, utopia",0.5,L155="dystopia",0,L155="utopia",1)</f>
        <v>0</v>
      </c>
      <c r="S155" t="e" cm="1">
        <f t="array" ref="S155">_xlfn.IFS(M155="non-contact",0,M155="Non-invasive",0.25,M155="Invasive",0.75,M155="Semi-invasive",0.5,M155="Invasive, Non-invasive",0.5,M155="Non-Invasive, Invasive",0.5,M155="bio",1)</f>
        <v>#N/A</v>
      </c>
      <c r="T155">
        <f t="shared" si="12"/>
        <v>9.4226534744242918E-2</v>
      </c>
      <c r="U155">
        <f t="shared" si="15"/>
        <v>0.90026246719160108</v>
      </c>
      <c r="V155">
        <f t="shared" si="15"/>
        <v>7.4999999999999997E-2</v>
      </c>
      <c r="W155">
        <f t="shared" si="14"/>
        <v>0.1099009900990099</v>
      </c>
      <c r="Y155" s="3" t="s">
        <v>791</v>
      </c>
      <c r="Z155" s="3" t="s">
        <v>795</v>
      </c>
      <c r="AA155" s="3" t="s">
        <v>68</v>
      </c>
      <c r="AB155" s="3" t="s">
        <v>68</v>
      </c>
      <c r="AC155" s="4">
        <v>30682</v>
      </c>
    </row>
    <row r="156" spans="1:29" x14ac:dyDescent="0.2">
      <c r="A156">
        <v>155</v>
      </c>
      <c r="B156" s="3" t="s">
        <v>796</v>
      </c>
      <c r="C156" s="3" t="s">
        <v>304</v>
      </c>
      <c r="D156" s="3" t="s">
        <v>240</v>
      </c>
      <c r="F156" s="3" t="s">
        <v>116</v>
      </c>
      <c r="G156" s="3" t="s">
        <v>798</v>
      </c>
      <c r="H156" s="3" t="s">
        <v>240</v>
      </c>
      <c r="I156" s="3">
        <v>1995</v>
      </c>
      <c r="J156" s="3">
        <v>2026</v>
      </c>
      <c r="K156" s="3">
        <v>32</v>
      </c>
      <c r="L156" s="3" t="s">
        <v>78</v>
      </c>
      <c r="M156" s="3" t="s">
        <v>68</v>
      </c>
      <c r="N156" s="3">
        <v>0.84375</v>
      </c>
      <c r="O156" s="3">
        <v>0.153409091</v>
      </c>
      <c r="P156" s="3">
        <v>0.18181818199999999</v>
      </c>
      <c r="R156" cm="1">
        <f t="array" ref="R156">_xlfn.IFS(L156="dystopia, utopia",0.5,L156="dystopia",0,L156="utopia",1)</f>
        <v>0</v>
      </c>
      <c r="S156" t="e" cm="1">
        <f t="array" ref="S156">_xlfn.IFS(M156="non-contact",0,M156="Non-invasive",0.25,M156="Invasive",0.75,M156="Semi-invasive",0.5,M156="Invasive, Non-invasive",0.5,M156="Non-Invasive, Invasive",0.5,M156="bio",1)</f>
        <v>#N/A</v>
      </c>
      <c r="T156">
        <f t="shared" si="12"/>
        <v>2.6875085743843979E-2</v>
      </c>
      <c r="U156">
        <f t="shared" si="15"/>
        <v>0.92913385826771655</v>
      </c>
      <c r="V156">
        <f t="shared" si="15"/>
        <v>5.0000000000000001E-3</v>
      </c>
      <c r="W156">
        <f t="shared" si="14"/>
        <v>2.9702970297029702E-2</v>
      </c>
      <c r="Y156" s="3" t="s">
        <v>797</v>
      </c>
      <c r="Z156" s="3" t="s">
        <v>799</v>
      </c>
      <c r="AA156" s="3" t="s">
        <v>68</v>
      </c>
      <c r="AB156" s="3" t="s">
        <v>68</v>
      </c>
      <c r="AC156" s="4">
        <v>34700</v>
      </c>
    </row>
    <row r="157" spans="1:29" x14ac:dyDescent="0.2">
      <c r="A157">
        <v>156</v>
      </c>
      <c r="B157" s="3" t="s">
        <v>800</v>
      </c>
      <c r="C157" s="3" t="s">
        <v>489</v>
      </c>
      <c r="D157" s="3" t="s">
        <v>802</v>
      </c>
      <c r="F157" s="3" t="s">
        <v>25</v>
      </c>
      <c r="G157" s="3" t="s">
        <v>803</v>
      </c>
      <c r="H157" s="3" t="s">
        <v>615</v>
      </c>
      <c r="I157" s="3">
        <v>2009</v>
      </c>
      <c r="J157" s="3">
        <v>2146</v>
      </c>
      <c r="K157" s="3">
        <v>138</v>
      </c>
      <c r="L157" s="3" t="s">
        <v>69</v>
      </c>
      <c r="M157" s="3" t="s">
        <v>27</v>
      </c>
      <c r="N157" s="3">
        <v>9.4202899000000007E-2</v>
      </c>
      <c r="O157" s="3">
        <v>8.0246914000000003E-2</v>
      </c>
      <c r="P157" s="3">
        <v>0.85185185200000002</v>
      </c>
      <c r="R157" cm="1">
        <f t="array" ref="R157">_xlfn.IFS(L157="dystopia, utopia",0.5,L157="dystopia",0,L157="utopia",1)</f>
        <v>1</v>
      </c>
      <c r="S157" cm="1">
        <f t="array" ref="S157">_xlfn.IFS(M157="non-contact",0,M157="Non-invasive",0.25,M157="Invasive",0.75,M157="Semi-invasive",0.5,M157="Invasive, Non-invasive",0.5,M157="Non-Invasive, Invasive",0.5,M157="bio",1)</f>
        <v>0.25</v>
      </c>
      <c r="T157">
        <f t="shared" si="12"/>
        <v>0.13369644157265667</v>
      </c>
      <c r="U157">
        <f t="shared" si="15"/>
        <v>0.9658792650918635</v>
      </c>
      <c r="V157">
        <f t="shared" si="15"/>
        <v>0.125</v>
      </c>
      <c r="W157">
        <f t="shared" si="14"/>
        <v>0.13465346534653466</v>
      </c>
      <c r="Y157" s="3" t="s">
        <v>801</v>
      </c>
      <c r="Z157" s="3" t="s">
        <v>804</v>
      </c>
      <c r="AA157" s="3" t="s">
        <v>294</v>
      </c>
      <c r="AB157" s="3" t="s">
        <v>805</v>
      </c>
      <c r="AC157" s="4">
        <v>39814</v>
      </c>
    </row>
    <row r="158" spans="1:29" x14ac:dyDescent="0.2">
      <c r="A158">
        <v>157</v>
      </c>
      <c r="B158" s="3" t="s">
        <v>806</v>
      </c>
      <c r="C158" s="3" t="s">
        <v>75</v>
      </c>
      <c r="D158" s="3" t="s">
        <v>573</v>
      </c>
      <c r="F158" s="3" t="s">
        <v>116</v>
      </c>
      <c r="G158" s="3" t="s">
        <v>808</v>
      </c>
      <c r="H158" s="3" t="s">
        <v>615</v>
      </c>
      <c r="I158" s="3">
        <v>2013</v>
      </c>
      <c r="J158" s="3">
        <v>2121</v>
      </c>
      <c r="K158" s="3">
        <v>109</v>
      </c>
      <c r="L158" s="3" t="s">
        <v>78</v>
      </c>
      <c r="M158" s="3" t="s">
        <v>79</v>
      </c>
      <c r="N158" s="3">
        <v>8.2568806999999994E-2</v>
      </c>
      <c r="O158" s="3">
        <v>5.6962024999999999E-2</v>
      </c>
      <c r="P158" s="3">
        <v>0.68987341800000002</v>
      </c>
      <c r="R158" cm="1">
        <f t="array" ref="R158">_xlfn.IFS(L158="dystopia, utopia",0.5,L158="dystopia",0,L158="utopia",1)</f>
        <v>0</v>
      </c>
      <c r="S158" cm="1">
        <f t="array" ref="S158">_xlfn.IFS(M158="non-contact",0,M158="Non-invasive",0.25,M158="Invasive",0.75,M158="Semi-invasive",0.5,M158="Invasive, Non-invasive",0.5,M158="Non-Invasive, Invasive",0.5,M158="bio",1)</f>
        <v>0.75</v>
      </c>
      <c r="T158">
        <f t="shared" si="12"/>
        <v>0.10787273045242617</v>
      </c>
      <c r="U158">
        <f t="shared" si="15"/>
        <v>0.97637795275590555</v>
      </c>
      <c r="V158">
        <f t="shared" si="15"/>
        <v>0.1</v>
      </c>
      <c r="W158">
        <f t="shared" si="14"/>
        <v>0.10594059405940594</v>
      </c>
      <c r="Y158" s="3" t="s">
        <v>807</v>
      </c>
      <c r="Z158" s="3" t="s">
        <v>809</v>
      </c>
      <c r="AA158" s="3" t="s">
        <v>68</v>
      </c>
      <c r="AB158" s="3" t="s">
        <v>68</v>
      </c>
      <c r="AC158" s="4">
        <v>41275</v>
      </c>
    </row>
    <row r="159" spans="1:29" x14ac:dyDescent="0.2">
      <c r="A159">
        <v>158</v>
      </c>
      <c r="B159" s="3" t="s">
        <v>810</v>
      </c>
      <c r="C159" s="3" t="s">
        <v>43</v>
      </c>
      <c r="D159" s="3" t="s">
        <v>240</v>
      </c>
      <c r="F159" s="3" t="s">
        <v>812</v>
      </c>
      <c r="G159" s="3" t="s">
        <v>813</v>
      </c>
      <c r="H159" s="3" t="s">
        <v>814</v>
      </c>
      <c r="I159" s="3">
        <v>1968</v>
      </c>
      <c r="J159" s="3">
        <v>2031</v>
      </c>
      <c r="K159" s="3">
        <v>64</v>
      </c>
      <c r="L159" s="3" t="s">
        <v>78</v>
      </c>
      <c r="M159" s="3" t="s">
        <v>68</v>
      </c>
      <c r="N159" s="3">
        <v>0.84375</v>
      </c>
      <c r="O159" s="3">
        <v>0.26600985199999999</v>
      </c>
      <c r="P159" s="3">
        <v>0.315270936</v>
      </c>
      <c r="R159" cm="1">
        <f t="array" ref="R159">_xlfn.IFS(L159="dystopia, utopia",0.5,L159="dystopia",0,L159="utopia",1)</f>
        <v>0</v>
      </c>
      <c r="S159" t="e" cm="1">
        <f t="array" ref="S159">_xlfn.IFS(M159="non-contact",0,M159="Non-invasive",0.25,M159="Invasive",0.75,M159="Semi-invasive",0.5,M159="Invasive, Non-invasive",0.5,M159="Non-Invasive, Invasive",0.5,M159="bio",1)</f>
        <v>#N/A</v>
      </c>
      <c r="T159">
        <f t="shared" si="12"/>
        <v>4.815103762454425E-2</v>
      </c>
      <c r="U159">
        <f t="shared" si="15"/>
        <v>0.8582677165354331</v>
      </c>
      <c r="V159">
        <f t="shared" si="15"/>
        <v>0.01</v>
      </c>
      <c r="W159">
        <f t="shared" si="14"/>
        <v>6.1386138613861385E-2</v>
      </c>
      <c r="Y159" s="3" t="s">
        <v>811</v>
      </c>
      <c r="Z159" s="3" t="s">
        <v>815</v>
      </c>
      <c r="AA159" s="3" t="s">
        <v>282</v>
      </c>
      <c r="AB159" s="3" t="s">
        <v>816</v>
      </c>
      <c r="AC159" s="4">
        <v>24838</v>
      </c>
    </row>
    <row r="160" spans="1:29" x14ac:dyDescent="0.2">
      <c r="A160">
        <v>159</v>
      </c>
      <c r="B160" s="3" t="s">
        <v>817</v>
      </c>
      <c r="C160" s="3" t="s">
        <v>75</v>
      </c>
      <c r="D160" s="3" t="s">
        <v>819</v>
      </c>
      <c r="F160" s="3" t="s">
        <v>116</v>
      </c>
      <c r="G160" s="3" t="s">
        <v>820</v>
      </c>
      <c r="H160" s="3" t="s">
        <v>313</v>
      </c>
      <c r="I160" s="3">
        <v>1958</v>
      </c>
      <c r="J160" s="3">
        <v>2071</v>
      </c>
      <c r="K160" s="3">
        <v>114</v>
      </c>
      <c r="L160" s="3" t="s">
        <v>26</v>
      </c>
      <c r="M160" s="3" t="s">
        <v>79</v>
      </c>
      <c r="N160" s="3">
        <v>0.56140350900000002</v>
      </c>
      <c r="O160" s="3">
        <v>0.30046948400000001</v>
      </c>
      <c r="P160" s="3">
        <v>0.53521126799999996</v>
      </c>
      <c r="R160" cm="1">
        <f t="array" ref="R160">_xlfn.IFS(L160="dystopia, utopia",0.5,L160="dystopia",0,L160="utopia",1)</f>
        <v>0.5</v>
      </c>
      <c r="S160" cm="1">
        <f t="array" ref="S160">_xlfn.IFS(M160="non-contact",0,M160="Non-invasive",0.25,M160="Invasive",0.75,M160="Semi-invasive",0.5,M160="Invasive, Non-invasive",0.5,M160="Non-Invasive, Invasive",0.5,M160="bio",1)</f>
        <v>0.75</v>
      </c>
      <c r="T160">
        <f t="shared" si="12"/>
        <v>8.3215431426842568E-2</v>
      </c>
      <c r="U160">
        <f t="shared" si="15"/>
        <v>0.83202099737532809</v>
      </c>
      <c r="V160">
        <f t="shared" si="15"/>
        <v>0.05</v>
      </c>
      <c r="W160">
        <f t="shared" si="14"/>
        <v>0.11089108910891089</v>
      </c>
      <c r="Y160" s="3" t="s">
        <v>818</v>
      </c>
      <c r="Z160" s="3" t="s">
        <v>654</v>
      </c>
      <c r="AA160" s="3" t="s">
        <v>68</v>
      </c>
      <c r="AB160" s="3" t="s">
        <v>68</v>
      </c>
      <c r="AC160" s="4">
        <v>21186</v>
      </c>
    </row>
    <row r="161" spans="1:29" x14ac:dyDescent="0.2">
      <c r="A161">
        <v>160</v>
      </c>
      <c r="B161" s="3" t="s">
        <v>697</v>
      </c>
      <c r="C161" s="3" t="s">
        <v>75</v>
      </c>
      <c r="D161" s="3" t="s">
        <v>115</v>
      </c>
      <c r="F161" s="3" t="s">
        <v>158</v>
      </c>
      <c r="G161" s="3" t="s">
        <v>821</v>
      </c>
      <c r="H161" s="3" t="s">
        <v>115</v>
      </c>
      <c r="I161" s="3">
        <v>1997</v>
      </c>
      <c r="J161" s="3">
        <v>2096</v>
      </c>
      <c r="K161" s="3">
        <v>100</v>
      </c>
      <c r="L161" s="3" t="s">
        <v>69</v>
      </c>
      <c r="M161" s="3" t="s">
        <v>79</v>
      </c>
      <c r="N161" s="3">
        <v>0.25</v>
      </c>
      <c r="O161" s="3">
        <v>0.143678161</v>
      </c>
      <c r="P161" s="3">
        <v>0.57471264399999999</v>
      </c>
      <c r="R161" cm="1">
        <f t="array" ref="R161">_xlfn.IFS(L161="dystopia, utopia",0.5,L161="dystopia",0,L161="utopia",1)</f>
        <v>1</v>
      </c>
      <c r="S161" cm="1">
        <f t="array" ref="S161">_xlfn.IFS(M161="non-contact",0,M161="Non-invasive",0.25,M161="Invasive",0.75,M161="Semi-invasive",0.5,M161="Invasive, Non-invasive",0.5,M161="Non-Invasive, Invasive",0.5,M161="bio",1)</f>
        <v>0.75</v>
      </c>
      <c r="T161">
        <f t="shared" si="12"/>
        <v>8.9513011280439661E-2</v>
      </c>
      <c r="U161">
        <f t="shared" si="15"/>
        <v>0.93438320209973758</v>
      </c>
      <c r="V161">
        <f t="shared" si="15"/>
        <v>7.4999999999999997E-2</v>
      </c>
      <c r="W161">
        <f t="shared" si="14"/>
        <v>9.7029702970297033E-2</v>
      </c>
      <c r="Y161" s="3" t="s">
        <v>68</v>
      </c>
      <c r="Z161" s="3" t="s">
        <v>699</v>
      </c>
      <c r="AA161" s="3" t="s">
        <v>700</v>
      </c>
      <c r="AB161" s="3" t="s">
        <v>701</v>
      </c>
      <c r="AC161" s="4">
        <v>35431</v>
      </c>
    </row>
    <row r="162" spans="1:29" x14ac:dyDescent="0.2">
      <c r="A162">
        <v>161</v>
      </c>
      <c r="B162" s="3" t="s">
        <v>822</v>
      </c>
      <c r="C162" s="3" t="s">
        <v>244</v>
      </c>
      <c r="D162" s="3" t="s">
        <v>115</v>
      </c>
      <c r="F162" s="3" t="s">
        <v>225</v>
      </c>
      <c r="G162" s="3" t="s">
        <v>824</v>
      </c>
      <c r="H162" s="3" t="s">
        <v>313</v>
      </c>
      <c r="I162" s="3">
        <v>2018</v>
      </c>
      <c r="J162" s="3">
        <v>2031</v>
      </c>
      <c r="K162" s="3">
        <v>14</v>
      </c>
      <c r="L162" s="3" t="s">
        <v>26</v>
      </c>
      <c r="M162" s="3" t="s">
        <v>333</v>
      </c>
      <c r="N162" s="3">
        <v>0.28571428599999998</v>
      </c>
      <c r="O162" s="3">
        <v>2.6143791E-2</v>
      </c>
      <c r="P162" s="3">
        <v>9.1503267999999999E-2</v>
      </c>
      <c r="R162" cm="1">
        <f t="array" ref="R162">_xlfn.IFS(L162="dystopia, utopia",0.5,L162="dystopia",0,L162="utopia",1)</f>
        <v>0.5</v>
      </c>
      <c r="S162" t="e" cm="1">
        <f t="array" ref="S162">_xlfn.IFS(M162="non-contact",0,M162="Non-invasive",0.25,M162="Invasive",0.75,M162="Semi-invasive",0.5,M162="Invasive, Non-invasive",0.5,M162="Non-Invasive, Invasive",0.5,M162="bio",1)</f>
        <v>#N/A</v>
      </c>
      <c r="T162">
        <f t="shared" si="12"/>
        <v>1.2476463708860843E-2</v>
      </c>
      <c r="U162">
        <f t="shared" ref="U162:V177" si="16">(I162-MIN(I:I))/(MAX(I:I)-MIN(I:I))</f>
        <v>0.98950131233595795</v>
      </c>
      <c r="V162">
        <f t="shared" si="16"/>
        <v>0.01</v>
      </c>
      <c r="W162">
        <f t="shared" si="14"/>
        <v>1.1881188118811881E-2</v>
      </c>
      <c r="Y162" s="3" t="s">
        <v>823</v>
      </c>
      <c r="Z162" s="3" t="s">
        <v>764</v>
      </c>
      <c r="AA162" s="3" t="s">
        <v>825</v>
      </c>
      <c r="AB162" s="3" t="s">
        <v>826</v>
      </c>
      <c r="AC162" s="4">
        <v>43101</v>
      </c>
    </row>
    <row r="163" spans="1:29" x14ac:dyDescent="0.2">
      <c r="A163">
        <v>162</v>
      </c>
      <c r="B163" s="3" t="s">
        <v>827</v>
      </c>
      <c r="C163" s="3" t="s">
        <v>244</v>
      </c>
      <c r="D163" s="3" t="s">
        <v>115</v>
      </c>
      <c r="F163" s="3" t="s">
        <v>25</v>
      </c>
      <c r="G163" s="3" t="s">
        <v>828</v>
      </c>
      <c r="H163" s="3" t="s">
        <v>124</v>
      </c>
      <c r="I163" s="3">
        <v>2020</v>
      </c>
      <c r="J163" s="3">
        <v>2096</v>
      </c>
      <c r="K163" s="3">
        <v>77</v>
      </c>
      <c r="L163" s="3" t="s">
        <v>26</v>
      </c>
      <c r="M163" s="3" t="s">
        <v>68</v>
      </c>
      <c r="N163" s="3">
        <v>2.5974026000000001E-2</v>
      </c>
      <c r="O163" s="3">
        <v>1.3245033E-2</v>
      </c>
      <c r="P163" s="3">
        <v>0.50993377500000003</v>
      </c>
      <c r="R163" cm="1">
        <f t="array" ref="R163">_xlfn.IFS(L163="dystopia, utopia",0.5,L163="dystopia",0,L163="utopia",1)</f>
        <v>0.5</v>
      </c>
      <c r="S163" t="e" cm="1">
        <f t="array" ref="S163">_xlfn.IFS(M163="non-contact",0,M163="Non-invasive",0.25,M163="Invasive",0.75,M163="Semi-invasive",0.5,M163="Invasive, Non-invasive",0.5,M163="Non-Invasive, Invasive",0.5,M163="bio",1)</f>
        <v>#N/A</v>
      </c>
      <c r="T163">
        <f t="shared" si="12"/>
        <v>7.9185520401306622E-2</v>
      </c>
      <c r="U163">
        <f t="shared" si="16"/>
        <v>0.99475065616797897</v>
      </c>
      <c r="V163">
        <f t="shared" si="16"/>
        <v>7.4999999999999997E-2</v>
      </c>
      <c r="W163">
        <f t="shared" si="14"/>
        <v>7.4257425742574254E-2</v>
      </c>
      <c r="Y163" s="3" t="s">
        <v>68</v>
      </c>
      <c r="Z163" s="3" t="s">
        <v>829</v>
      </c>
      <c r="AA163" s="3" t="s">
        <v>830</v>
      </c>
      <c r="AB163" s="3" t="s">
        <v>831</v>
      </c>
      <c r="AC163" s="4">
        <v>43831</v>
      </c>
    </row>
    <row r="164" spans="1:29" x14ac:dyDescent="0.2">
      <c r="A164">
        <v>163</v>
      </c>
      <c r="B164" s="3" t="s">
        <v>832</v>
      </c>
      <c r="C164" s="3" t="s">
        <v>43</v>
      </c>
      <c r="D164" s="3" t="s">
        <v>115</v>
      </c>
      <c r="F164" s="3" t="s">
        <v>578</v>
      </c>
      <c r="G164" s="3" t="s">
        <v>833</v>
      </c>
      <c r="H164" s="3" t="s">
        <v>834</v>
      </c>
      <c r="I164" s="3">
        <v>2017</v>
      </c>
      <c r="J164" s="3">
        <v>2071</v>
      </c>
      <c r="K164" s="3">
        <v>55</v>
      </c>
      <c r="L164" s="3" t="s">
        <v>78</v>
      </c>
      <c r="M164" s="3" t="s">
        <v>27</v>
      </c>
      <c r="N164" s="3">
        <v>9.0909090999999997E-2</v>
      </c>
      <c r="O164" s="3">
        <v>3.2467532E-2</v>
      </c>
      <c r="P164" s="3">
        <v>0.35714285699999998</v>
      </c>
      <c r="R164" cm="1">
        <f t="array" ref="R164">_xlfn.IFS(L164="dystopia, utopia",0.5,L164="dystopia",0,L164="utopia",1)</f>
        <v>0</v>
      </c>
      <c r="S164" cm="1">
        <f t="array" ref="S164">_xlfn.IFS(M164="non-contact",0,M164="Non-invasive",0.25,M164="Invasive",0.75,M164="Semi-invasive",0.5,M164="Invasive, Non-invasive",0.5,M164="Non-Invasive, Invasive",0.5,M164="bio",1)</f>
        <v>0.25</v>
      </c>
      <c r="T164">
        <f t="shared" si="12"/>
        <v>5.4826545994708591E-2</v>
      </c>
      <c r="U164">
        <f t="shared" si="16"/>
        <v>0.98687664041994749</v>
      </c>
      <c r="V164">
        <f t="shared" si="16"/>
        <v>0.05</v>
      </c>
      <c r="W164">
        <f t="shared" si="14"/>
        <v>5.2475247524752473E-2</v>
      </c>
      <c r="Y164" s="3" t="s">
        <v>68</v>
      </c>
      <c r="Z164" s="3" t="s">
        <v>835</v>
      </c>
      <c r="AA164" s="3" t="s">
        <v>836</v>
      </c>
      <c r="AB164" s="3" t="s">
        <v>837</v>
      </c>
      <c r="AC164" s="4">
        <v>42736</v>
      </c>
    </row>
    <row r="165" spans="1:29" x14ac:dyDescent="0.2">
      <c r="A165">
        <v>164</v>
      </c>
      <c r="B165" s="3" t="s">
        <v>838</v>
      </c>
      <c r="C165" s="3" t="s">
        <v>68</v>
      </c>
      <c r="D165" s="3" t="s">
        <v>839</v>
      </c>
      <c r="F165" s="3" t="s">
        <v>116</v>
      </c>
      <c r="G165" s="3" t="s">
        <v>840</v>
      </c>
      <c r="H165" s="3" t="s">
        <v>841</v>
      </c>
      <c r="I165" s="3">
        <v>1977</v>
      </c>
      <c r="J165" s="3">
        <v>2096</v>
      </c>
      <c r="K165" s="3">
        <v>120</v>
      </c>
      <c r="L165" s="3" t="s">
        <v>26</v>
      </c>
      <c r="M165" s="3" t="s">
        <v>68</v>
      </c>
      <c r="N165" s="3">
        <v>0.375</v>
      </c>
      <c r="O165" s="3">
        <v>0.23195876300000001</v>
      </c>
      <c r="P165" s="3">
        <v>0.61855670100000004</v>
      </c>
      <c r="R165" cm="1">
        <f t="array" ref="R165">_xlfn.IFS(L165="dystopia, utopia",0.5,L165="dystopia",0,L165="utopia",1)</f>
        <v>0.5</v>
      </c>
      <c r="S165" t="e" cm="1">
        <f t="array" ref="S165">_xlfn.IFS(M165="non-contact",0,M165="Non-invasive",0.25,M165="Invasive",0.75,M165="Semi-invasive",0.5,M165="Invasive, Non-invasive",0.5,M165="Non-Invasive, Invasive",0.5,M165="bio",1)</f>
        <v>#N/A</v>
      </c>
      <c r="T165">
        <f t="shared" si="12"/>
        <v>9.6502931076225068E-2</v>
      </c>
      <c r="U165">
        <f t="shared" si="16"/>
        <v>0.88188976377952755</v>
      </c>
      <c r="V165">
        <f t="shared" si="16"/>
        <v>7.4999999999999997E-2</v>
      </c>
      <c r="W165">
        <f t="shared" si="14"/>
        <v>0.11683168316831684</v>
      </c>
      <c r="Y165" s="3" t="s">
        <v>68</v>
      </c>
      <c r="Z165" s="3" t="s">
        <v>710</v>
      </c>
      <c r="AA165" s="3" t="s">
        <v>68</v>
      </c>
      <c r="AB165" s="3" t="s">
        <v>68</v>
      </c>
      <c r="AC165" s="4">
        <v>28126</v>
      </c>
    </row>
    <row r="166" spans="1:29" x14ac:dyDescent="0.2">
      <c r="A166">
        <v>165</v>
      </c>
      <c r="B166" s="3" t="s">
        <v>822</v>
      </c>
      <c r="C166" s="3" t="s">
        <v>843</v>
      </c>
      <c r="D166" s="3" t="s">
        <v>115</v>
      </c>
      <c r="F166" s="3" t="s">
        <v>454</v>
      </c>
      <c r="G166" s="3" t="s">
        <v>844</v>
      </c>
      <c r="H166" s="3" t="s">
        <v>115</v>
      </c>
      <c r="I166" s="3">
        <v>2019</v>
      </c>
      <c r="J166" s="3">
        <v>2071</v>
      </c>
      <c r="K166" s="3">
        <v>53</v>
      </c>
      <c r="L166" s="3" t="s">
        <v>78</v>
      </c>
      <c r="M166" s="3" t="s">
        <v>27</v>
      </c>
      <c r="N166" s="3">
        <v>5.6603774000000003E-2</v>
      </c>
      <c r="O166" s="3">
        <v>1.9736842000000001E-2</v>
      </c>
      <c r="P166" s="3">
        <v>0.34868421100000002</v>
      </c>
      <c r="R166" cm="1">
        <f t="array" ref="R166">_xlfn.IFS(L166="dystopia, utopia",0.5,L166="dystopia",0,L166="utopia",1)</f>
        <v>0</v>
      </c>
      <c r="S166" cm="1">
        <f t="array" ref="S166">_xlfn.IFS(M166="non-contact",0,M166="Non-invasive",0.25,M166="Invasive",0.75,M166="Semi-invasive",0.5,M166="Invasive, Non-invasive",0.5,M166="Non-Invasive, Invasive",0.5,M166="bio",1)</f>
        <v>0.25</v>
      </c>
      <c r="T166">
        <f t="shared" si="12"/>
        <v>5.3478010727524242E-2</v>
      </c>
      <c r="U166">
        <f t="shared" si="16"/>
        <v>0.99212598425196852</v>
      </c>
      <c r="V166">
        <f t="shared" si="16"/>
        <v>0.05</v>
      </c>
      <c r="W166">
        <f t="shared" si="14"/>
        <v>5.0495049504950498E-2</v>
      </c>
      <c r="Y166" s="3" t="s">
        <v>842</v>
      </c>
      <c r="Z166" s="3" t="s">
        <v>764</v>
      </c>
      <c r="AA166" s="3" t="s">
        <v>825</v>
      </c>
      <c r="AB166" s="3" t="s">
        <v>826</v>
      </c>
      <c r="AC166" s="4">
        <v>43466</v>
      </c>
    </row>
    <row r="167" spans="1:29" x14ac:dyDescent="0.2">
      <c r="A167">
        <v>166</v>
      </c>
      <c r="B167" s="3" t="s">
        <v>845</v>
      </c>
      <c r="C167" s="3" t="s">
        <v>847</v>
      </c>
      <c r="D167" s="3" t="s">
        <v>848</v>
      </c>
      <c r="F167" s="3" t="s">
        <v>849</v>
      </c>
      <c r="G167" s="3" t="s">
        <v>850</v>
      </c>
      <c r="H167" s="3" t="s">
        <v>38</v>
      </c>
      <c r="I167" s="3">
        <v>2009</v>
      </c>
      <c r="J167" s="3">
        <v>2121</v>
      </c>
      <c r="K167" s="3">
        <v>113</v>
      </c>
      <c r="L167" s="3" t="s">
        <v>26</v>
      </c>
      <c r="M167" s="3" t="s">
        <v>27</v>
      </c>
      <c r="N167" s="3">
        <v>0.115044248</v>
      </c>
      <c r="O167" s="3">
        <v>8.0246914000000003E-2</v>
      </c>
      <c r="P167" s="3">
        <v>0.69753086399999997</v>
      </c>
      <c r="R167" cm="1">
        <f t="array" ref="R167">_xlfn.IFS(L167="dystopia, utopia",0.5,L167="dystopia",0,L167="utopia",1)</f>
        <v>0.5</v>
      </c>
      <c r="S167" cm="1">
        <f t="array" ref="S167">_xlfn.IFS(M167="non-contact",0,M167="Non-invasive",0.25,M167="Invasive",0.75,M167="Semi-invasive",0.5,M167="Invasive, Non-invasive",0.5,M167="Non-Invasive, Invasive",0.5,M167="bio",1)</f>
        <v>0.25</v>
      </c>
      <c r="T167">
        <f t="shared" si="12"/>
        <v>0.10909353292927172</v>
      </c>
      <c r="U167">
        <f t="shared" si="16"/>
        <v>0.9658792650918635</v>
      </c>
      <c r="V167">
        <f t="shared" si="16"/>
        <v>0.1</v>
      </c>
      <c r="W167">
        <f t="shared" si="14"/>
        <v>0.1099009900990099</v>
      </c>
      <c r="Y167" s="3" t="s">
        <v>846</v>
      </c>
      <c r="Z167" s="3" t="s">
        <v>694</v>
      </c>
      <c r="AA167" s="3" t="s">
        <v>68</v>
      </c>
      <c r="AB167" s="3" t="s">
        <v>851</v>
      </c>
      <c r="AC167" s="4">
        <v>39814</v>
      </c>
    </row>
    <row r="168" spans="1:29" x14ac:dyDescent="0.2">
      <c r="A168">
        <v>167</v>
      </c>
      <c r="B168" s="3" t="s">
        <v>852</v>
      </c>
      <c r="C168" s="3" t="s">
        <v>75</v>
      </c>
      <c r="D168" s="3" t="s">
        <v>321</v>
      </c>
      <c r="F168" s="3" t="s">
        <v>853</v>
      </c>
      <c r="G168" s="3" t="s">
        <v>854</v>
      </c>
      <c r="H168" s="3" t="s">
        <v>615</v>
      </c>
      <c r="I168" s="3">
        <v>1981</v>
      </c>
      <c r="J168" s="3">
        <v>2041</v>
      </c>
      <c r="K168" s="3">
        <v>61</v>
      </c>
      <c r="L168" s="3" t="s">
        <v>69</v>
      </c>
      <c r="M168" s="3" t="s">
        <v>79</v>
      </c>
      <c r="N168" s="3">
        <v>0.67213114799999996</v>
      </c>
      <c r="O168" s="3">
        <v>0.21578947400000001</v>
      </c>
      <c r="P168" s="3">
        <v>0.321052632</v>
      </c>
      <c r="R168" cm="1">
        <f t="array" ref="R168">_xlfn.IFS(L168="dystopia, utopia",0.5,L168="dystopia",0,L168="utopia",1)</f>
        <v>1</v>
      </c>
      <c r="S168" cm="1">
        <f t="array" ref="S168">_xlfn.IFS(M168="non-contact",0,M168="Non-invasive",0.25,M168="Invasive",0.75,M168="Semi-invasive",0.5,M168="Invasive, Non-invasive",0.5,M168="Non-Invasive, Invasive",0.5,M168="bio",1)</f>
        <v>0.75</v>
      </c>
      <c r="T168">
        <f t="shared" si="12"/>
        <v>4.9072795191906535E-2</v>
      </c>
      <c r="U168">
        <f t="shared" si="16"/>
        <v>0.8923884514435696</v>
      </c>
      <c r="V168">
        <f t="shared" si="16"/>
        <v>0.02</v>
      </c>
      <c r="W168">
        <f t="shared" si="14"/>
        <v>5.8415841584158419E-2</v>
      </c>
      <c r="Y168" s="3" t="s">
        <v>68</v>
      </c>
      <c r="Z168" s="3" t="s">
        <v>855</v>
      </c>
      <c r="AA168" s="3" t="s">
        <v>856</v>
      </c>
      <c r="AB168" s="3" t="s">
        <v>856</v>
      </c>
      <c r="AC168" s="4">
        <v>29587</v>
      </c>
    </row>
    <row r="169" spans="1:29" x14ac:dyDescent="0.2">
      <c r="A169">
        <v>168</v>
      </c>
      <c r="B169" s="3" t="s">
        <v>857</v>
      </c>
      <c r="C169" s="3" t="s">
        <v>75</v>
      </c>
      <c r="D169" s="3" t="s">
        <v>859</v>
      </c>
      <c r="F169" s="3" t="s">
        <v>61</v>
      </c>
      <c r="G169" s="3" t="s">
        <v>860</v>
      </c>
      <c r="H169" s="3" t="s">
        <v>861</v>
      </c>
      <c r="I169" s="3">
        <v>1989</v>
      </c>
      <c r="J169" s="3">
        <v>2121</v>
      </c>
      <c r="K169" s="3">
        <v>133</v>
      </c>
      <c r="L169" s="3" t="s">
        <v>78</v>
      </c>
      <c r="M169" s="3" t="s">
        <v>79</v>
      </c>
      <c r="N169" s="3">
        <v>0.24812030099999999</v>
      </c>
      <c r="O169" s="3">
        <v>0.18131868100000001</v>
      </c>
      <c r="P169" s="3">
        <v>0.73076923100000002</v>
      </c>
      <c r="R169" cm="1">
        <f t="array" ref="R169">_xlfn.IFS(L169="dystopia, utopia",0.5,L169="dystopia",0,L169="utopia",1)</f>
        <v>0</v>
      </c>
      <c r="S169" cm="1">
        <f t="array" ref="S169">_xlfn.IFS(M169="non-contact",0,M169="Non-invasive",0.25,M169="Invasive",0.75,M169="Semi-invasive",0.5,M169="Invasive, Non-invasive",0.5,M169="Non-Invasive, Invasive",0.5,M169="bio",1)</f>
        <v>0.75</v>
      </c>
      <c r="T169">
        <f t="shared" si="12"/>
        <v>0.1143926210011826</v>
      </c>
      <c r="U169">
        <f t="shared" si="16"/>
        <v>0.91338582677165359</v>
      </c>
      <c r="V169">
        <f t="shared" si="16"/>
        <v>0.1</v>
      </c>
      <c r="W169">
        <f t="shared" si="14"/>
        <v>0.12970297029702971</v>
      </c>
      <c r="Y169" s="3" t="s">
        <v>858</v>
      </c>
      <c r="Z169" s="3" t="s">
        <v>68</v>
      </c>
      <c r="AA169" s="3" t="s">
        <v>68</v>
      </c>
      <c r="AB169" s="3" t="s">
        <v>68</v>
      </c>
      <c r="AC169" s="4">
        <v>32509</v>
      </c>
    </row>
    <row r="170" spans="1:29" x14ac:dyDescent="0.2">
      <c r="A170">
        <v>170</v>
      </c>
      <c r="B170" s="3" t="s">
        <v>862</v>
      </c>
      <c r="C170" s="3" t="s">
        <v>75</v>
      </c>
      <c r="D170" s="3" t="s">
        <v>864</v>
      </c>
      <c r="F170" s="3" t="s">
        <v>410</v>
      </c>
      <c r="G170" s="3" t="s">
        <v>865</v>
      </c>
      <c r="H170" s="3" t="s">
        <v>38</v>
      </c>
      <c r="I170" s="3">
        <v>1999</v>
      </c>
      <c r="J170" s="3">
        <v>2121</v>
      </c>
      <c r="K170" s="3">
        <v>123</v>
      </c>
      <c r="L170" s="3" t="s">
        <v>69</v>
      </c>
      <c r="M170" s="3" t="s">
        <v>79</v>
      </c>
      <c r="N170" s="3">
        <v>0.18699187</v>
      </c>
      <c r="O170" s="3">
        <v>0.13372092999999999</v>
      </c>
      <c r="P170" s="3">
        <v>0.71511627899999997</v>
      </c>
      <c r="R170" cm="1">
        <f t="array" ref="R170">_xlfn.IFS(L170="dystopia, utopia",0.5,L170="dystopia",0,L170="utopia",1)</f>
        <v>1</v>
      </c>
      <c r="S170" cm="1">
        <f t="array" ref="S170">_xlfn.IFS(M170="non-contact",0,M170="Non-invasive",0.25,M170="Invasive",0.75,M170="Semi-invasive",0.5,M170="Invasive, Non-invasive",0.5,M170="Non-Invasive, Invasive",0.5,M170="bio",1)</f>
        <v>0.75</v>
      </c>
      <c r="T170">
        <f t="shared" si="12"/>
        <v>0.11189712020737423</v>
      </c>
      <c r="U170">
        <f t="shared" si="16"/>
        <v>0.93963254593175849</v>
      </c>
      <c r="V170">
        <f t="shared" si="16"/>
        <v>0.1</v>
      </c>
      <c r="W170">
        <f t="shared" si="14"/>
        <v>0.1198019801980198</v>
      </c>
      <c r="Y170" s="3" t="s">
        <v>863</v>
      </c>
      <c r="Z170" s="3" t="s">
        <v>866</v>
      </c>
      <c r="AA170" s="3" t="s">
        <v>282</v>
      </c>
      <c r="AB170" s="3" t="s">
        <v>867</v>
      </c>
      <c r="AC170" s="4">
        <v>36161</v>
      </c>
    </row>
    <row r="171" spans="1:29" x14ac:dyDescent="0.2">
      <c r="A171">
        <v>171</v>
      </c>
      <c r="B171" s="3" t="s">
        <v>810</v>
      </c>
      <c r="C171" s="3" t="s">
        <v>68</v>
      </c>
      <c r="D171" s="3" t="s">
        <v>409</v>
      </c>
      <c r="F171" s="3" t="s">
        <v>812</v>
      </c>
      <c r="G171" s="3" t="s">
        <v>869</v>
      </c>
      <c r="H171" s="3" t="s">
        <v>870</v>
      </c>
      <c r="I171" s="3">
        <v>1968</v>
      </c>
      <c r="J171" s="3">
        <v>2031</v>
      </c>
      <c r="K171" s="3">
        <v>64</v>
      </c>
      <c r="L171" s="3" t="s">
        <v>26</v>
      </c>
      <c r="M171" s="3" t="s">
        <v>68</v>
      </c>
      <c r="N171" s="3">
        <v>0.84375</v>
      </c>
      <c r="O171" s="3">
        <v>0.26600985199999999</v>
      </c>
      <c r="P171" s="3">
        <v>0.315270936</v>
      </c>
      <c r="R171" cm="1">
        <f t="array" ref="R171">_xlfn.IFS(L171="dystopia, utopia",0.5,L171="dystopia",0,L171="utopia",1)</f>
        <v>0.5</v>
      </c>
      <c r="S171" t="e" cm="1">
        <f t="array" ref="S171">_xlfn.IFS(M171="non-contact",0,M171="Non-invasive",0.25,M171="Invasive",0.75,M171="Semi-invasive",0.5,M171="Invasive, Non-invasive",0.5,M171="Non-Invasive, Invasive",0.5,M171="bio",1)</f>
        <v>#N/A</v>
      </c>
      <c r="T171">
        <f t="shared" si="12"/>
        <v>4.815103762454425E-2</v>
      </c>
      <c r="U171">
        <f t="shared" si="16"/>
        <v>0.8582677165354331</v>
      </c>
      <c r="V171">
        <f t="shared" si="16"/>
        <v>0.01</v>
      </c>
      <c r="W171">
        <f t="shared" si="14"/>
        <v>6.1386138613861385E-2</v>
      </c>
      <c r="Y171" s="3" t="s">
        <v>868</v>
      </c>
      <c r="Z171" s="3" t="s">
        <v>815</v>
      </c>
      <c r="AA171" s="3" t="s">
        <v>282</v>
      </c>
      <c r="AB171" s="3" t="s">
        <v>816</v>
      </c>
      <c r="AC171" s="4">
        <v>24838</v>
      </c>
    </row>
    <row r="172" spans="1:29" x14ac:dyDescent="0.2">
      <c r="A172">
        <v>172</v>
      </c>
      <c r="B172" s="3" t="s">
        <v>810</v>
      </c>
      <c r="C172" s="3" t="s">
        <v>244</v>
      </c>
      <c r="D172" s="3" t="s">
        <v>872</v>
      </c>
      <c r="F172" s="3" t="s">
        <v>812</v>
      </c>
      <c r="G172" s="3" t="s">
        <v>873</v>
      </c>
      <c r="H172" s="3" t="s">
        <v>68</v>
      </c>
      <c r="I172" s="3">
        <v>1968</v>
      </c>
      <c r="J172" s="3">
        <v>2041</v>
      </c>
      <c r="K172" s="3">
        <v>74</v>
      </c>
      <c r="L172" s="3" t="s">
        <v>26</v>
      </c>
      <c r="M172" s="3" t="s">
        <v>27</v>
      </c>
      <c r="N172" s="3">
        <v>0.72972972999999997</v>
      </c>
      <c r="O172" s="3">
        <v>0.26600985199999999</v>
      </c>
      <c r="P172" s="3">
        <v>0.36453202000000001</v>
      </c>
      <c r="R172" cm="1">
        <f t="array" ref="R172">_xlfn.IFS(L172="dystopia, utopia",0.5,L172="dystopia",0,L172="utopia",1)</f>
        <v>0.5</v>
      </c>
      <c r="S172" cm="1">
        <f t="array" ref="S172">_xlfn.IFS(M172="non-contact",0,M172="Non-invasive",0.25,M172="Invasive",0.75,M172="Semi-invasive",0.5,M172="Invasive, Non-invasive",0.5,M172="Non-Invasive, Invasive",0.5,M172="bio",1)</f>
        <v>0.25</v>
      </c>
      <c r="T172">
        <f t="shared" si="12"/>
        <v>5.6004576958585524E-2</v>
      </c>
      <c r="U172">
        <f t="shared" si="16"/>
        <v>0.8582677165354331</v>
      </c>
      <c r="V172">
        <f t="shared" si="16"/>
        <v>0.02</v>
      </c>
      <c r="W172">
        <f t="shared" si="14"/>
        <v>7.1287128712871281E-2</v>
      </c>
      <c r="Y172" s="3" t="s">
        <v>871</v>
      </c>
      <c r="Z172" s="3" t="s">
        <v>815</v>
      </c>
      <c r="AA172" s="3" t="s">
        <v>282</v>
      </c>
      <c r="AB172" s="3" t="s">
        <v>816</v>
      </c>
      <c r="AC172" s="4">
        <v>24838</v>
      </c>
    </row>
    <row r="173" spans="1:29" x14ac:dyDescent="0.2">
      <c r="A173">
        <v>173</v>
      </c>
      <c r="B173" s="3" t="s">
        <v>874</v>
      </c>
      <c r="C173" s="3" t="s">
        <v>75</v>
      </c>
      <c r="D173" s="3" t="s">
        <v>409</v>
      </c>
      <c r="F173" s="3" t="s">
        <v>152</v>
      </c>
      <c r="G173" s="3" t="s">
        <v>876</v>
      </c>
      <c r="H173" s="3" t="s">
        <v>669</v>
      </c>
      <c r="I173" s="3">
        <v>1972</v>
      </c>
      <c r="J173" s="3">
        <v>2021</v>
      </c>
      <c r="K173" s="3">
        <v>50</v>
      </c>
      <c r="L173" s="3" t="s">
        <v>69</v>
      </c>
      <c r="M173" s="3" t="s">
        <v>79</v>
      </c>
      <c r="N173" s="3">
        <v>1</v>
      </c>
      <c r="O173" s="3">
        <v>0.25125628100000003</v>
      </c>
      <c r="P173" s="3">
        <v>0.25125628100000003</v>
      </c>
      <c r="R173" cm="1">
        <f t="array" ref="R173">_xlfn.IFS(L173="dystopia, utopia",0.5,L173="dystopia",0,L173="utopia",1)</f>
        <v>1</v>
      </c>
      <c r="S173" cm="1">
        <f t="array" ref="S173">_xlfn.IFS(M173="non-contact",0,M173="Non-invasive",0.25,M173="Invasive",0.75,M173="Semi-invasive",0.5,M173="Invasive, Non-invasive",0.5,M173="Non-Invasive, Invasive",0.5,M173="bio",1)</f>
        <v>0.75</v>
      </c>
      <c r="T173">
        <f t="shared" si="12"/>
        <v>3.7945382974362743E-2</v>
      </c>
      <c r="U173">
        <f t="shared" si="16"/>
        <v>0.86876640419947504</v>
      </c>
      <c r="V173">
        <f t="shared" si="16"/>
        <v>0</v>
      </c>
      <c r="W173">
        <f t="shared" si="14"/>
        <v>4.7524752475247525E-2</v>
      </c>
      <c r="Y173" s="3" t="s">
        <v>875</v>
      </c>
      <c r="Z173" s="3" t="s">
        <v>877</v>
      </c>
      <c r="AA173" s="3" t="s">
        <v>282</v>
      </c>
      <c r="AB173" s="3" t="s">
        <v>282</v>
      </c>
      <c r="AC173" s="4">
        <v>26299</v>
      </c>
    </row>
    <row r="174" spans="1:29" x14ac:dyDescent="0.2">
      <c r="A174">
        <v>174</v>
      </c>
      <c r="B174" s="3" t="s">
        <v>878</v>
      </c>
      <c r="C174" s="3" t="s">
        <v>75</v>
      </c>
      <c r="D174" s="3" t="s">
        <v>409</v>
      </c>
      <c r="F174" s="3" t="s">
        <v>25</v>
      </c>
      <c r="G174" s="3" t="s">
        <v>880</v>
      </c>
      <c r="H174" s="3" t="s">
        <v>881</v>
      </c>
      <c r="I174" s="3">
        <v>1972</v>
      </c>
      <c r="J174" s="3">
        <v>2071</v>
      </c>
      <c r="K174" s="3">
        <v>100</v>
      </c>
      <c r="L174" s="3" t="s">
        <v>78</v>
      </c>
      <c r="M174" s="3" t="s">
        <v>79</v>
      </c>
      <c r="N174" s="3">
        <v>0.5</v>
      </c>
      <c r="O174" s="3">
        <v>0.25125628100000003</v>
      </c>
      <c r="P174" s="3">
        <v>0.50251256300000002</v>
      </c>
      <c r="R174" cm="1">
        <f t="array" ref="R174">_xlfn.IFS(L174="dystopia, utopia",0.5,L174="dystopia",0,L174="utopia",1)</f>
        <v>0</v>
      </c>
      <c r="S174" cm="1">
        <f t="array" ref="S174">_xlfn.IFS(M174="non-contact",0,M174="Non-invasive",0.25,M174="Invasive",0.75,M174="Semi-invasive",0.5,M174="Invasive, Non-invasive",0.5,M174="Non-Invasive, Invasive",0.5,M174="bio",1)</f>
        <v>0.75</v>
      </c>
      <c r="T174">
        <f t="shared" si="12"/>
        <v>7.8002379966389285E-2</v>
      </c>
      <c r="U174">
        <f t="shared" si="16"/>
        <v>0.86876640419947504</v>
      </c>
      <c r="V174">
        <f t="shared" si="16"/>
        <v>0.05</v>
      </c>
      <c r="W174">
        <f t="shared" si="14"/>
        <v>9.7029702970297033E-2</v>
      </c>
      <c r="Y174" s="3" t="s">
        <v>879</v>
      </c>
      <c r="Z174" s="3" t="s">
        <v>882</v>
      </c>
      <c r="AA174" s="3" t="s">
        <v>883</v>
      </c>
      <c r="AB174" s="3" t="s">
        <v>884</v>
      </c>
      <c r="AC174" s="4">
        <v>26299</v>
      </c>
    </row>
    <row r="175" spans="1:29" x14ac:dyDescent="0.2">
      <c r="A175">
        <v>175</v>
      </c>
      <c r="B175" s="3" t="s">
        <v>885</v>
      </c>
      <c r="C175" s="3" t="s">
        <v>75</v>
      </c>
      <c r="D175" s="3" t="s">
        <v>887</v>
      </c>
      <c r="F175" s="3" t="s">
        <v>116</v>
      </c>
      <c r="G175" s="3" t="s">
        <v>888</v>
      </c>
      <c r="H175" s="3" t="s">
        <v>68</v>
      </c>
      <c r="I175" s="3">
        <v>1974</v>
      </c>
      <c r="J175" s="3">
        <v>2071</v>
      </c>
      <c r="K175" s="3">
        <v>98</v>
      </c>
      <c r="L175" s="3" t="s">
        <v>78</v>
      </c>
      <c r="M175" s="3" t="s">
        <v>79</v>
      </c>
      <c r="N175" s="3">
        <v>0.489795918</v>
      </c>
      <c r="O175" s="3">
        <v>0.24365482199999999</v>
      </c>
      <c r="P175" s="3">
        <v>0.49746192900000002</v>
      </c>
      <c r="R175" cm="1">
        <f t="array" ref="R175">_xlfn.IFS(L175="dystopia, utopia",0.5,L175="dystopia",0,L175="utopia",1)</f>
        <v>0</v>
      </c>
      <c r="S175" cm="1">
        <f t="array" ref="S175">_xlfn.IFS(M175="non-contact",0,M175="Non-invasive",0.25,M175="Invasive",0.75,M175="Semi-invasive",0.5,M175="Invasive, Non-invasive",0.5,M175="Non-Invasive, Invasive",0.5,M175="bio",1)</f>
        <v>0.75</v>
      </c>
      <c r="T175">
        <f t="shared" si="12"/>
        <v>7.7197173309125178E-2</v>
      </c>
      <c r="U175">
        <f t="shared" si="16"/>
        <v>0.87401574803149606</v>
      </c>
      <c r="V175">
        <f t="shared" si="16"/>
        <v>0.05</v>
      </c>
      <c r="W175">
        <f t="shared" si="14"/>
        <v>9.5049504950495051E-2</v>
      </c>
      <c r="Y175" s="3" t="s">
        <v>886</v>
      </c>
      <c r="Z175" s="3" t="s">
        <v>889</v>
      </c>
      <c r="AA175" s="3" t="s">
        <v>68</v>
      </c>
      <c r="AB175" s="3" t="s">
        <v>68</v>
      </c>
      <c r="AC175" s="4">
        <v>27030</v>
      </c>
    </row>
    <row r="176" spans="1:29" x14ac:dyDescent="0.2">
      <c r="A176">
        <v>176</v>
      </c>
      <c r="B176" s="3" t="s">
        <v>890</v>
      </c>
      <c r="C176" s="3" t="s">
        <v>75</v>
      </c>
      <c r="D176" s="3" t="s">
        <v>409</v>
      </c>
      <c r="F176" s="3" t="s">
        <v>158</v>
      </c>
      <c r="G176" s="3" t="s">
        <v>891</v>
      </c>
      <c r="H176" s="3" t="s">
        <v>68</v>
      </c>
      <c r="I176" s="3">
        <v>1978</v>
      </c>
      <c r="J176" s="3">
        <v>2096</v>
      </c>
      <c r="K176" s="3">
        <v>119</v>
      </c>
      <c r="L176" s="3" t="s">
        <v>26</v>
      </c>
      <c r="M176" s="3" t="s">
        <v>79</v>
      </c>
      <c r="N176" s="3">
        <v>0.36974789899999999</v>
      </c>
      <c r="O176" s="3">
        <v>0.22797927500000001</v>
      </c>
      <c r="P176" s="3">
        <v>0.61658031099999999</v>
      </c>
      <c r="R176" cm="1">
        <f t="array" ref="R176">_xlfn.IFS(L176="dystopia, utopia",0.5,L176="dystopia",0,L176="utopia",1)</f>
        <v>0.5</v>
      </c>
      <c r="S176" cm="1">
        <f t="array" ref="S176">_xlfn.IFS(M176="non-contact",0,M176="Non-invasive",0.25,M176="Invasive",0.75,M176="Semi-invasive",0.5,M176="Invasive, Non-invasive",0.5,M176="Non-Invasive, Invasive",0.5,M176="bio",1)</f>
        <v>0.75</v>
      </c>
      <c r="T176">
        <f t="shared" si="12"/>
        <v>9.6187841448794095E-2</v>
      </c>
      <c r="U176">
        <f t="shared" si="16"/>
        <v>0.884514435695538</v>
      </c>
      <c r="V176">
        <f t="shared" si="16"/>
        <v>7.4999999999999997E-2</v>
      </c>
      <c r="W176">
        <f t="shared" si="14"/>
        <v>0.11584158415841585</v>
      </c>
      <c r="Y176" s="3" t="s">
        <v>68</v>
      </c>
      <c r="Z176" s="3" t="s">
        <v>892</v>
      </c>
      <c r="AA176" s="3" t="s">
        <v>856</v>
      </c>
      <c r="AB176" s="3" t="s">
        <v>856</v>
      </c>
      <c r="AC176" s="4">
        <v>28491</v>
      </c>
    </row>
    <row r="177" spans="1:29" x14ac:dyDescent="0.2">
      <c r="A177">
        <v>177</v>
      </c>
      <c r="B177" s="3" t="s">
        <v>893</v>
      </c>
      <c r="C177" s="3" t="s">
        <v>43</v>
      </c>
      <c r="D177" s="3" t="s">
        <v>894</v>
      </c>
      <c r="F177" s="3" t="s">
        <v>25</v>
      </c>
      <c r="G177" s="3" t="s">
        <v>895</v>
      </c>
      <c r="H177" s="3" t="s">
        <v>68</v>
      </c>
      <c r="I177" s="3">
        <v>1983</v>
      </c>
      <c r="J177" s="3">
        <v>2071</v>
      </c>
      <c r="K177" s="3">
        <v>89</v>
      </c>
      <c r="L177" s="3" t="s">
        <v>26</v>
      </c>
      <c r="M177" s="3" t="s">
        <v>27</v>
      </c>
      <c r="N177" s="3">
        <v>0.43820224699999999</v>
      </c>
      <c r="O177" s="3">
        <v>0.20744680900000001</v>
      </c>
      <c r="P177" s="3">
        <v>0.473404255</v>
      </c>
      <c r="R177" cm="1">
        <f t="array" ref="R177">_xlfn.IFS(L177="dystopia, utopia",0.5,L177="dystopia",0,L177="utopia",1)</f>
        <v>0.5</v>
      </c>
      <c r="S177" cm="1">
        <f t="array" ref="S177">_xlfn.IFS(M177="non-contact",0,M177="Non-invasive",0.25,M177="Invasive",0.75,M177="Semi-invasive",0.5,M177="Invasive, Non-invasive",0.5,M177="Non-Invasive, Invasive",0.5,M177="bio",1)</f>
        <v>0.25</v>
      </c>
      <c r="T177">
        <f t="shared" si="12"/>
        <v>7.3361734181465257E-2</v>
      </c>
      <c r="U177">
        <f t="shared" si="16"/>
        <v>0.89763779527559051</v>
      </c>
      <c r="V177">
        <f t="shared" si="16"/>
        <v>0.05</v>
      </c>
      <c r="W177">
        <f t="shared" si="14"/>
        <v>8.6138613861386132E-2</v>
      </c>
      <c r="Y177" s="3" t="s">
        <v>68</v>
      </c>
      <c r="Z177" s="3" t="s">
        <v>896</v>
      </c>
      <c r="AA177" s="3" t="s">
        <v>897</v>
      </c>
      <c r="AB177" s="3" t="s">
        <v>897</v>
      </c>
      <c r="AC177" s="4">
        <v>30317</v>
      </c>
    </row>
    <row r="178" spans="1:29" x14ac:dyDescent="0.2">
      <c r="A178">
        <v>178</v>
      </c>
      <c r="B178" s="3" t="s">
        <v>697</v>
      </c>
      <c r="C178" s="3" t="s">
        <v>75</v>
      </c>
      <c r="D178" s="3" t="s">
        <v>321</v>
      </c>
      <c r="F178" s="3" t="s">
        <v>158</v>
      </c>
      <c r="G178" s="3" t="s">
        <v>898</v>
      </c>
      <c r="H178" s="3" t="s">
        <v>861</v>
      </c>
      <c r="I178" s="3">
        <v>1997</v>
      </c>
      <c r="J178" s="3">
        <v>2041</v>
      </c>
      <c r="K178" s="3">
        <v>45</v>
      </c>
      <c r="L178" s="3" t="s">
        <v>69</v>
      </c>
      <c r="M178" s="3" t="s">
        <v>79</v>
      </c>
      <c r="N178" s="3">
        <v>0.55555555599999995</v>
      </c>
      <c r="O178" s="3">
        <v>0.143678161</v>
      </c>
      <c r="P178" s="3">
        <v>0.25862068999999999</v>
      </c>
      <c r="R178" cm="1">
        <f t="array" ref="R178">_xlfn.IFS(L178="dystopia, utopia",0.5,L178="dystopia",0,L178="utopia",1)</f>
        <v>1</v>
      </c>
      <c r="S178" cm="1">
        <f t="array" ref="S178">_xlfn.IFS(M178="non-contact",0,M178="Non-invasive",0.25,M178="Invasive",0.75,M178="Semi-invasive",0.5,M178="Invasive, Non-invasive",0.5,M178="Non-Invasive, Invasive",0.5,M178="bio",1)</f>
        <v>0.75</v>
      </c>
      <c r="T178">
        <f t="shared" si="12"/>
        <v>3.911946748605289E-2</v>
      </c>
      <c r="U178">
        <f t="shared" ref="U178:V193" si="17">(I178-MIN(I:I))/(MAX(I:I)-MIN(I:I))</f>
        <v>0.93438320209973758</v>
      </c>
      <c r="V178">
        <f t="shared" si="17"/>
        <v>0.02</v>
      </c>
      <c r="W178">
        <f t="shared" si="14"/>
        <v>4.2574257425742577E-2</v>
      </c>
      <c r="Y178" s="3" t="s">
        <v>68</v>
      </c>
      <c r="Z178" s="3" t="s">
        <v>699</v>
      </c>
      <c r="AA178" s="3" t="s">
        <v>700</v>
      </c>
      <c r="AB178" s="3" t="s">
        <v>701</v>
      </c>
      <c r="AC178" s="4">
        <v>35431</v>
      </c>
    </row>
    <row r="179" spans="1:29" x14ac:dyDescent="0.2">
      <c r="A179">
        <v>179</v>
      </c>
      <c r="B179" s="3" t="s">
        <v>899</v>
      </c>
      <c r="C179" s="3" t="s">
        <v>244</v>
      </c>
      <c r="D179" s="3" t="s">
        <v>901</v>
      </c>
      <c r="F179" s="3" t="s">
        <v>687</v>
      </c>
      <c r="G179" s="3" t="s">
        <v>902</v>
      </c>
      <c r="H179" s="3" t="s">
        <v>323</v>
      </c>
      <c r="I179" s="3">
        <v>1991</v>
      </c>
      <c r="J179" s="3">
        <v>2121</v>
      </c>
      <c r="K179" s="3">
        <v>131</v>
      </c>
      <c r="L179" s="3" t="s">
        <v>26</v>
      </c>
      <c r="M179" s="3" t="s">
        <v>27</v>
      </c>
      <c r="N179" s="3">
        <v>0.23664122100000001</v>
      </c>
      <c r="O179" s="3">
        <v>0.17222222200000001</v>
      </c>
      <c r="P179" s="3">
        <v>0.72777777799999999</v>
      </c>
      <c r="R179" cm="1">
        <f t="array" ref="R179">_xlfn.IFS(L179="dystopia, utopia",0.5,L179="dystopia",0,L179="utopia",1)</f>
        <v>0.5</v>
      </c>
      <c r="S179" cm="1">
        <f t="array" ref="S179">_xlfn.IFS(M179="non-contact",0,M179="Non-invasive",0.25,M179="Invasive",0.75,M179="Semi-invasive",0.5,M179="Invasive, Non-invasive",0.5,M179="Non-Invasive, Invasive",0.5,M179="bio",1)</f>
        <v>0.25</v>
      </c>
      <c r="T179">
        <f t="shared" si="12"/>
        <v>0.11391570307949342</v>
      </c>
      <c r="U179">
        <f t="shared" si="17"/>
        <v>0.9186351706036745</v>
      </c>
      <c r="V179">
        <f t="shared" si="17"/>
        <v>0.1</v>
      </c>
      <c r="W179">
        <f t="shared" si="14"/>
        <v>0.12772277227722773</v>
      </c>
      <c r="Y179" s="3" t="s">
        <v>900</v>
      </c>
      <c r="Z179" s="3" t="s">
        <v>678</v>
      </c>
      <c r="AA179" s="3" t="s">
        <v>308</v>
      </c>
      <c r="AB179" s="3" t="s">
        <v>706</v>
      </c>
      <c r="AC179" s="4">
        <v>33239</v>
      </c>
    </row>
    <row r="180" spans="1:29" x14ac:dyDescent="0.2">
      <c r="A180">
        <v>180</v>
      </c>
      <c r="B180" s="3" t="s">
        <v>903</v>
      </c>
      <c r="C180" s="3" t="s">
        <v>75</v>
      </c>
      <c r="D180" s="3" t="s">
        <v>208</v>
      </c>
      <c r="F180" s="3" t="s">
        <v>687</v>
      </c>
      <c r="G180" s="3" t="s">
        <v>905</v>
      </c>
      <c r="H180" s="3" t="s">
        <v>906</v>
      </c>
      <c r="I180" s="3">
        <v>1999</v>
      </c>
      <c r="J180" s="3">
        <v>2121</v>
      </c>
      <c r="K180" s="3">
        <v>123</v>
      </c>
      <c r="L180" s="3" t="s">
        <v>78</v>
      </c>
      <c r="M180" s="3" t="s">
        <v>79</v>
      </c>
      <c r="N180" s="3">
        <v>0.18699187</v>
      </c>
      <c r="O180" s="3">
        <v>0.13372092999999999</v>
      </c>
      <c r="P180" s="3">
        <v>0.71511627899999997</v>
      </c>
      <c r="R180" cm="1">
        <f t="array" ref="R180">_xlfn.IFS(L180="dystopia, utopia",0.5,L180="dystopia",0,L180="utopia",1)</f>
        <v>0</v>
      </c>
      <c r="S180" cm="1">
        <f t="array" ref="S180">_xlfn.IFS(M180="non-contact",0,M180="Non-invasive",0.25,M180="Invasive",0.75,M180="Semi-invasive",0.5,M180="Invasive, Non-invasive",0.5,M180="Non-Invasive, Invasive",0.5,M180="bio",1)</f>
        <v>0.75</v>
      </c>
      <c r="T180">
        <f t="shared" si="12"/>
        <v>0.11189712020737423</v>
      </c>
      <c r="U180">
        <f t="shared" si="17"/>
        <v>0.93963254593175849</v>
      </c>
      <c r="V180">
        <f t="shared" si="17"/>
        <v>0.1</v>
      </c>
      <c r="W180">
        <f t="shared" si="14"/>
        <v>0.1198019801980198</v>
      </c>
      <c r="Y180" s="3" t="s">
        <v>904</v>
      </c>
      <c r="Z180" s="3" t="s">
        <v>775</v>
      </c>
      <c r="AA180" s="3" t="s">
        <v>308</v>
      </c>
      <c r="AB180" s="3" t="s">
        <v>706</v>
      </c>
      <c r="AC180" s="4">
        <v>36161</v>
      </c>
    </row>
    <row r="181" spans="1:29" x14ac:dyDescent="0.2">
      <c r="A181">
        <v>181</v>
      </c>
      <c r="B181" s="3" t="s">
        <v>907</v>
      </c>
      <c r="C181" s="3" t="s">
        <v>68</v>
      </c>
      <c r="D181" s="3" t="s">
        <v>802</v>
      </c>
      <c r="F181" s="3" t="s">
        <v>116</v>
      </c>
      <c r="G181" s="3" t="s">
        <v>909</v>
      </c>
      <c r="H181" s="3" t="s">
        <v>906</v>
      </c>
      <c r="I181" s="3">
        <v>1953</v>
      </c>
      <c r="J181" s="3">
        <v>2121</v>
      </c>
      <c r="K181" s="3">
        <v>169</v>
      </c>
      <c r="L181" s="3" t="s">
        <v>69</v>
      </c>
      <c r="M181" s="3" t="s">
        <v>68</v>
      </c>
      <c r="N181" s="3">
        <v>0.40828402400000002</v>
      </c>
      <c r="O181" s="3">
        <v>0.316513761</v>
      </c>
      <c r="P181" s="3">
        <v>0.77522935800000004</v>
      </c>
      <c r="R181" cm="1">
        <f t="array" ref="R181">_xlfn.IFS(L181="dystopia, utopia",0.5,L181="dystopia",0,L181="utopia",1)</f>
        <v>1</v>
      </c>
      <c r="S181" t="e" cm="1">
        <f t="array" ref="S181">_xlfn.IFS(M181="non-contact",0,M181="Non-invasive",0.25,M181="Invasive",0.75,M181="Semi-invasive",0.5,M181="Invasive, Non-invasive",0.5,M181="Non-Invasive, Invasive",0.5,M181="bio",1)</f>
        <v>#N/A</v>
      </c>
      <c r="T181">
        <f t="shared" si="12"/>
        <v>0.12148075889500098</v>
      </c>
      <c r="U181">
        <f t="shared" si="17"/>
        <v>0.81889763779527558</v>
      </c>
      <c r="V181">
        <f t="shared" si="17"/>
        <v>0.1</v>
      </c>
      <c r="W181">
        <f t="shared" si="14"/>
        <v>0.16534653465346535</v>
      </c>
      <c r="Y181" s="3" t="s">
        <v>908</v>
      </c>
      <c r="Z181" s="3" t="s">
        <v>661</v>
      </c>
      <c r="AA181" s="3" t="s">
        <v>68</v>
      </c>
      <c r="AB181" s="3" t="s">
        <v>68</v>
      </c>
      <c r="AC181" s="4">
        <v>19360</v>
      </c>
    </row>
    <row r="182" spans="1:29" x14ac:dyDescent="0.2">
      <c r="A182">
        <v>182</v>
      </c>
      <c r="B182" s="3" t="s">
        <v>910</v>
      </c>
      <c r="C182" s="3" t="s">
        <v>75</v>
      </c>
      <c r="D182" s="3" t="s">
        <v>321</v>
      </c>
      <c r="F182" s="3" t="s">
        <v>158</v>
      </c>
      <c r="G182" s="3" t="s">
        <v>911</v>
      </c>
      <c r="H182" s="3" t="s">
        <v>68</v>
      </c>
      <c r="I182" s="3">
        <v>2014</v>
      </c>
      <c r="J182" s="3">
        <v>2031</v>
      </c>
      <c r="K182" s="3">
        <v>18</v>
      </c>
      <c r="L182" s="3" t="s">
        <v>26</v>
      </c>
      <c r="M182" s="3" t="s">
        <v>79</v>
      </c>
      <c r="N182" s="3">
        <v>0.44444444399999999</v>
      </c>
      <c r="O182" s="3">
        <v>5.0955413999999997E-2</v>
      </c>
      <c r="P182" s="3">
        <v>0.114649682</v>
      </c>
      <c r="R182" cm="1">
        <f t="array" ref="R182">_xlfn.IFS(L182="dystopia, utopia",0.5,L182="dystopia",0,L182="utopia",1)</f>
        <v>0.5</v>
      </c>
      <c r="S182" cm="1">
        <f t="array" ref="S182">_xlfn.IFS(M182="non-contact",0,M182="Non-invasive",0.25,M182="Invasive",0.75,M182="Semi-invasive",0.5,M182="Invasive, Non-invasive",0.5,M182="Non-Invasive, Invasive",0.5,M182="bio",1)</f>
        <v>0.75</v>
      </c>
      <c r="T182">
        <f t="shared" si="12"/>
        <v>1.6166623527329387E-2</v>
      </c>
      <c r="U182">
        <f t="shared" si="17"/>
        <v>0.97900262467191601</v>
      </c>
      <c r="V182">
        <f t="shared" si="17"/>
        <v>0.01</v>
      </c>
      <c r="W182">
        <f t="shared" si="14"/>
        <v>1.5841584158415842E-2</v>
      </c>
      <c r="Y182" s="3" t="s">
        <v>68</v>
      </c>
      <c r="Z182" s="3" t="s">
        <v>912</v>
      </c>
      <c r="AA182" s="3" t="s">
        <v>394</v>
      </c>
      <c r="AB182" s="3" t="s">
        <v>913</v>
      </c>
      <c r="AC182" s="4">
        <v>41640</v>
      </c>
    </row>
    <row r="183" spans="1:29" x14ac:dyDescent="0.2">
      <c r="A183">
        <v>183</v>
      </c>
      <c r="B183" s="3" t="s">
        <v>862</v>
      </c>
      <c r="C183" s="3" t="s">
        <v>304</v>
      </c>
      <c r="D183" s="3" t="s">
        <v>864</v>
      </c>
      <c r="F183" s="3" t="s">
        <v>410</v>
      </c>
      <c r="G183" s="3" t="s">
        <v>916</v>
      </c>
      <c r="H183" s="3" t="s">
        <v>38</v>
      </c>
      <c r="I183" s="3">
        <v>1999</v>
      </c>
      <c r="J183" s="3">
        <v>2121</v>
      </c>
      <c r="K183" s="3">
        <v>123</v>
      </c>
      <c r="L183" s="3" t="s">
        <v>26</v>
      </c>
      <c r="M183" s="3" t="s">
        <v>915</v>
      </c>
      <c r="N183" s="3">
        <v>0.18699187</v>
      </c>
      <c r="O183" s="3">
        <v>0.13372092999999999</v>
      </c>
      <c r="P183" s="3">
        <v>0.71511627899999997</v>
      </c>
      <c r="R183" cm="1">
        <f t="array" ref="R183">_xlfn.IFS(L183="dystopia, utopia",0.5,L183="dystopia",0,L183="utopia",1)</f>
        <v>0.5</v>
      </c>
      <c r="S183" cm="1">
        <f t="array" ref="S183">_xlfn.IFS(M183="non-contact",0,M183="Non-invasive",0.25,M183="Invasive",0.75,M183="Semi-invasive",0.5,M183="Invasive, Non-invasive",0.5,M183="Non-Invasive, Invasive",0.5,M183="bio",1)</f>
        <v>1</v>
      </c>
      <c r="T183">
        <f t="shared" si="12"/>
        <v>0.11189712020737423</v>
      </c>
      <c r="U183">
        <f t="shared" si="17"/>
        <v>0.93963254593175849</v>
      </c>
      <c r="V183">
        <f t="shared" si="17"/>
        <v>0.1</v>
      </c>
      <c r="W183">
        <f t="shared" si="14"/>
        <v>0.1198019801980198</v>
      </c>
      <c r="Y183" s="3" t="s">
        <v>914</v>
      </c>
      <c r="Z183" s="3" t="s">
        <v>866</v>
      </c>
      <c r="AA183" s="3" t="s">
        <v>282</v>
      </c>
      <c r="AB183" s="3" t="s">
        <v>867</v>
      </c>
      <c r="AC183" s="4">
        <v>36161</v>
      </c>
    </row>
    <row r="184" spans="1:29" x14ac:dyDescent="0.2">
      <c r="A184">
        <v>184</v>
      </c>
      <c r="B184" s="3" t="s">
        <v>917</v>
      </c>
      <c r="C184" s="3" t="s">
        <v>75</v>
      </c>
      <c r="D184" s="3" t="s">
        <v>321</v>
      </c>
      <c r="F184" s="3" t="s">
        <v>25</v>
      </c>
      <c r="G184" s="3" t="s">
        <v>918</v>
      </c>
      <c r="H184" s="3" t="s">
        <v>68</v>
      </c>
      <c r="I184" s="3">
        <v>1999</v>
      </c>
      <c r="J184" s="3">
        <v>2041</v>
      </c>
      <c r="K184" s="3">
        <v>43</v>
      </c>
      <c r="L184" s="3" t="s">
        <v>78</v>
      </c>
      <c r="M184" s="3" t="s">
        <v>79</v>
      </c>
      <c r="N184" s="3">
        <v>0.53488372100000003</v>
      </c>
      <c r="O184" s="3">
        <v>0.13372092999999999</v>
      </c>
      <c r="P184" s="3">
        <v>0.25</v>
      </c>
      <c r="R184" cm="1">
        <f t="array" ref="R184">_xlfn.IFS(L184="dystopia, utopia",0.5,L184="dystopia",0,L184="utopia",1)</f>
        <v>0</v>
      </c>
      <c r="S184" cm="1">
        <f t="array" ref="S184">_xlfn.IFS(M184="non-contact",0,M184="Non-invasive",0.25,M184="Invasive",0.75,M184="Semi-invasive",0.5,M184="Invasive, Non-invasive",0.5,M184="Non-Invasive, Invasive",0.5,M184="bio",1)</f>
        <v>0.75</v>
      </c>
      <c r="T184">
        <f t="shared" si="12"/>
        <v>3.7745098054767619E-2</v>
      </c>
      <c r="U184">
        <f t="shared" si="17"/>
        <v>0.93963254593175849</v>
      </c>
      <c r="V184">
        <f t="shared" si="17"/>
        <v>0.02</v>
      </c>
      <c r="W184">
        <f t="shared" si="14"/>
        <v>4.0594059405940595E-2</v>
      </c>
      <c r="Y184" s="3" t="s">
        <v>68</v>
      </c>
      <c r="Z184" s="3" t="s">
        <v>866</v>
      </c>
      <c r="AA184" s="3" t="s">
        <v>282</v>
      </c>
      <c r="AB184" s="3" t="s">
        <v>919</v>
      </c>
      <c r="AC184" s="4">
        <v>36161</v>
      </c>
    </row>
    <row r="185" spans="1:29" x14ac:dyDescent="0.2">
      <c r="A185">
        <v>185</v>
      </c>
      <c r="B185" s="3" t="s">
        <v>920</v>
      </c>
      <c r="C185" s="3" t="s">
        <v>686</v>
      </c>
      <c r="D185" s="3" t="s">
        <v>921</v>
      </c>
      <c r="F185" s="3" t="s">
        <v>25</v>
      </c>
      <c r="G185" s="3" t="s">
        <v>922</v>
      </c>
      <c r="H185" s="3" t="s">
        <v>38</v>
      </c>
      <c r="I185" s="3">
        <v>2018</v>
      </c>
      <c r="J185" s="3">
        <v>2041</v>
      </c>
      <c r="K185" s="3">
        <v>24</v>
      </c>
      <c r="L185" s="3" t="s">
        <v>26</v>
      </c>
      <c r="M185" s="3" t="s">
        <v>27</v>
      </c>
      <c r="N185" s="3">
        <v>0.16666666699999999</v>
      </c>
      <c r="O185" s="3">
        <v>2.6143791E-2</v>
      </c>
      <c r="P185" s="3">
        <v>0.156862745</v>
      </c>
      <c r="R185" cm="1">
        <f t="array" ref="R185">_xlfn.IFS(L185="dystopia, utopia",0.5,L185="dystopia",0,L185="utopia",1)</f>
        <v>0.5</v>
      </c>
      <c r="S185" cm="1">
        <f t="array" ref="S185">_xlfn.IFS(M185="non-contact",0,M185="Non-invasive",0.25,M185="Invasive",0.75,M185="Semi-invasive",0.5,M185="Invasive, Non-invasive",0.5,M185="Non-Invasive, Invasive",0.5,M185="bio",1)</f>
        <v>0.25</v>
      </c>
      <c r="T185">
        <f t="shared" si="12"/>
        <v>2.2896519091155438E-2</v>
      </c>
      <c r="U185">
        <f t="shared" si="17"/>
        <v>0.98950131233595795</v>
      </c>
      <c r="V185">
        <f t="shared" si="17"/>
        <v>0.02</v>
      </c>
      <c r="W185">
        <f t="shared" si="14"/>
        <v>2.1782178217821781E-2</v>
      </c>
      <c r="Y185" s="3" t="s">
        <v>68</v>
      </c>
      <c r="Z185" s="3" t="s">
        <v>923</v>
      </c>
      <c r="AA185" s="3" t="s">
        <v>289</v>
      </c>
      <c r="AB185" s="3" t="s">
        <v>924</v>
      </c>
      <c r="AC185" s="4">
        <v>43101</v>
      </c>
    </row>
    <row r="186" spans="1:29" x14ac:dyDescent="0.2">
      <c r="A186">
        <v>186</v>
      </c>
      <c r="B186" s="3" t="s">
        <v>925</v>
      </c>
      <c r="C186" s="3" t="s">
        <v>75</v>
      </c>
      <c r="D186" s="3" t="s">
        <v>921</v>
      </c>
      <c r="F186" s="3" t="s">
        <v>305</v>
      </c>
      <c r="G186" s="3" t="s">
        <v>926</v>
      </c>
      <c r="H186" s="3" t="s">
        <v>788</v>
      </c>
      <c r="I186" s="3">
        <v>2018</v>
      </c>
      <c r="J186" s="3">
        <v>2121</v>
      </c>
      <c r="K186" s="3">
        <v>104</v>
      </c>
      <c r="L186" s="3" t="s">
        <v>26</v>
      </c>
      <c r="M186" s="3" t="s">
        <v>79</v>
      </c>
      <c r="N186" s="3">
        <v>3.8461538000000003E-2</v>
      </c>
      <c r="O186" s="3">
        <v>2.6143791E-2</v>
      </c>
      <c r="P186" s="3">
        <v>0.67973856200000005</v>
      </c>
      <c r="R186" cm="1">
        <f t="array" ref="R186">_xlfn.IFS(L186="dystopia, utopia",0.5,L186="dystopia",0,L186="utopia",1)</f>
        <v>0.5</v>
      </c>
      <c r="S186" cm="1">
        <f t="array" ref="S186">_xlfn.IFS(M186="non-contact",0,M186="Non-invasive",0.25,M186="Invasive",0.75,M186="Semi-invasive",0.5,M186="Invasive, Non-invasive",0.5,M186="Non-Invasive, Invasive",0.5,M186="bio",1)</f>
        <v>0.75</v>
      </c>
      <c r="T186">
        <f t="shared" si="12"/>
        <v>0.10625696230893904</v>
      </c>
      <c r="U186">
        <f t="shared" si="17"/>
        <v>0.98950131233595795</v>
      </c>
      <c r="V186">
        <f t="shared" si="17"/>
        <v>0.1</v>
      </c>
      <c r="W186">
        <f t="shared" si="14"/>
        <v>0.100990099009901</v>
      </c>
      <c r="Y186" s="3" t="s">
        <v>925</v>
      </c>
      <c r="Z186" s="3" t="s">
        <v>927</v>
      </c>
      <c r="AA186" s="3" t="s">
        <v>679</v>
      </c>
      <c r="AB186" s="3" t="s">
        <v>928</v>
      </c>
      <c r="AC186" s="4">
        <v>43101</v>
      </c>
    </row>
    <row r="187" spans="1:29" x14ac:dyDescent="0.2">
      <c r="A187">
        <v>187</v>
      </c>
      <c r="B187" s="3" t="s">
        <v>929</v>
      </c>
      <c r="C187" s="3" t="s">
        <v>68</v>
      </c>
      <c r="D187" s="3" t="s">
        <v>321</v>
      </c>
      <c r="F187" s="3" t="s">
        <v>116</v>
      </c>
      <c r="G187" s="3" t="s">
        <v>931</v>
      </c>
      <c r="H187" s="3" t="s">
        <v>68</v>
      </c>
      <c r="I187" s="3">
        <v>2010</v>
      </c>
      <c r="J187" s="3">
        <v>2041</v>
      </c>
      <c r="K187" s="3">
        <v>32</v>
      </c>
      <c r="L187" s="3" t="s">
        <v>26</v>
      </c>
      <c r="M187" s="3" t="s">
        <v>68</v>
      </c>
      <c r="N187" s="3">
        <v>0.375</v>
      </c>
      <c r="O187" s="3">
        <v>7.4534161000000002E-2</v>
      </c>
      <c r="P187" s="3">
        <v>0.198757764</v>
      </c>
      <c r="R187" cm="1">
        <f t="array" ref="R187">_xlfn.IFS(L187="dystopia, utopia",0.5,L187="dystopia",0,L187="utopia",1)</f>
        <v>0.5</v>
      </c>
      <c r="S187" t="e" cm="1">
        <f t="array" ref="S187">_xlfn.IFS(M187="non-contact",0,M187="Non-invasive",0.25,M187="Invasive",0.75,M187="Semi-invasive",0.5,M187="Invasive, Non-invasive",0.5,M187="Non-Invasive, Invasive",0.5,M187="bio",1)</f>
        <v>#N/A</v>
      </c>
      <c r="T187">
        <f t="shared" si="12"/>
        <v>2.9575709902646852E-2</v>
      </c>
      <c r="U187">
        <f t="shared" si="17"/>
        <v>0.96850393700787396</v>
      </c>
      <c r="V187">
        <f t="shared" si="17"/>
        <v>0.02</v>
      </c>
      <c r="W187">
        <f t="shared" si="14"/>
        <v>2.9702970297029702E-2</v>
      </c>
      <c r="Y187" s="3" t="s">
        <v>930</v>
      </c>
      <c r="Z187" s="3" t="s">
        <v>932</v>
      </c>
      <c r="AA187" s="3" t="s">
        <v>68</v>
      </c>
      <c r="AB187" s="3" t="s">
        <v>68</v>
      </c>
      <c r="AC187" s="4">
        <v>40179</v>
      </c>
    </row>
    <row r="188" spans="1:29" x14ac:dyDescent="0.2">
      <c r="A188">
        <v>188</v>
      </c>
      <c r="B188" s="3" t="s">
        <v>933</v>
      </c>
      <c r="C188" s="3" t="s">
        <v>75</v>
      </c>
      <c r="D188" s="3" t="s">
        <v>935</v>
      </c>
      <c r="F188" s="3" t="s">
        <v>116</v>
      </c>
      <c r="G188" s="3" t="s">
        <v>936</v>
      </c>
      <c r="H188" s="3" t="s">
        <v>615</v>
      </c>
      <c r="I188" s="3">
        <v>1997</v>
      </c>
      <c r="J188" s="3">
        <v>2121</v>
      </c>
      <c r="K188" s="3">
        <v>125</v>
      </c>
      <c r="L188" s="3" t="s">
        <v>26</v>
      </c>
      <c r="M188" s="3" t="s">
        <v>79</v>
      </c>
      <c r="N188" s="3">
        <v>0.2</v>
      </c>
      <c r="O188" s="3">
        <v>0.143678161</v>
      </c>
      <c r="P188" s="3">
        <v>0.71839080499999997</v>
      </c>
      <c r="R188" cm="1">
        <f t="array" ref="R188">_xlfn.IFS(L188="dystopia, utopia",0.5,L188="dystopia",0,L188="utopia",1)</f>
        <v>0.5</v>
      </c>
      <c r="S188" cm="1">
        <f t="array" ref="S188">_xlfn.IFS(M188="non-contact",0,M188="Non-invasive",0.25,M188="Invasive",0.75,M188="Semi-invasive",0.5,M188="Invasive, Non-invasive",0.5,M188="Non-Invasive, Invasive",0.5,M188="bio",1)</f>
        <v>0.75</v>
      </c>
      <c r="T188">
        <f t="shared" si="12"/>
        <v>0.11241916756510881</v>
      </c>
      <c r="U188">
        <f t="shared" si="17"/>
        <v>0.93438320209973758</v>
      </c>
      <c r="V188">
        <f t="shared" si="17"/>
        <v>0.1</v>
      </c>
      <c r="W188">
        <f t="shared" si="14"/>
        <v>0.12178217821782178</v>
      </c>
      <c r="Y188" s="3" t="s">
        <v>934</v>
      </c>
      <c r="Z188" s="3" t="s">
        <v>937</v>
      </c>
      <c r="AA188" s="3" t="s">
        <v>68</v>
      </c>
      <c r="AB188" s="3" t="s">
        <v>68</v>
      </c>
      <c r="AC188" s="4">
        <v>35431</v>
      </c>
    </row>
    <row r="189" spans="1:29" x14ac:dyDescent="0.2">
      <c r="A189">
        <v>189</v>
      </c>
      <c r="B189" s="3" t="s">
        <v>938</v>
      </c>
      <c r="C189" s="3" t="s">
        <v>75</v>
      </c>
      <c r="D189" s="3" t="s">
        <v>321</v>
      </c>
      <c r="F189" s="3" t="s">
        <v>940</v>
      </c>
      <c r="G189" s="3" t="s">
        <v>941</v>
      </c>
      <c r="H189" s="3" t="s">
        <v>942</v>
      </c>
      <c r="I189" s="3">
        <v>2013</v>
      </c>
      <c r="J189" s="3">
        <v>2121</v>
      </c>
      <c r="K189" s="3">
        <v>109</v>
      </c>
      <c r="L189" s="3" t="s">
        <v>26</v>
      </c>
      <c r="M189" s="3" t="s">
        <v>79</v>
      </c>
      <c r="N189" s="3">
        <v>8.2568806999999994E-2</v>
      </c>
      <c r="O189" s="3">
        <v>5.6962024999999999E-2</v>
      </c>
      <c r="P189" s="3">
        <v>0.68987341800000002</v>
      </c>
      <c r="R189" cm="1">
        <f t="array" ref="R189">_xlfn.IFS(L189="dystopia, utopia",0.5,L189="dystopia",0,L189="utopia",1)</f>
        <v>0.5</v>
      </c>
      <c r="S189" cm="1">
        <f t="array" ref="S189">_xlfn.IFS(M189="non-contact",0,M189="Non-invasive",0.25,M189="Invasive",0.75,M189="Semi-invasive",0.5,M189="Invasive, Non-invasive",0.5,M189="Non-Invasive, Invasive",0.5,M189="bio",1)</f>
        <v>0.75</v>
      </c>
      <c r="T189">
        <f t="shared" si="12"/>
        <v>0.10787273045242617</v>
      </c>
      <c r="U189">
        <f t="shared" si="17"/>
        <v>0.97637795275590555</v>
      </c>
      <c r="V189">
        <f t="shared" si="17"/>
        <v>0.1</v>
      </c>
      <c r="W189">
        <f t="shared" si="14"/>
        <v>0.10594059405940594</v>
      </c>
      <c r="Y189" s="3" t="s">
        <v>939</v>
      </c>
      <c r="Z189" s="3" t="s">
        <v>943</v>
      </c>
      <c r="AA189" s="3" t="s">
        <v>282</v>
      </c>
      <c r="AB189" s="3" t="s">
        <v>944</v>
      </c>
      <c r="AC189" s="4">
        <v>41275</v>
      </c>
    </row>
    <row r="190" spans="1:29" x14ac:dyDescent="0.2">
      <c r="A190">
        <v>190</v>
      </c>
      <c r="B190" s="3" t="s">
        <v>945</v>
      </c>
      <c r="C190" s="3" t="s">
        <v>68</v>
      </c>
      <c r="D190" s="3" t="s">
        <v>946</v>
      </c>
      <c r="F190" s="3" t="s">
        <v>116</v>
      </c>
      <c r="G190" s="3" t="s">
        <v>947</v>
      </c>
      <c r="H190" s="3" t="s">
        <v>948</v>
      </c>
      <c r="I190" s="3">
        <v>2000</v>
      </c>
      <c r="J190" s="3">
        <v>2146</v>
      </c>
      <c r="K190" s="3">
        <v>147</v>
      </c>
      <c r="L190" s="3" t="s">
        <v>26</v>
      </c>
      <c r="M190" s="3" t="s">
        <v>68</v>
      </c>
      <c r="N190" s="3">
        <v>0.149659864</v>
      </c>
      <c r="O190" s="3">
        <v>0.12865497100000001</v>
      </c>
      <c r="P190" s="3">
        <v>0.85964912299999996</v>
      </c>
      <c r="R190" cm="1">
        <f t="array" ref="R190">_xlfn.IFS(L190="dystopia, utopia",0.5,L190="dystopia",0,L190="utopia",1)</f>
        <v>0.5</v>
      </c>
      <c r="S190" t="e" cm="1">
        <f t="array" ref="S190">_xlfn.IFS(M190="non-contact",0,M190="Non-invasive",0.25,M190="Invasive",0.75,M190="Semi-invasive",0.5,M190="Invasive, Non-invasive",0.5,M190="Non-Invasive, Invasive",0.5,M190="bio",1)</f>
        <v>#N/A</v>
      </c>
      <c r="T190">
        <f t="shared" si="12"/>
        <v>0.13493953590847516</v>
      </c>
      <c r="U190">
        <f t="shared" si="17"/>
        <v>0.94225721784776906</v>
      </c>
      <c r="V190">
        <f t="shared" si="17"/>
        <v>0.125</v>
      </c>
      <c r="W190">
        <f t="shared" si="14"/>
        <v>0.14356435643564355</v>
      </c>
      <c r="Y190" s="3" t="s">
        <v>68</v>
      </c>
      <c r="Z190" s="3" t="s">
        <v>949</v>
      </c>
      <c r="AA190" s="3" t="s">
        <v>68</v>
      </c>
      <c r="AB190" s="3" t="s">
        <v>68</v>
      </c>
      <c r="AC190" s="4">
        <v>36526</v>
      </c>
    </row>
    <row r="191" spans="1:29" x14ac:dyDescent="0.2">
      <c r="A191">
        <v>191</v>
      </c>
      <c r="B191" s="3" t="s">
        <v>950</v>
      </c>
      <c r="C191" s="3" t="s">
        <v>68</v>
      </c>
      <c r="D191" s="3" t="s">
        <v>321</v>
      </c>
      <c r="F191" s="3" t="s">
        <v>951</v>
      </c>
      <c r="G191" s="3" t="s">
        <v>952</v>
      </c>
      <c r="H191" s="3" t="s">
        <v>942</v>
      </c>
      <c r="I191" s="3">
        <v>1995</v>
      </c>
      <c r="J191" s="3">
        <v>2121</v>
      </c>
      <c r="K191" s="3">
        <v>127</v>
      </c>
      <c r="L191" s="3" t="s">
        <v>26</v>
      </c>
      <c r="M191" s="3" t="s">
        <v>79</v>
      </c>
      <c r="N191" s="3">
        <v>0.21259842500000001</v>
      </c>
      <c r="O191" s="3">
        <v>0.153409091</v>
      </c>
      <c r="P191" s="3">
        <v>0.721590909</v>
      </c>
      <c r="R191" cm="1">
        <f t="array" ref="R191">_xlfn.IFS(L191="dystopia, utopia",0.5,L191="dystopia",0,L191="utopia",1)</f>
        <v>0.5</v>
      </c>
      <c r="S191" cm="1">
        <f t="array" ref="S191">_xlfn.IFS(M191="non-contact",0,M191="Non-invasive",0.25,M191="Invasive",0.75,M191="Semi-invasive",0.5,M191="Invasive, Non-invasive",0.5,M191="Non-Invasive, Invasive",0.5,M191="bio",1)</f>
        <v>0.75</v>
      </c>
      <c r="T191">
        <f t="shared" si="12"/>
        <v>0.11292935005798743</v>
      </c>
      <c r="U191">
        <f t="shared" si="17"/>
        <v>0.92913385826771655</v>
      </c>
      <c r="V191">
        <f t="shared" si="17"/>
        <v>0.1</v>
      </c>
      <c r="W191">
        <f t="shared" si="14"/>
        <v>0.12376237623762376</v>
      </c>
      <c r="Y191" s="3" t="s">
        <v>68</v>
      </c>
      <c r="Z191" s="3" t="s">
        <v>953</v>
      </c>
      <c r="AA191" s="3" t="s">
        <v>68</v>
      </c>
      <c r="AB191" s="3" t="s">
        <v>954</v>
      </c>
      <c r="AC191" s="4">
        <v>34700</v>
      </c>
    </row>
    <row r="192" spans="1:29" x14ac:dyDescent="0.2">
      <c r="A192">
        <v>192</v>
      </c>
      <c r="B192" s="3" t="s">
        <v>955</v>
      </c>
      <c r="C192" s="3" t="s">
        <v>68</v>
      </c>
      <c r="D192" s="3" t="s">
        <v>957</v>
      </c>
      <c r="F192" s="3" t="s">
        <v>116</v>
      </c>
      <c r="G192" s="3" t="s">
        <v>958</v>
      </c>
      <c r="H192" s="3" t="s">
        <v>68</v>
      </c>
      <c r="I192" s="3">
        <v>2012</v>
      </c>
      <c r="J192" s="3">
        <v>2096</v>
      </c>
      <c r="K192" s="3">
        <v>85</v>
      </c>
      <c r="L192" s="3" t="s">
        <v>69</v>
      </c>
      <c r="M192" s="3" t="s">
        <v>68</v>
      </c>
      <c r="N192" s="3">
        <v>0.117647059</v>
      </c>
      <c r="O192" s="3">
        <v>6.2893082000000003E-2</v>
      </c>
      <c r="P192" s="3">
        <v>0.53459119499999996</v>
      </c>
      <c r="R192" cm="1">
        <f t="array" ref="R192">_xlfn.IFS(L192="dystopia, utopia",0.5,L192="dystopia",0,L192="utopia",1)</f>
        <v>1</v>
      </c>
      <c r="S192" t="e" cm="1">
        <f t="array" ref="S192">_xlfn.IFS(M192="non-contact",0,M192="Non-invasive",0.25,M192="Invasive",0.75,M192="Semi-invasive",0.5,M192="Invasive, Non-invasive",0.5,M192="Non-Invasive, Invasive",0.5,M192="bio",1)</f>
        <v>#N/A</v>
      </c>
      <c r="T192">
        <f t="shared" si="12"/>
        <v>8.311657514313843E-2</v>
      </c>
      <c r="U192">
        <f t="shared" si="17"/>
        <v>0.97375328083989499</v>
      </c>
      <c r="V192">
        <f t="shared" si="17"/>
        <v>7.4999999999999997E-2</v>
      </c>
      <c r="W192">
        <f t="shared" si="14"/>
        <v>8.2178217821782182E-2</v>
      </c>
      <c r="Y192" s="3" t="s">
        <v>956</v>
      </c>
      <c r="Z192" s="3" t="s">
        <v>959</v>
      </c>
      <c r="AA192" s="3" t="s">
        <v>68</v>
      </c>
      <c r="AB192" s="3" t="s">
        <v>68</v>
      </c>
      <c r="AC192" s="4">
        <v>40909</v>
      </c>
    </row>
    <row r="193" spans="1:29" x14ac:dyDescent="0.2">
      <c r="A193">
        <v>193</v>
      </c>
      <c r="B193" s="3" t="s">
        <v>960</v>
      </c>
      <c r="C193" s="3" t="s">
        <v>75</v>
      </c>
      <c r="D193" s="3" t="s">
        <v>321</v>
      </c>
      <c r="F193" s="3" t="s">
        <v>116</v>
      </c>
      <c r="G193" s="3" t="s">
        <v>961</v>
      </c>
      <c r="H193" s="3" t="s">
        <v>68</v>
      </c>
      <c r="I193" s="3">
        <v>1994</v>
      </c>
      <c r="J193" s="3">
        <v>2071</v>
      </c>
      <c r="K193" s="3">
        <v>78</v>
      </c>
      <c r="L193" s="3" t="s">
        <v>26</v>
      </c>
      <c r="M193" s="3" t="s">
        <v>79</v>
      </c>
      <c r="N193" s="3">
        <v>0.35897435900000002</v>
      </c>
      <c r="O193" s="3">
        <v>0.15819209000000001</v>
      </c>
      <c r="P193" s="3">
        <v>0.44067796599999998</v>
      </c>
      <c r="R193" cm="1">
        <f t="array" ref="R193">_xlfn.IFS(L193="dystopia, utopia",0.5,L193="dystopia",0,L193="utopia",1)</f>
        <v>0.5</v>
      </c>
      <c r="S193" cm="1">
        <f t="array" ref="S193">_xlfn.IFS(M193="non-contact",0,M193="Non-invasive",0.25,M193="Invasive",0.75,M193="Semi-invasive",0.5,M193="Invasive, Non-invasive",0.5,M193="Non-Invasive, Invasive",0.5,M193="bio",1)</f>
        <v>0.75</v>
      </c>
      <c r="T193">
        <f t="shared" si="12"/>
        <v>6.8144285090846329E-2</v>
      </c>
      <c r="U193">
        <f t="shared" si="17"/>
        <v>0.92650918635170598</v>
      </c>
      <c r="V193">
        <f t="shared" si="17"/>
        <v>0.05</v>
      </c>
      <c r="W193">
        <f t="shared" si="14"/>
        <v>7.5247524752475245E-2</v>
      </c>
      <c r="Y193" s="3" t="s">
        <v>68</v>
      </c>
      <c r="Z193" s="3" t="s">
        <v>962</v>
      </c>
      <c r="AA193" s="3" t="s">
        <v>68</v>
      </c>
      <c r="AB193" s="3" t="s">
        <v>68</v>
      </c>
      <c r="AC193" s="4">
        <v>34335</v>
      </c>
    </row>
    <row r="194" spans="1:29" x14ac:dyDescent="0.2">
      <c r="A194">
        <v>194</v>
      </c>
      <c r="B194" s="3" t="s">
        <v>963</v>
      </c>
      <c r="C194" s="3" t="s">
        <v>68</v>
      </c>
      <c r="D194" s="3" t="s">
        <v>957</v>
      </c>
      <c r="F194" s="3" t="s">
        <v>116</v>
      </c>
      <c r="G194" s="3" t="s">
        <v>964</v>
      </c>
      <c r="H194" s="3" t="s">
        <v>861</v>
      </c>
      <c r="I194" s="3">
        <v>2001</v>
      </c>
      <c r="J194" s="3">
        <v>2096</v>
      </c>
      <c r="K194" s="3">
        <v>96</v>
      </c>
      <c r="L194" s="3" t="s">
        <v>26</v>
      </c>
      <c r="M194" s="3" t="s">
        <v>68</v>
      </c>
      <c r="N194" s="3">
        <v>0.21875</v>
      </c>
      <c r="O194" s="3">
        <v>0.12352941200000001</v>
      </c>
      <c r="P194" s="3">
        <v>0.56470588200000005</v>
      </c>
      <c r="R194" cm="1">
        <f t="array" ref="R194">_xlfn.IFS(L194="dystopia, utopia",0.5,L194="dystopia",0,L194="utopia",1)</f>
        <v>0.5</v>
      </c>
      <c r="S194" t="e" cm="1">
        <f t="array" ref="S194">_xlfn.IFS(M194="non-contact",0,M194="Non-invasive",0.25,M194="Invasive",0.75,M194="Semi-invasive",0.5,M194="Invasive, Non-invasive",0.5,M194="Non-Invasive, Invasive",0.5,M194="bio",1)</f>
        <v>#N/A</v>
      </c>
      <c r="T194">
        <f t="shared" ref="T194:T257" si="18">(P194-MIN(P:P))/(MAX(P:P)-MIN(P:P))</f>
        <v>8.7917664759575659E-2</v>
      </c>
      <c r="U194">
        <f t="shared" ref="U194:V209" si="19">(I194-MIN(I:I))/(MAX(I:I)-MIN(I:I))</f>
        <v>0.94488188976377951</v>
      </c>
      <c r="V194">
        <f t="shared" si="19"/>
        <v>7.4999999999999997E-2</v>
      </c>
      <c r="W194">
        <f t="shared" ref="W194:W257" si="20">(K194-MIN(K:K))/(MAX(K:K)-MIN(K:K))</f>
        <v>9.3069306930693069E-2</v>
      </c>
      <c r="Y194" s="3" t="s">
        <v>963</v>
      </c>
      <c r="Z194" s="3" t="s">
        <v>965</v>
      </c>
      <c r="AA194" s="3" t="s">
        <v>68</v>
      </c>
      <c r="AB194" s="3" t="s">
        <v>68</v>
      </c>
      <c r="AC194" s="4">
        <v>36892</v>
      </c>
    </row>
    <row r="195" spans="1:29" x14ac:dyDescent="0.2">
      <c r="A195">
        <v>195</v>
      </c>
      <c r="B195" s="3" t="s">
        <v>966</v>
      </c>
      <c r="C195" s="3" t="s">
        <v>75</v>
      </c>
      <c r="D195" s="3" t="s">
        <v>967</v>
      </c>
      <c r="F195" s="3" t="s">
        <v>578</v>
      </c>
      <c r="G195" s="3" t="s">
        <v>968</v>
      </c>
      <c r="H195" s="3" t="s">
        <v>861</v>
      </c>
      <c r="I195" s="3">
        <v>2002</v>
      </c>
      <c r="J195" s="3">
        <v>2121</v>
      </c>
      <c r="K195" s="3">
        <v>120</v>
      </c>
      <c r="L195" s="3" t="s">
        <v>26</v>
      </c>
      <c r="M195" s="3" t="s">
        <v>79</v>
      </c>
      <c r="N195" s="3">
        <v>0.16666666699999999</v>
      </c>
      <c r="O195" s="3">
        <v>0.118343195</v>
      </c>
      <c r="P195" s="3">
        <v>0.71005917200000002</v>
      </c>
      <c r="R195" cm="1">
        <f t="array" ref="R195">_xlfn.IFS(L195="dystopia, utopia",0.5,L195="dystopia",0,L195="utopia",1)</f>
        <v>0.5</v>
      </c>
      <c r="S195" cm="1">
        <f t="array" ref="S195">_xlfn.IFS(M195="non-contact",0,M195="Non-invasive",0.25,M195="Invasive",0.75,M195="Semi-invasive",0.5,M195="Invasive, Non-invasive",0.5,M195="Non-Invasive, Invasive",0.5,M195="bio",1)</f>
        <v>0.75</v>
      </c>
      <c r="T195">
        <f t="shared" si="18"/>
        <v>0.11109088158012528</v>
      </c>
      <c r="U195">
        <f t="shared" si="19"/>
        <v>0.94750656167978997</v>
      </c>
      <c r="V195">
        <f t="shared" si="19"/>
        <v>0.1</v>
      </c>
      <c r="W195">
        <f t="shared" si="20"/>
        <v>0.11683168316831684</v>
      </c>
      <c r="Y195" s="3" t="s">
        <v>966</v>
      </c>
      <c r="Z195" s="3" t="s">
        <v>969</v>
      </c>
      <c r="AA195" s="3" t="s">
        <v>970</v>
      </c>
      <c r="AB195" s="3" t="s">
        <v>971</v>
      </c>
      <c r="AC195" s="4">
        <v>37257</v>
      </c>
    </row>
    <row r="196" spans="1:29" x14ac:dyDescent="0.2">
      <c r="A196">
        <v>196</v>
      </c>
      <c r="B196" s="3" t="s">
        <v>972</v>
      </c>
      <c r="C196" s="3" t="s">
        <v>75</v>
      </c>
      <c r="D196" s="3" t="s">
        <v>974</v>
      </c>
      <c r="F196" s="3" t="s">
        <v>116</v>
      </c>
      <c r="G196" s="3" t="s">
        <v>975</v>
      </c>
      <c r="H196" s="3" t="s">
        <v>615</v>
      </c>
      <c r="I196" s="3">
        <v>2005</v>
      </c>
      <c r="J196" s="3">
        <v>2121</v>
      </c>
      <c r="K196" s="3">
        <v>117</v>
      </c>
      <c r="L196" s="3" t="s">
        <v>26</v>
      </c>
      <c r="M196" s="3" t="s">
        <v>79</v>
      </c>
      <c r="N196" s="3">
        <v>0.14529914499999999</v>
      </c>
      <c r="O196" s="3">
        <v>0.102409639</v>
      </c>
      <c r="P196" s="3">
        <v>0.70481927700000002</v>
      </c>
      <c r="R196" cm="1">
        <f t="array" ref="R196">_xlfn.IFS(L196="dystopia, utopia",0.5,L196="dystopia",0,L196="utopia",1)</f>
        <v>0.5</v>
      </c>
      <c r="S196" cm="1">
        <f t="array" ref="S196">_xlfn.IFS(M196="non-contact",0,M196="Non-invasive",0.25,M196="Invasive",0.75,M196="Semi-invasive",0.5,M196="Invasive, Non-invasive",0.5,M196="Non-Invasive, Invasive",0.5,M196="bio",1)</f>
        <v>0.75</v>
      </c>
      <c r="T196">
        <f t="shared" si="18"/>
        <v>0.11025550163824772</v>
      </c>
      <c r="U196">
        <f t="shared" si="19"/>
        <v>0.95538057742782156</v>
      </c>
      <c r="V196">
        <f t="shared" si="19"/>
        <v>0.1</v>
      </c>
      <c r="W196">
        <f t="shared" si="20"/>
        <v>0.11386138613861387</v>
      </c>
      <c r="Y196" s="3" t="s">
        <v>973</v>
      </c>
      <c r="Z196" s="3" t="s">
        <v>976</v>
      </c>
      <c r="AA196" s="3" t="s">
        <v>68</v>
      </c>
      <c r="AB196" s="3" t="s">
        <v>68</v>
      </c>
      <c r="AC196" s="4">
        <v>38353</v>
      </c>
    </row>
    <row r="197" spans="1:29" x14ac:dyDescent="0.2">
      <c r="A197">
        <v>197</v>
      </c>
      <c r="B197" s="3" t="s">
        <v>977</v>
      </c>
      <c r="C197" s="3" t="s">
        <v>75</v>
      </c>
      <c r="D197" s="3" t="s">
        <v>321</v>
      </c>
      <c r="F197" s="3" t="s">
        <v>225</v>
      </c>
      <c r="G197" s="3" t="s">
        <v>978</v>
      </c>
      <c r="H197" s="3" t="s">
        <v>979</v>
      </c>
      <c r="I197" s="3">
        <v>2014</v>
      </c>
      <c r="J197" s="3">
        <v>2041</v>
      </c>
      <c r="K197" s="3">
        <v>28</v>
      </c>
      <c r="L197" s="3" t="s">
        <v>26</v>
      </c>
      <c r="M197" s="3" t="s">
        <v>79</v>
      </c>
      <c r="N197" s="3">
        <v>0.28571428599999998</v>
      </c>
      <c r="O197" s="3">
        <v>5.0955413999999997E-2</v>
      </c>
      <c r="P197" s="3">
        <v>0.178343949</v>
      </c>
      <c r="R197" cm="1">
        <f t="array" ref="R197">_xlfn.IFS(L197="dystopia, utopia",0.5,L197="dystopia",0,L197="utopia",1)</f>
        <v>0.5</v>
      </c>
      <c r="S197" cm="1">
        <f t="array" ref="S197">_xlfn.IFS(M197="non-contact",0,M197="Non-invasive",0.25,M197="Invasive",0.75,M197="Semi-invasive",0.5,M197="Invasive, Non-invasive",0.5,M197="Non-Invasive, Invasive",0.5,M197="bio",1)</f>
        <v>0.75</v>
      </c>
      <c r="T197">
        <f t="shared" si="18"/>
        <v>2.6321199728645366E-2</v>
      </c>
      <c r="U197">
        <f t="shared" si="19"/>
        <v>0.97900262467191601</v>
      </c>
      <c r="V197">
        <f t="shared" si="19"/>
        <v>0.02</v>
      </c>
      <c r="W197">
        <f t="shared" si="20"/>
        <v>2.5742574257425741E-2</v>
      </c>
      <c r="Y197" s="3" t="s">
        <v>68</v>
      </c>
      <c r="Z197" s="3" t="s">
        <v>980</v>
      </c>
      <c r="AA197" s="3" t="s">
        <v>981</v>
      </c>
      <c r="AB197" s="3" t="s">
        <v>982</v>
      </c>
      <c r="AC197" s="4">
        <v>41640</v>
      </c>
    </row>
    <row r="198" spans="1:29" x14ac:dyDescent="0.2">
      <c r="A198">
        <v>198</v>
      </c>
      <c r="B198" s="3" t="s">
        <v>983</v>
      </c>
      <c r="C198" s="3" t="s">
        <v>75</v>
      </c>
      <c r="D198" s="3" t="s">
        <v>321</v>
      </c>
      <c r="F198" s="3" t="s">
        <v>116</v>
      </c>
      <c r="G198" s="3" t="s">
        <v>985</v>
      </c>
      <c r="H198" s="3" t="s">
        <v>615</v>
      </c>
      <c r="I198" s="3">
        <v>1986</v>
      </c>
      <c r="J198" s="3">
        <v>2031</v>
      </c>
      <c r="K198" s="3">
        <v>46</v>
      </c>
      <c r="L198" s="3" t="s">
        <v>78</v>
      </c>
      <c r="M198" s="3" t="s">
        <v>79</v>
      </c>
      <c r="N198" s="3">
        <v>0.78260869600000005</v>
      </c>
      <c r="O198" s="3">
        <v>0.19459459500000001</v>
      </c>
      <c r="P198" s="3">
        <v>0.248648649</v>
      </c>
      <c r="R198" cm="1">
        <f t="array" ref="R198">_xlfn.IFS(L198="dystopia, utopia",0.5,L198="dystopia",0,L198="utopia",1)</f>
        <v>0</v>
      </c>
      <c r="S198" cm="1">
        <f t="array" ref="S198">_xlfn.IFS(M198="non-contact",0,M198="Non-invasive",0.25,M198="Invasive",0.75,M198="Semi-invasive",0.5,M198="Invasive, Non-invasive",0.5,M198="Non-Invasive, Invasive",0.5,M198="bio",1)</f>
        <v>0.75</v>
      </c>
      <c r="T198">
        <f t="shared" si="18"/>
        <v>3.7529656424766217E-2</v>
      </c>
      <c r="U198">
        <f t="shared" si="19"/>
        <v>0.90551181102362199</v>
      </c>
      <c r="V198">
        <f t="shared" si="19"/>
        <v>0.01</v>
      </c>
      <c r="W198">
        <f t="shared" si="20"/>
        <v>4.3564356435643561E-2</v>
      </c>
      <c r="Y198" s="3" t="s">
        <v>984</v>
      </c>
      <c r="Z198" s="3" t="s">
        <v>986</v>
      </c>
      <c r="AA198" s="3" t="s">
        <v>68</v>
      </c>
      <c r="AB198" s="3" t="s">
        <v>68</v>
      </c>
      <c r="AC198" s="4">
        <v>31413</v>
      </c>
    </row>
    <row r="199" spans="1:29" x14ac:dyDescent="0.2">
      <c r="A199">
        <v>199</v>
      </c>
      <c r="B199" s="3" t="s">
        <v>987</v>
      </c>
      <c r="C199" s="3" t="s">
        <v>75</v>
      </c>
      <c r="D199" s="3" t="s">
        <v>957</v>
      </c>
      <c r="F199" s="3" t="s">
        <v>158</v>
      </c>
      <c r="G199" s="3" t="s">
        <v>988</v>
      </c>
      <c r="H199" s="3" t="s">
        <v>615</v>
      </c>
      <c r="I199" s="3">
        <v>1986</v>
      </c>
      <c r="J199" s="3">
        <v>2121</v>
      </c>
      <c r="K199" s="3">
        <v>136</v>
      </c>
      <c r="L199" s="3" t="s">
        <v>78</v>
      </c>
      <c r="M199" s="3" t="s">
        <v>79</v>
      </c>
      <c r="N199" s="3">
        <v>0.264705882</v>
      </c>
      <c r="O199" s="3">
        <v>0.19459459500000001</v>
      </c>
      <c r="P199" s="3">
        <v>0.73513513500000005</v>
      </c>
      <c r="R199" cm="1">
        <f t="array" ref="R199">_xlfn.IFS(L199="dystopia, utopia",0.5,L199="dystopia",0,L199="utopia",1)</f>
        <v>0</v>
      </c>
      <c r="S199" cm="1">
        <f t="array" ref="S199">_xlfn.IFS(M199="non-contact",0,M199="Non-invasive",0.25,M199="Invasive",0.75,M199="Semi-invasive",0.5,M199="Invasive, Non-invasive",0.5,M199="Non-Invasive, Invasive",0.5,M199="bio",1)</f>
        <v>0.75</v>
      </c>
      <c r="T199">
        <f t="shared" si="18"/>
        <v>0.11508866331305394</v>
      </c>
      <c r="U199">
        <f t="shared" si="19"/>
        <v>0.90551181102362199</v>
      </c>
      <c r="V199">
        <f t="shared" si="19"/>
        <v>0.1</v>
      </c>
      <c r="W199">
        <f t="shared" si="20"/>
        <v>0.13267326732673268</v>
      </c>
      <c r="Y199" s="3" t="s">
        <v>68</v>
      </c>
      <c r="Z199" s="3" t="s">
        <v>989</v>
      </c>
      <c r="AA199" s="3" t="s">
        <v>282</v>
      </c>
      <c r="AB199" s="3" t="s">
        <v>990</v>
      </c>
      <c r="AC199" s="4">
        <v>31413</v>
      </c>
    </row>
    <row r="200" spans="1:29" x14ac:dyDescent="0.2">
      <c r="A200">
        <v>200</v>
      </c>
      <c r="B200" s="3" t="s">
        <v>991</v>
      </c>
      <c r="C200" s="3" t="s">
        <v>68</v>
      </c>
      <c r="D200" s="3" t="s">
        <v>321</v>
      </c>
      <c r="F200" s="3" t="s">
        <v>116</v>
      </c>
      <c r="G200" s="3" t="s">
        <v>993</v>
      </c>
      <c r="H200" s="3" t="s">
        <v>68</v>
      </c>
      <c r="I200" s="3">
        <v>1997</v>
      </c>
      <c r="J200" s="3">
        <v>2041</v>
      </c>
      <c r="K200" s="3">
        <v>45</v>
      </c>
      <c r="L200" s="3" t="s">
        <v>26</v>
      </c>
      <c r="M200" s="3" t="s">
        <v>68</v>
      </c>
      <c r="N200" s="3">
        <v>0.55555555599999995</v>
      </c>
      <c r="O200" s="3">
        <v>0.143678161</v>
      </c>
      <c r="P200" s="3">
        <v>0.25862068999999999</v>
      </c>
      <c r="R200" cm="1">
        <f t="array" ref="R200">_xlfn.IFS(L200="dystopia, utopia",0.5,L200="dystopia",0,L200="utopia",1)</f>
        <v>0.5</v>
      </c>
      <c r="S200" t="e" cm="1">
        <f t="array" ref="S200">_xlfn.IFS(M200="non-contact",0,M200="Non-invasive",0.25,M200="Invasive",0.75,M200="Semi-invasive",0.5,M200="Invasive, Non-invasive",0.5,M200="Non-Invasive, Invasive",0.5,M200="bio",1)</f>
        <v>#N/A</v>
      </c>
      <c r="T200">
        <f t="shared" si="18"/>
        <v>3.911946748605289E-2</v>
      </c>
      <c r="U200">
        <f t="shared" si="19"/>
        <v>0.93438320209973758</v>
      </c>
      <c r="V200">
        <f t="shared" si="19"/>
        <v>0.02</v>
      </c>
      <c r="W200">
        <f t="shared" si="20"/>
        <v>4.2574257425742577E-2</v>
      </c>
      <c r="Y200" s="3" t="s">
        <v>992</v>
      </c>
      <c r="Z200" s="3" t="s">
        <v>994</v>
      </c>
      <c r="AA200" s="3" t="s">
        <v>68</v>
      </c>
      <c r="AB200" s="3" t="s">
        <v>68</v>
      </c>
      <c r="AC200" s="4">
        <v>35431</v>
      </c>
    </row>
    <row r="201" spans="1:29" x14ac:dyDescent="0.2">
      <c r="A201">
        <v>201</v>
      </c>
      <c r="B201" s="3" t="s">
        <v>995</v>
      </c>
      <c r="C201" s="3" t="s">
        <v>75</v>
      </c>
      <c r="D201" s="3" t="s">
        <v>321</v>
      </c>
      <c r="F201" s="3" t="s">
        <v>116</v>
      </c>
      <c r="G201" s="3" t="s">
        <v>996</v>
      </c>
      <c r="H201" s="3" t="s">
        <v>68</v>
      </c>
      <c r="I201" s="3">
        <v>1976</v>
      </c>
      <c r="J201" s="3">
        <v>2071</v>
      </c>
      <c r="K201" s="3">
        <v>96</v>
      </c>
      <c r="L201" s="3" t="s">
        <v>69</v>
      </c>
      <c r="M201" s="3" t="s">
        <v>79</v>
      </c>
      <c r="N201" s="3">
        <v>0.47916666699999999</v>
      </c>
      <c r="O201" s="3">
        <v>0.23589743599999999</v>
      </c>
      <c r="P201" s="3">
        <v>0.49230769200000002</v>
      </c>
      <c r="R201" cm="1">
        <f t="array" ref="R201">_xlfn.IFS(L201="dystopia, utopia",0.5,L201="dystopia",0,L201="utopia",1)</f>
        <v>1</v>
      </c>
      <c r="S201" cm="1">
        <f t="array" ref="S201">_xlfn.IFS(M201="non-contact",0,M201="Non-invasive",0.25,M201="Invasive",0.75,M201="Semi-invasive",0.5,M201="Invasive, Non-invasive",0.5,M201="Non-Invasive, Invasive",0.5,M201="bio",1)</f>
        <v>0.75</v>
      </c>
      <c r="T201">
        <f t="shared" si="18"/>
        <v>7.6375449552163785E-2</v>
      </c>
      <c r="U201">
        <f t="shared" si="19"/>
        <v>0.87926509186351709</v>
      </c>
      <c r="V201">
        <f t="shared" si="19"/>
        <v>0.05</v>
      </c>
      <c r="W201">
        <f t="shared" si="20"/>
        <v>9.3069306930693069E-2</v>
      </c>
      <c r="Y201" s="3" t="s">
        <v>68</v>
      </c>
      <c r="Z201" s="3" t="s">
        <v>997</v>
      </c>
      <c r="AA201" s="3" t="s">
        <v>68</v>
      </c>
      <c r="AB201" s="3" t="s">
        <v>68</v>
      </c>
      <c r="AC201" s="4">
        <v>27760</v>
      </c>
    </row>
    <row r="202" spans="1:29" x14ac:dyDescent="0.2">
      <c r="A202">
        <v>202</v>
      </c>
      <c r="B202" s="3" t="s">
        <v>998</v>
      </c>
      <c r="C202" s="3" t="s">
        <v>75</v>
      </c>
      <c r="D202" s="3" t="s">
        <v>321</v>
      </c>
      <c r="F202" s="3" t="s">
        <v>116</v>
      </c>
      <c r="G202" s="3" t="s">
        <v>999</v>
      </c>
      <c r="H202" s="3" t="s">
        <v>68</v>
      </c>
      <c r="I202" s="3">
        <v>1981</v>
      </c>
      <c r="J202" s="3">
        <v>2071</v>
      </c>
      <c r="K202" s="3">
        <v>91</v>
      </c>
      <c r="L202" s="3" t="s">
        <v>78</v>
      </c>
      <c r="M202" s="3" t="s">
        <v>79</v>
      </c>
      <c r="N202" s="3">
        <v>0.45054945099999999</v>
      </c>
      <c r="O202" s="3">
        <v>0.21578947400000001</v>
      </c>
      <c r="P202" s="3">
        <v>0.47894736799999998</v>
      </c>
      <c r="R202" cm="1">
        <f t="array" ref="R202">_xlfn.IFS(L202="dystopia, utopia",0.5,L202="dystopia",0,L202="utopia",1)</f>
        <v>0</v>
      </c>
      <c r="S202" cm="1">
        <f t="array" ref="S202">_xlfn.IFS(M202="non-contact",0,M202="Non-invasive",0.25,M202="Invasive",0.75,M202="Semi-invasive",0.5,M202="Invasive, Non-invasive",0.5,M202="Non-Invasive, Invasive",0.5,M202="bio",1)</f>
        <v>0.75</v>
      </c>
      <c r="T202">
        <f t="shared" si="18"/>
        <v>7.4245455213234182E-2</v>
      </c>
      <c r="U202">
        <f t="shared" si="19"/>
        <v>0.8923884514435696</v>
      </c>
      <c r="V202">
        <f t="shared" si="19"/>
        <v>0.05</v>
      </c>
      <c r="W202">
        <f t="shared" si="20"/>
        <v>8.8118811881188114E-2</v>
      </c>
      <c r="Y202" s="3" t="s">
        <v>68</v>
      </c>
      <c r="Z202" s="3" t="s">
        <v>1000</v>
      </c>
      <c r="AA202" s="3" t="s">
        <v>68</v>
      </c>
      <c r="AB202" s="3" t="s">
        <v>68</v>
      </c>
      <c r="AC202" s="4">
        <v>29587</v>
      </c>
    </row>
    <row r="203" spans="1:29" x14ac:dyDescent="0.2">
      <c r="A203">
        <v>203</v>
      </c>
      <c r="B203" s="3" t="s">
        <v>1001</v>
      </c>
      <c r="C203" s="3" t="s">
        <v>75</v>
      </c>
      <c r="D203" s="3" t="s">
        <v>321</v>
      </c>
      <c r="F203" s="3" t="s">
        <v>1003</v>
      </c>
      <c r="G203" s="3" t="s">
        <v>1004</v>
      </c>
      <c r="H203" s="3" t="s">
        <v>861</v>
      </c>
      <c r="I203" s="3">
        <v>1986</v>
      </c>
      <c r="J203" s="3">
        <v>2096</v>
      </c>
      <c r="K203" s="3">
        <v>111</v>
      </c>
      <c r="L203" s="3" t="s">
        <v>26</v>
      </c>
      <c r="M203" s="3" t="s">
        <v>79</v>
      </c>
      <c r="N203" s="3">
        <v>0.324324324</v>
      </c>
      <c r="O203" s="3">
        <v>0.19459459500000001</v>
      </c>
      <c r="P203" s="3">
        <v>0.6</v>
      </c>
      <c r="R203" cm="1">
        <f t="array" ref="R203">_xlfn.IFS(L203="dystopia, utopia",0.5,L203="dystopia",0,L203="utopia",1)</f>
        <v>0.5</v>
      </c>
      <c r="S203" cm="1">
        <f t="array" ref="S203">_xlfn.IFS(M203="non-contact",0,M203="Non-invasive",0.25,M203="Invasive",0.75,M203="Semi-invasive",0.5,M203="Invasive, Non-invasive",0.5,M203="Non-Invasive, Invasive",0.5,M203="bio",1)</f>
        <v>0.75</v>
      </c>
      <c r="T203">
        <f t="shared" si="18"/>
        <v>9.3544494732974007E-2</v>
      </c>
      <c r="U203">
        <f t="shared" si="19"/>
        <v>0.90551181102362199</v>
      </c>
      <c r="V203">
        <f t="shared" si="19"/>
        <v>7.4999999999999997E-2</v>
      </c>
      <c r="W203">
        <f t="shared" si="20"/>
        <v>0.10792079207920792</v>
      </c>
      <c r="Y203" s="3" t="s">
        <v>1002</v>
      </c>
      <c r="Z203" s="3" t="s">
        <v>1005</v>
      </c>
      <c r="AA203" s="3" t="s">
        <v>1006</v>
      </c>
      <c r="AB203" s="3" t="s">
        <v>1007</v>
      </c>
      <c r="AC203" s="4">
        <v>31413</v>
      </c>
    </row>
    <row r="204" spans="1:29" x14ac:dyDescent="0.2">
      <c r="A204">
        <v>204</v>
      </c>
      <c r="B204" s="3" t="s">
        <v>1008</v>
      </c>
      <c r="C204" s="3" t="s">
        <v>75</v>
      </c>
      <c r="D204" s="3" t="s">
        <v>321</v>
      </c>
      <c r="F204" s="3" t="s">
        <v>116</v>
      </c>
      <c r="G204" s="3" t="s">
        <v>1009</v>
      </c>
      <c r="H204" s="3" t="s">
        <v>119</v>
      </c>
      <c r="I204" s="3">
        <v>1969</v>
      </c>
      <c r="J204" s="3">
        <v>2096</v>
      </c>
      <c r="K204" s="3">
        <v>128</v>
      </c>
      <c r="L204" s="3" t="s">
        <v>78</v>
      </c>
      <c r="M204" s="3" t="s">
        <v>79</v>
      </c>
      <c r="N204" s="3">
        <v>0.4140625</v>
      </c>
      <c r="O204" s="3">
        <v>0.26237623799999998</v>
      </c>
      <c r="P204" s="3">
        <v>0.63366336599999995</v>
      </c>
      <c r="R204" cm="1">
        <f t="array" ref="R204">_xlfn.IFS(L204="dystopia, utopia",0.5,L204="dystopia",0,L204="utopia",1)</f>
        <v>0</v>
      </c>
      <c r="S204" cm="1">
        <f t="array" ref="S204">_xlfn.IFS(M204="non-contact",0,M204="Non-invasive",0.25,M204="Invasive",0.75,M204="Semi-invasive",0.5,M204="Invasive, Non-invasive",0.5,M204="Non-Invasive, Invasive",0.5,M204="bio",1)</f>
        <v>0.75</v>
      </c>
      <c r="T204">
        <f t="shared" si="18"/>
        <v>9.8911339055710132E-2</v>
      </c>
      <c r="U204">
        <f t="shared" si="19"/>
        <v>0.86089238845144356</v>
      </c>
      <c r="V204">
        <f t="shared" si="19"/>
        <v>7.4999999999999997E-2</v>
      </c>
      <c r="W204">
        <f t="shared" si="20"/>
        <v>0.12475247524752475</v>
      </c>
      <c r="Y204" s="3" t="s">
        <v>1002</v>
      </c>
      <c r="Z204" s="3" t="s">
        <v>120</v>
      </c>
      <c r="AA204" s="3" t="s">
        <v>68</v>
      </c>
      <c r="AB204" s="3" t="s">
        <v>68</v>
      </c>
      <c r="AC204" s="4">
        <v>25204</v>
      </c>
    </row>
    <row r="205" spans="1:29" x14ac:dyDescent="0.2">
      <c r="A205">
        <v>205</v>
      </c>
      <c r="B205" s="3" t="s">
        <v>1010</v>
      </c>
      <c r="C205" s="3" t="s">
        <v>68</v>
      </c>
      <c r="D205" s="3" t="s">
        <v>1011</v>
      </c>
      <c r="F205" s="3" t="s">
        <v>158</v>
      </c>
      <c r="G205" s="3" t="s">
        <v>1012</v>
      </c>
      <c r="H205" s="3" t="s">
        <v>759</v>
      </c>
      <c r="I205" s="3">
        <v>2017</v>
      </c>
      <c r="J205" s="3">
        <v>2121</v>
      </c>
      <c r="K205" s="3">
        <v>105</v>
      </c>
      <c r="L205" s="3" t="s">
        <v>26</v>
      </c>
      <c r="M205" s="3" t="s">
        <v>68</v>
      </c>
      <c r="N205" s="3">
        <v>4.7619047999999997E-2</v>
      </c>
      <c r="O205" s="3">
        <v>3.2467532E-2</v>
      </c>
      <c r="P205" s="3">
        <v>0.68181818199999999</v>
      </c>
      <c r="R205" cm="1">
        <f t="array" ref="R205">_xlfn.IFS(L205="dystopia, utopia",0.5,L205="dystopia",0,L205="utopia",1)</f>
        <v>0.5</v>
      </c>
      <c r="S205" t="e" cm="1">
        <f t="array" ref="S205">_xlfn.IFS(M205="non-contact",0,M205="Non-invasive",0.25,M205="Invasive",0.75,M205="Semi-invasive",0.5,M205="Invasive, Non-invasive",0.5,M205="Non-Invasive, Invasive",0.5,M205="bio",1)</f>
        <v>#N/A</v>
      </c>
      <c r="T205">
        <f t="shared" si="18"/>
        <v>0.10658850956985312</v>
      </c>
      <c r="U205">
        <f t="shared" si="19"/>
        <v>0.98687664041994749</v>
      </c>
      <c r="V205">
        <f t="shared" si="19"/>
        <v>0.1</v>
      </c>
      <c r="W205">
        <f t="shared" si="20"/>
        <v>0.10198019801980197</v>
      </c>
      <c r="Y205" s="3" t="s">
        <v>68</v>
      </c>
      <c r="Z205" s="3" t="s">
        <v>1013</v>
      </c>
      <c r="AA205" s="3" t="s">
        <v>1014</v>
      </c>
      <c r="AB205" s="3" t="s">
        <v>1015</v>
      </c>
      <c r="AC205" s="4">
        <v>42736</v>
      </c>
    </row>
    <row r="206" spans="1:29" x14ac:dyDescent="0.2">
      <c r="A206">
        <v>206</v>
      </c>
      <c r="B206" s="3" t="s">
        <v>1016</v>
      </c>
      <c r="C206" s="3" t="s">
        <v>43</v>
      </c>
      <c r="D206" s="3" t="s">
        <v>63</v>
      </c>
      <c r="F206" s="3" t="s">
        <v>158</v>
      </c>
      <c r="G206" s="3" t="s">
        <v>1017</v>
      </c>
      <c r="H206" s="3" t="s">
        <v>68</v>
      </c>
      <c r="I206" s="3">
        <v>2014</v>
      </c>
      <c r="J206" s="3">
        <v>2021</v>
      </c>
      <c r="K206" s="3">
        <v>8</v>
      </c>
      <c r="L206" s="3" t="s">
        <v>69</v>
      </c>
      <c r="M206" s="3" t="s">
        <v>27</v>
      </c>
      <c r="N206" s="3">
        <v>1</v>
      </c>
      <c r="O206" s="3">
        <v>5.0955413999999997E-2</v>
      </c>
      <c r="P206" s="3">
        <v>5.0955413999999997E-2</v>
      </c>
      <c r="R206" cm="1">
        <f t="array" ref="R206">_xlfn.IFS(L206="dystopia, utopia",0.5,L206="dystopia",0,L206="utopia",1)</f>
        <v>1</v>
      </c>
      <c r="S206" cm="1">
        <f t="array" ref="S206">_xlfn.IFS(M206="non-contact",0,M206="Non-invasive",0.25,M206="Invasive",0.75,M206="Semi-invasive",0.5,M206="Invasive, Non-invasive",0.5,M206="Non-Invasive, Invasive",0.5,M206="bio",1)</f>
        <v>0.25</v>
      </c>
      <c r="T206">
        <f t="shared" si="18"/>
        <v>6.0120471665865653E-3</v>
      </c>
      <c r="U206">
        <f t="shared" si="19"/>
        <v>0.97900262467191601</v>
      </c>
      <c r="V206">
        <f t="shared" si="19"/>
        <v>0</v>
      </c>
      <c r="W206">
        <f t="shared" si="20"/>
        <v>5.9405940594059407E-3</v>
      </c>
      <c r="Y206" s="3" t="s">
        <v>68</v>
      </c>
      <c r="Z206" s="3" t="s">
        <v>1018</v>
      </c>
      <c r="AA206" s="3" t="s">
        <v>1019</v>
      </c>
      <c r="AB206" s="3" t="s">
        <v>1020</v>
      </c>
      <c r="AC206" s="4">
        <v>41640</v>
      </c>
    </row>
    <row r="207" spans="1:29" x14ac:dyDescent="0.2">
      <c r="A207">
        <v>207</v>
      </c>
      <c r="B207" s="3" t="s">
        <v>1021</v>
      </c>
      <c r="C207" s="3" t="s">
        <v>75</v>
      </c>
      <c r="D207" s="3" t="s">
        <v>1023</v>
      </c>
      <c r="F207" s="3" t="s">
        <v>116</v>
      </c>
      <c r="G207" s="3" t="s">
        <v>1024</v>
      </c>
      <c r="H207" s="3" t="s">
        <v>68</v>
      </c>
      <c r="I207" s="3">
        <v>1946</v>
      </c>
      <c r="J207" s="3">
        <v>2096</v>
      </c>
      <c r="K207" s="3">
        <v>151</v>
      </c>
      <c r="L207" s="3" t="s">
        <v>26</v>
      </c>
      <c r="M207" s="3" t="s">
        <v>79</v>
      </c>
      <c r="N207" s="3">
        <v>0.50331125799999998</v>
      </c>
      <c r="O207" s="3">
        <v>0.33777777799999997</v>
      </c>
      <c r="P207" s="3">
        <v>0.67111111099999998</v>
      </c>
      <c r="R207" cm="1">
        <f t="array" ref="R207">_xlfn.IFS(L207="dystopia, utopia",0.5,L207="dystopia",0,L207="utopia",1)</f>
        <v>0.5</v>
      </c>
      <c r="S207" cm="1">
        <f t="array" ref="S207">_xlfn.IFS(M207="non-contact",0,M207="Non-invasive",0.25,M207="Invasive",0.75,M207="Semi-invasive",0.5,M207="Invasive, Non-invasive",0.5,M207="Non-Invasive, Invasive",0.5,M207="bio",1)</f>
        <v>0.75</v>
      </c>
      <c r="T207">
        <f t="shared" si="18"/>
        <v>0.10488151499273676</v>
      </c>
      <c r="U207">
        <f t="shared" si="19"/>
        <v>0.80052493438320205</v>
      </c>
      <c r="V207">
        <f t="shared" si="19"/>
        <v>7.4999999999999997E-2</v>
      </c>
      <c r="W207">
        <f t="shared" si="20"/>
        <v>0.14752475247524752</v>
      </c>
      <c r="Y207" s="3" t="s">
        <v>1022</v>
      </c>
      <c r="Z207" s="3" t="s">
        <v>1025</v>
      </c>
      <c r="AA207" s="3" t="s">
        <v>68</v>
      </c>
      <c r="AB207" s="3" t="s">
        <v>68</v>
      </c>
      <c r="AC207" s="4">
        <v>16803</v>
      </c>
    </row>
    <row r="208" spans="1:29" x14ac:dyDescent="0.2">
      <c r="A208">
        <v>208</v>
      </c>
      <c r="B208" s="3" t="s">
        <v>938</v>
      </c>
      <c r="C208" s="3" t="s">
        <v>68</v>
      </c>
      <c r="D208" s="3" t="s">
        <v>63</v>
      </c>
      <c r="F208" s="3" t="s">
        <v>940</v>
      </c>
      <c r="G208" s="3" t="s">
        <v>1027</v>
      </c>
      <c r="H208" s="3" t="s">
        <v>942</v>
      </c>
      <c r="I208" s="3">
        <v>2013</v>
      </c>
      <c r="J208" s="3">
        <v>2121</v>
      </c>
      <c r="K208" s="3">
        <v>109</v>
      </c>
      <c r="L208" s="3" t="s">
        <v>26</v>
      </c>
      <c r="M208" s="3" t="s">
        <v>68</v>
      </c>
      <c r="N208" s="3">
        <v>8.2568806999999994E-2</v>
      </c>
      <c r="O208" s="3">
        <v>5.6962024999999999E-2</v>
      </c>
      <c r="P208" s="3">
        <v>0.68987341800000002</v>
      </c>
      <c r="R208" cm="1">
        <f t="array" ref="R208">_xlfn.IFS(L208="dystopia, utopia",0.5,L208="dystopia",0,L208="utopia",1)</f>
        <v>0.5</v>
      </c>
      <c r="S208" t="e" cm="1">
        <f t="array" ref="S208">_xlfn.IFS(M208="non-contact",0,M208="Non-invasive",0.25,M208="Invasive",0.75,M208="Semi-invasive",0.5,M208="Invasive, Non-invasive",0.5,M208="Non-Invasive, Invasive",0.5,M208="bio",1)</f>
        <v>#N/A</v>
      </c>
      <c r="T208">
        <f t="shared" si="18"/>
        <v>0.10787273045242617</v>
      </c>
      <c r="U208">
        <f t="shared" si="19"/>
        <v>0.97637795275590555</v>
      </c>
      <c r="V208">
        <f t="shared" si="19"/>
        <v>0.1</v>
      </c>
      <c r="W208">
        <f t="shared" si="20"/>
        <v>0.10594059405940594</v>
      </c>
      <c r="Y208" s="3" t="s">
        <v>1026</v>
      </c>
      <c r="Z208" s="3" t="s">
        <v>943</v>
      </c>
      <c r="AA208" s="3" t="s">
        <v>282</v>
      </c>
      <c r="AB208" s="3" t="s">
        <v>944</v>
      </c>
      <c r="AC208" s="4">
        <v>41275</v>
      </c>
    </row>
    <row r="209" spans="1:29" x14ac:dyDescent="0.2">
      <c r="A209">
        <v>209</v>
      </c>
      <c r="B209" s="3" t="s">
        <v>938</v>
      </c>
      <c r="C209" s="3" t="s">
        <v>606</v>
      </c>
      <c r="D209" s="3" t="s">
        <v>1011</v>
      </c>
      <c r="F209" s="3" t="s">
        <v>940</v>
      </c>
      <c r="G209" s="3" t="s">
        <v>1029</v>
      </c>
      <c r="H209" s="3" t="s">
        <v>942</v>
      </c>
      <c r="I209" s="3">
        <v>2013</v>
      </c>
      <c r="J209" s="3">
        <v>2146</v>
      </c>
      <c r="K209" s="3">
        <v>134</v>
      </c>
      <c r="L209" s="3" t="s">
        <v>26</v>
      </c>
      <c r="M209" s="3" t="s">
        <v>27</v>
      </c>
      <c r="N209" s="3">
        <v>6.7164179000000004E-2</v>
      </c>
      <c r="O209" s="3">
        <v>5.6962024999999999E-2</v>
      </c>
      <c r="P209" s="3">
        <v>0.84810126600000002</v>
      </c>
      <c r="R209" cm="1">
        <f t="array" ref="R209">_xlfn.IFS(L209="dystopia, utopia",0.5,L209="dystopia",0,L209="utopia",1)</f>
        <v>0.5</v>
      </c>
      <c r="S209" cm="1">
        <f t="array" ref="S209">_xlfn.IFS(M209="non-contact",0,M209="Non-invasive",0.25,M209="Invasive",0.75,M209="Semi-invasive",0.5,M209="Invasive, Non-invasive",0.5,M209="Non-Invasive, Invasive",0.5,M209="bio",1)</f>
        <v>0.25</v>
      </c>
      <c r="T209">
        <f t="shared" si="18"/>
        <v>0.13309849746982888</v>
      </c>
      <c r="U209">
        <f t="shared" si="19"/>
        <v>0.97637795275590555</v>
      </c>
      <c r="V209">
        <f t="shared" si="19"/>
        <v>0.125</v>
      </c>
      <c r="W209">
        <f t="shared" si="20"/>
        <v>0.1306930693069307</v>
      </c>
      <c r="Y209" s="3" t="s">
        <v>1028</v>
      </c>
      <c r="Z209" s="3" t="s">
        <v>943</v>
      </c>
      <c r="AA209" s="3" t="s">
        <v>282</v>
      </c>
      <c r="AB209" s="3" t="s">
        <v>944</v>
      </c>
      <c r="AC209" s="4">
        <v>41275</v>
      </c>
    </row>
    <row r="210" spans="1:29" x14ac:dyDescent="0.2">
      <c r="A210">
        <v>210</v>
      </c>
      <c r="B210" s="3" t="s">
        <v>731</v>
      </c>
      <c r="C210" s="3" t="s">
        <v>51</v>
      </c>
      <c r="D210" s="3" t="s">
        <v>1031</v>
      </c>
      <c r="F210" s="3" t="s">
        <v>158</v>
      </c>
      <c r="G210" s="3" t="s">
        <v>1032</v>
      </c>
      <c r="H210" s="3" t="s">
        <v>1033</v>
      </c>
      <c r="I210" s="3">
        <v>2008</v>
      </c>
      <c r="J210" s="3">
        <v>2146</v>
      </c>
      <c r="K210" s="3">
        <v>139</v>
      </c>
      <c r="L210" s="3" t="s">
        <v>69</v>
      </c>
      <c r="M210" s="3" t="s">
        <v>27</v>
      </c>
      <c r="N210" s="3">
        <v>0.100719424</v>
      </c>
      <c r="O210" s="3">
        <v>8.5889570999999998E-2</v>
      </c>
      <c r="P210" s="3">
        <v>0.85276073600000002</v>
      </c>
      <c r="R210" cm="1">
        <f t="array" ref="R210">_xlfn.IFS(L210="dystopia, utopia",0.5,L210="dystopia",0,L210="utopia",1)</f>
        <v>1</v>
      </c>
      <c r="S210" cm="1">
        <f t="array" ref="S210">_xlfn.IFS(M210="non-contact",0,M210="Non-invasive",0.25,M210="Invasive",0.75,M210="Semi-invasive",0.5,M210="Invasive, Non-invasive",0.5,M210="Non-Invasive, Invasive",0.5,M210="bio",1)</f>
        <v>0.25</v>
      </c>
      <c r="T210">
        <f t="shared" si="18"/>
        <v>0.13384134208365803</v>
      </c>
      <c r="U210">
        <f t="shared" ref="U210:V225" si="21">(I210-MIN(I:I))/(MAX(I:I)-MIN(I:I))</f>
        <v>0.96325459317585305</v>
      </c>
      <c r="V210">
        <f t="shared" si="21"/>
        <v>0.125</v>
      </c>
      <c r="W210">
        <f t="shared" si="20"/>
        <v>0.13564356435643565</v>
      </c>
      <c r="Y210" s="3" t="s">
        <v>1030</v>
      </c>
      <c r="Z210" s="3" t="s">
        <v>734</v>
      </c>
      <c r="AA210" s="3" t="s">
        <v>394</v>
      </c>
      <c r="AB210" s="3" t="s">
        <v>735</v>
      </c>
      <c r="AC210" s="4">
        <v>39448</v>
      </c>
    </row>
    <row r="211" spans="1:29" x14ac:dyDescent="0.2">
      <c r="A211">
        <v>211</v>
      </c>
      <c r="B211" s="3" t="s">
        <v>715</v>
      </c>
      <c r="C211" s="3" t="s">
        <v>75</v>
      </c>
      <c r="D211" s="3" t="s">
        <v>358</v>
      </c>
      <c r="F211" s="3" t="s">
        <v>717</v>
      </c>
      <c r="G211" s="3" t="s">
        <v>1035</v>
      </c>
      <c r="H211" s="3" t="s">
        <v>68</v>
      </c>
      <c r="I211" s="3">
        <v>1984</v>
      </c>
      <c r="J211" s="3">
        <v>2121</v>
      </c>
      <c r="K211" s="3">
        <v>138</v>
      </c>
      <c r="L211" s="3" t="s">
        <v>78</v>
      </c>
      <c r="M211" s="3" t="s">
        <v>79</v>
      </c>
      <c r="N211" s="3">
        <v>0.27536231900000002</v>
      </c>
      <c r="O211" s="3">
        <v>0.20320855600000001</v>
      </c>
      <c r="P211" s="3">
        <v>0.73796791399999995</v>
      </c>
      <c r="R211" cm="1">
        <f t="array" ref="R211">_xlfn.IFS(L211="dystopia, utopia",0.5,L211="dystopia",0,L211="utopia",1)</f>
        <v>0</v>
      </c>
      <c r="S211" cm="1">
        <f t="array" ref="S211">_xlfn.IFS(M211="non-contact",0,M211="Non-invasive",0.25,M211="Invasive",0.75,M211="Semi-invasive",0.5,M211="Invasive, Non-invasive",0.5,M211="Non-Invasive, Invasive",0.5,M211="bio",1)</f>
        <v>0.75</v>
      </c>
      <c r="T211">
        <f t="shared" si="18"/>
        <v>0.11554028433911877</v>
      </c>
      <c r="U211">
        <f t="shared" si="21"/>
        <v>0.90026246719160108</v>
      </c>
      <c r="V211">
        <f t="shared" si="21"/>
        <v>0.1</v>
      </c>
      <c r="W211">
        <f t="shared" si="20"/>
        <v>0.13465346534653466</v>
      </c>
      <c r="Y211" s="3" t="s">
        <v>1034</v>
      </c>
      <c r="Z211" s="3" t="s">
        <v>710</v>
      </c>
      <c r="AA211" s="3" t="s">
        <v>68</v>
      </c>
      <c r="AB211" s="3" t="s">
        <v>68</v>
      </c>
      <c r="AC211" s="4">
        <v>30682</v>
      </c>
    </row>
    <row r="212" spans="1:29" x14ac:dyDescent="0.2">
      <c r="A212">
        <v>212</v>
      </c>
      <c r="B212" s="3" t="s">
        <v>715</v>
      </c>
      <c r="C212" s="3" t="s">
        <v>68</v>
      </c>
      <c r="D212" s="3" t="s">
        <v>636</v>
      </c>
      <c r="F212" s="3" t="s">
        <v>717</v>
      </c>
      <c r="G212" s="3" t="s">
        <v>1037</v>
      </c>
      <c r="H212" s="3" t="s">
        <v>68</v>
      </c>
      <c r="I212" s="3">
        <v>1984</v>
      </c>
      <c r="J212" s="3">
        <v>2121</v>
      </c>
      <c r="K212" s="3">
        <v>138</v>
      </c>
      <c r="L212" s="3" t="s">
        <v>26</v>
      </c>
      <c r="M212" s="3" t="s">
        <v>68</v>
      </c>
      <c r="N212" s="3">
        <v>0.27536231900000002</v>
      </c>
      <c r="O212" s="3">
        <v>0.20320855600000001</v>
      </c>
      <c r="P212" s="3">
        <v>0.73796791399999995</v>
      </c>
      <c r="R212" cm="1">
        <f t="array" ref="R212">_xlfn.IFS(L212="dystopia, utopia",0.5,L212="dystopia",0,L212="utopia",1)</f>
        <v>0.5</v>
      </c>
      <c r="S212" t="e" cm="1">
        <f t="array" ref="S212">_xlfn.IFS(M212="non-contact",0,M212="Non-invasive",0.25,M212="Invasive",0.75,M212="Semi-invasive",0.5,M212="Invasive, Non-invasive",0.5,M212="Non-Invasive, Invasive",0.5,M212="bio",1)</f>
        <v>#N/A</v>
      </c>
      <c r="T212">
        <f t="shared" si="18"/>
        <v>0.11554028433911877</v>
      </c>
      <c r="U212">
        <f t="shared" si="21"/>
        <v>0.90026246719160108</v>
      </c>
      <c r="V212">
        <f t="shared" si="21"/>
        <v>0.1</v>
      </c>
      <c r="W212">
        <f t="shared" si="20"/>
        <v>0.13465346534653466</v>
      </c>
      <c r="Y212" s="3" t="s">
        <v>1036</v>
      </c>
      <c r="Z212" s="3" t="s">
        <v>710</v>
      </c>
      <c r="AA212" s="3" t="s">
        <v>68</v>
      </c>
      <c r="AB212" s="3" t="s">
        <v>68</v>
      </c>
      <c r="AC212" s="4">
        <v>30682</v>
      </c>
    </row>
    <row r="213" spans="1:29" x14ac:dyDescent="0.2">
      <c r="A213">
        <v>213</v>
      </c>
      <c r="B213" s="3" t="s">
        <v>1038</v>
      </c>
      <c r="C213" s="3" t="s">
        <v>75</v>
      </c>
      <c r="D213" s="3" t="s">
        <v>636</v>
      </c>
      <c r="F213" s="3" t="s">
        <v>116</v>
      </c>
      <c r="G213" s="3" t="s">
        <v>1039</v>
      </c>
      <c r="H213" s="3" t="s">
        <v>68</v>
      </c>
      <c r="I213" s="3">
        <v>1987</v>
      </c>
      <c r="J213" s="3">
        <v>2121</v>
      </c>
      <c r="K213" s="3">
        <v>135</v>
      </c>
      <c r="L213" s="3" t="s">
        <v>26</v>
      </c>
      <c r="M213" s="3" t="s">
        <v>79</v>
      </c>
      <c r="N213" s="3">
        <v>0.25925925900000002</v>
      </c>
      <c r="O213" s="3">
        <v>0.19021739100000001</v>
      </c>
      <c r="P213" s="3">
        <v>0.73369565199999998</v>
      </c>
      <c r="R213" cm="1">
        <f t="array" ref="R213">_xlfn.IFS(L213="dystopia, utopia",0.5,L213="dystopia",0,L213="utopia",1)</f>
        <v>0.5</v>
      </c>
      <c r="S213" cm="1">
        <f t="array" ref="S213">_xlfn.IFS(M213="non-contact",0,M213="Non-invasive",0.25,M213="Invasive",0.75,M213="Semi-invasive",0.5,M213="Invasive, Non-invasive",0.5,M213="Non-Invasive, Invasive",0.5,M213="bio",1)</f>
        <v>0.75</v>
      </c>
      <c r="T213">
        <f t="shared" si="18"/>
        <v>0.11485917107611526</v>
      </c>
      <c r="U213">
        <f t="shared" si="21"/>
        <v>0.90813648293963256</v>
      </c>
      <c r="V213">
        <f t="shared" si="21"/>
        <v>0.1</v>
      </c>
      <c r="W213">
        <f t="shared" si="20"/>
        <v>0.13168316831683169</v>
      </c>
      <c r="Y213" s="3" t="s">
        <v>930</v>
      </c>
      <c r="Z213" s="3" t="s">
        <v>932</v>
      </c>
      <c r="AA213" s="3" t="s">
        <v>68</v>
      </c>
      <c r="AB213" s="3" t="s">
        <v>68</v>
      </c>
      <c r="AC213" s="4">
        <v>31778</v>
      </c>
    </row>
    <row r="214" spans="1:29" x14ac:dyDescent="0.2">
      <c r="A214">
        <v>214</v>
      </c>
      <c r="B214" s="3" t="s">
        <v>702</v>
      </c>
      <c r="C214" s="3" t="s">
        <v>1041</v>
      </c>
      <c r="D214" s="3" t="s">
        <v>1042</v>
      </c>
      <c r="F214" s="3" t="s">
        <v>1043</v>
      </c>
      <c r="G214" s="3" t="s">
        <v>1044</v>
      </c>
      <c r="H214" s="3" t="s">
        <v>1045</v>
      </c>
      <c r="I214" s="3">
        <v>1987</v>
      </c>
      <c r="J214" s="3">
        <v>2031</v>
      </c>
      <c r="K214" s="3">
        <v>45</v>
      </c>
      <c r="L214" s="3" t="s">
        <v>69</v>
      </c>
      <c r="M214" s="3" t="s">
        <v>117</v>
      </c>
      <c r="N214" s="3">
        <v>0.77777777800000003</v>
      </c>
      <c r="O214" s="3">
        <v>0.19021739100000001</v>
      </c>
      <c r="P214" s="3">
        <v>0.244565217</v>
      </c>
      <c r="R214" cm="1">
        <f t="array" ref="R214">_xlfn.IFS(L214="dystopia, utopia",0.5,L214="dystopia",0,L214="utopia",1)</f>
        <v>1</v>
      </c>
      <c r="S214" cm="1">
        <f t="array" ref="S214">_xlfn.IFS(M214="non-contact",0,M214="Non-invasive",0.25,M214="Invasive",0.75,M214="Semi-invasive",0.5,M214="Invasive, Non-invasive",0.5,M214="Non-Invasive, Invasive",0.5,M214="bio",1)</f>
        <v>0.5</v>
      </c>
      <c r="T214">
        <f t="shared" si="18"/>
        <v>3.6878647733404837E-2</v>
      </c>
      <c r="U214">
        <f t="shared" si="21"/>
        <v>0.90813648293963256</v>
      </c>
      <c r="V214">
        <f t="shared" si="21"/>
        <v>0.01</v>
      </c>
      <c r="W214">
        <f t="shared" si="20"/>
        <v>4.2574257425742577E-2</v>
      </c>
      <c r="Y214" s="3" t="s">
        <v>1040</v>
      </c>
      <c r="Z214" s="3" t="s">
        <v>678</v>
      </c>
      <c r="AA214" s="3" t="s">
        <v>308</v>
      </c>
      <c r="AB214" s="3" t="s">
        <v>706</v>
      </c>
      <c r="AC214" s="4">
        <v>31959</v>
      </c>
    </row>
    <row r="215" spans="1:29" x14ac:dyDescent="0.2">
      <c r="A215">
        <v>215</v>
      </c>
      <c r="B215" s="3" t="s">
        <v>1046</v>
      </c>
      <c r="C215" s="3" t="s">
        <v>75</v>
      </c>
      <c r="D215" s="3" t="s">
        <v>1048</v>
      </c>
      <c r="F215" s="3" t="s">
        <v>116</v>
      </c>
      <c r="G215" s="3" t="s">
        <v>1049</v>
      </c>
      <c r="H215" s="3" t="s">
        <v>68</v>
      </c>
      <c r="I215" s="3">
        <v>1990</v>
      </c>
      <c r="J215" s="3">
        <v>2121</v>
      </c>
      <c r="K215" s="3">
        <v>132</v>
      </c>
      <c r="L215" s="3" t="s">
        <v>78</v>
      </c>
      <c r="M215" s="3" t="s">
        <v>79</v>
      </c>
      <c r="N215" s="3">
        <v>0.24242424200000001</v>
      </c>
      <c r="O215" s="3">
        <v>0.17679558000000001</v>
      </c>
      <c r="P215" s="3">
        <v>0.729281768</v>
      </c>
      <c r="R215" cm="1">
        <f t="array" ref="R215">_xlfn.IFS(L215="dystopia, utopia",0.5,L215="dystopia",0,L215="utopia",1)</f>
        <v>0</v>
      </c>
      <c r="S215" cm="1">
        <f t="array" ref="S215">_xlfn.IFS(M215="non-contact",0,M215="Non-invasive",0.25,M215="Invasive",0.75,M215="Semi-invasive",0.5,M215="Invasive, Non-invasive",0.5,M215="Non-Invasive, Invasive",0.5,M215="bio",1)</f>
        <v>0.75</v>
      </c>
      <c r="T215">
        <f t="shared" si="18"/>
        <v>0.11415547946409359</v>
      </c>
      <c r="U215">
        <f t="shared" si="21"/>
        <v>0.91601049868766404</v>
      </c>
      <c r="V215">
        <f t="shared" si="21"/>
        <v>0.1</v>
      </c>
      <c r="W215">
        <f t="shared" si="20"/>
        <v>0.12871287128712872</v>
      </c>
      <c r="Y215" s="3" t="s">
        <v>1047</v>
      </c>
      <c r="Z215" s="3" t="s">
        <v>1050</v>
      </c>
      <c r="AA215" s="3" t="s">
        <v>68</v>
      </c>
      <c r="AB215" s="3" t="s">
        <v>68</v>
      </c>
      <c r="AC215" s="4">
        <v>32874</v>
      </c>
    </row>
    <row r="216" spans="1:29" x14ac:dyDescent="0.2">
      <c r="A216">
        <v>216</v>
      </c>
      <c r="B216" s="3" t="s">
        <v>1051</v>
      </c>
      <c r="C216" s="3" t="s">
        <v>43</v>
      </c>
      <c r="D216" s="3" t="s">
        <v>1052</v>
      </c>
      <c r="F216" s="3" t="s">
        <v>25</v>
      </c>
      <c r="G216" s="3" t="s">
        <v>1053</v>
      </c>
      <c r="H216" s="3" t="s">
        <v>669</v>
      </c>
      <c r="I216" s="3">
        <v>1991</v>
      </c>
      <c r="J216" s="3">
        <v>2071</v>
      </c>
      <c r="K216" s="3">
        <v>81</v>
      </c>
      <c r="L216" s="3" t="s">
        <v>26</v>
      </c>
      <c r="M216" s="3" t="s">
        <v>27</v>
      </c>
      <c r="N216" s="3">
        <v>0.382716049</v>
      </c>
      <c r="O216" s="3">
        <v>0.17222222200000001</v>
      </c>
      <c r="P216" s="3">
        <v>0.45</v>
      </c>
      <c r="R216" cm="1">
        <f t="array" ref="R216">_xlfn.IFS(L216="dystopia, utopia",0.5,L216="dystopia",0,L216="utopia",1)</f>
        <v>0.5</v>
      </c>
      <c r="S216" cm="1">
        <f t="array" ref="S216">_xlfn.IFS(M216="non-contact",0,M216="Non-invasive",0.25,M216="Invasive",0.75,M216="Semi-invasive",0.5,M216="Invasive, Non-invasive",0.5,M216="Non-Invasive, Invasive",0.5,M216="bio",1)</f>
        <v>0.25</v>
      </c>
      <c r="T216">
        <f t="shared" si="18"/>
        <v>6.9630467585171274E-2</v>
      </c>
      <c r="U216">
        <f t="shared" si="21"/>
        <v>0.9186351706036745</v>
      </c>
      <c r="V216">
        <f t="shared" si="21"/>
        <v>0.05</v>
      </c>
      <c r="W216">
        <f t="shared" si="20"/>
        <v>7.8217821782178218E-2</v>
      </c>
      <c r="Y216" s="3" t="s">
        <v>68</v>
      </c>
      <c r="Z216" s="3" t="s">
        <v>1054</v>
      </c>
      <c r="AA216" s="3" t="s">
        <v>282</v>
      </c>
      <c r="AB216" s="3" t="s">
        <v>1055</v>
      </c>
      <c r="AC216" s="4">
        <v>33239</v>
      </c>
    </row>
    <row r="217" spans="1:29" x14ac:dyDescent="0.2">
      <c r="A217">
        <v>217</v>
      </c>
      <c r="B217" s="3" t="s">
        <v>702</v>
      </c>
      <c r="C217" s="3" t="s">
        <v>34</v>
      </c>
      <c r="D217" s="3" t="s">
        <v>409</v>
      </c>
      <c r="F217" s="3" t="s">
        <v>687</v>
      </c>
      <c r="G217" s="3" t="s">
        <v>1056</v>
      </c>
      <c r="H217" s="3" t="s">
        <v>119</v>
      </c>
      <c r="I217" s="3">
        <v>1991</v>
      </c>
      <c r="J217" s="3">
        <v>2041</v>
      </c>
      <c r="K217" s="3">
        <v>51</v>
      </c>
      <c r="L217" s="3" t="s">
        <v>78</v>
      </c>
      <c r="M217" s="3" t="s">
        <v>27</v>
      </c>
      <c r="N217" s="3">
        <v>0.60784313700000003</v>
      </c>
      <c r="O217" s="3">
        <v>0.17222222200000001</v>
      </c>
      <c r="P217" s="3">
        <v>0.28333333300000002</v>
      </c>
      <c r="R217" cm="1">
        <f t="array" ref="R217">_xlfn.IFS(L217="dystopia, utopia",0.5,L217="dystopia",0,L217="utopia",1)</f>
        <v>0</v>
      </c>
      <c r="S217" cm="1">
        <f t="array" ref="S217">_xlfn.IFS(M217="non-contact",0,M217="Non-invasive",0.25,M217="Invasive",0.75,M217="Semi-invasive",0.5,M217="Invasive, Non-invasive",0.5,M217="Non-Invasive, Invasive",0.5,M217="bio",1)</f>
        <v>0.25</v>
      </c>
      <c r="T217">
        <f t="shared" si="18"/>
        <v>4.3059326256692607E-2</v>
      </c>
      <c r="U217">
        <f t="shared" si="21"/>
        <v>0.9186351706036745</v>
      </c>
      <c r="V217">
        <f t="shared" si="21"/>
        <v>0.02</v>
      </c>
      <c r="W217">
        <f t="shared" si="20"/>
        <v>4.8514851485148516E-2</v>
      </c>
      <c r="Y217" s="3" t="s">
        <v>68</v>
      </c>
      <c r="Z217" s="3" t="s">
        <v>678</v>
      </c>
      <c r="AA217" s="3" t="s">
        <v>308</v>
      </c>
      <c r="AB217" s="3" t="s">
        <v>706</v>
      </c>
      <c r="AC217" s="4">
        <v>33239</v>
      </c>
    </row>
    <row r="218" spans="1:29" x14ac:dyDescent="0.2">
      <c r="A218">
        <v>218</v>
      </c>
      <c r="B218" s="3" t="s">
        <v>1057</v>
      </c>
      <c r="C218" s="3" t="s">
        <v>415</v>
      </c>
      <c r="D218" s="3" t="s">
        <v>1059</v>
      </c>
      <c r="F218" s="3" t="s">
        <v>116</v>
      </c>
      <c r="G218" s="3" t="s">
        <v>1060</v>
      </c>
      <c r="H218" s="3" t="s">
        <v>240</v>
      </c>
      <c r="I218" s="3">
        <v>1992</v>
      </c>
      <c r="J218" s="3">
        <v>2121</v>
      </c>
      <c r="K218" s="3">
        <v>130</v>
      </c>
      <c r="L218" s="3" t="s">
        <v>26</v>
      </c>
      <c r="M218" s="3" t="s">
        <v>79</v>
      </c>
      <c r="N218" s="3">
        <v>0.23076923099999999</v>
      </c>
      <c r="O218" s="3">
        <v>0.16759776500000001</v>
      </c>
      <c r="P218" s="3">
        <v>0.72625698299999997</v>
      </c>
      <c r="R218" cm="1">
        <f t="array" ref="R218">_xlfn.IFS(L218="dystopia, utopia",0.5,L218="dystopia",0,L218="utopia",1)</f>
        <v>0.5</v>
      </c>
      <c r="S218" cm="1">
        <f t="array" ref="S218">_xlfn.IFS(M218="non-contact",0,M218="Non-invasive",0.25,M218="Invasive",0.75,M218="Semi-invasive",0.5,M218="Invasive, Non-invasive",0.5,M218="Non-Invasive, Invasive",0.5,M218="bio",1)</f>
        <v>0.75</v>
      </c>
      <c r="T218">
        <f t="shared" si="18"/>
        <v>0.11367324752671847</v>
      </c>
      <c r="U218">
        <f t="shared" si="21"/>
        <v>0.92125984251968507</v>
      </c>
      <c r="V218">
        <f t="shared" si="21"/>
        <v>0.1</v>
      </c>
      <c r="W218">
        <f t="shared" si="20"/>
        <v>0.12673267326732673</v>
      </c>
      <c r="Y218" s="3" t="s">
        <v>1058</v>
      </c>
      <c r="Z218" s="3" t="s">
        <v>799</v>
      </c>
      <c r="AA218" s="3" t="s">
        <v>68</v>
      </c>
      <c r="AB218" s="3" t="s">
        <v>68</v>
      </c>
      <c r="AC218" s="4">
        <v>33604</v>
      </c>
    </row>
    <row r="219" spans="1:29" x14ac:dyDescent="0.2">
      <c r="A219">
        <v>219</v>
      </c>
      <c r="B219" s="3" t="s">
        <v>899</v>
      </c>
      <c r="C219" s="3" t="s">
        <v>75</v>
      </c>
      <c r="D219" s="3" t="s">
        <v>1062</v>
      </c>
      <c r="F219" s="3" t="s">
        <v>687</v>
      </c>
      <c r="G219" s="3" t="s">
        <v>1063</v>
      </c>
      <c r="H219" s="3" t="s">
        <v>669</v>
      </c>
      <c r="I219" s="3">
        <v>1992</v>
      </c>
      <c r="J219" s="3">
        <v>2031</v>
      </c>
      <c r="K219" s="3">
        <v>40</v>
      </c>
      <c r="L219" s="3" t="s">
        <v>69</v>
      </c>
      <c r="M219" s="3" t="s">
        <v>79</v>
      </c>
      <c r="N219" s="3">
        <v>0.75</v>
      </c>
      <c r="O219" s="3">
        <v>0.16759776500000001</v>
      </c>
      <c r="P219" s="3">
        <v>0.22346368699999999</v>
      </c>
      <c r="R219" cm="1">
        <f t="array" ref="R219">_xlfn.IFS(L219="dystopia, utopia",0.5,L219="dystopia",0,L219="utopia",1)</f>
        <v>1</v>
      </c>
      <c r="S219" cm="1">
        <f t="array" ref="S219">_xlfn.IFS(M219="non-contact",0,M219="Non-invasive",0.25,M219="Invasive",0.75,M219="Semi-invasive",0.5,M219="Invasive, Non-invasive",0.5,M219="Non-Invasive, Invasive",0.5,M219="bio",1)</f>
        <v>0.75</v>
      </c>
      <c r="T219">
        <f t="shared" si="18"/>
        <v>3.3514497324870343E-2</v>
      </c>
      <c r="U219">
        <f t="shared" si="21"/>
        <v>0.92125984251968507</v>
      </c>
      <c r="V219">
        <f t="shared" si="21"/>
        <v>0.01</v>
      </c>
      <c r="W219">
        <f t="shared" si="20"/>
        <v>3.7623762376237622E-2</v>
      </c>
      <c r="Y219" s="3" t="s">
        <v>1061</v>
      </c>
      <c r="Z219" s="3" t="s">
        <v>678</v>
      </c>
      <c r="AA219" s="3" t="s">
        <v>308</v>
      </c>
      <c r="AB219" s="3" t="s">
        <v>706</v>
      </c>
      <c r="AC219" s="4">
        <v>33604</v>
      </c>
    </row>
    <row r="220" spans="1:29" x14ac:dyDescent="0.2">
      <c r="A220">
        <v>220</v>
      </c>
      <c r="B220" s="3" t="s">
        <v>1064</v>
      </c>
      <c r="C220" s="3" t="s">
        <v>75</v>
      </c>
      <c r="D220" s="3" t="s">
        <v>409</v>
      </c>
      <c r="F220" s="3" t="s">
        <v>116</v>
      </c>
      <c r="G220" s="3" t="s">
        <v>1065</v>
      </c>
      <c r="H220" s="3" t="s">
        <v>669</v>
      </c>
      <c r="I220" s="3">
        <v>1992</v>
      </c>
      <c r="J220" s="3">
        <v>2041</v>
      </c>
      <c r="K220" s="3">
        <v>50</v>
      </c>
      <c r="L220" s="3" t="s">
        <v>69</v>
      </c>
      <c r="M220" s="3" t="s">
        <v>79</v>
      </c>
      <c r="N220" s="3">
        <v>0.6</v>
      </c>
      <c r="O220" s="3">
        <v>0.16759776500000001</v>
      </c>
      <c r="P220" s="3">
        <v>0.27932960899999998</v>
      </c>
      <c r="R220" cm="1">
        <f t="array" ref="R220">_xlfn.IFS(L220="dystopia, utopia",0.5,L220="dystopia",0,L220="utopia",1)</f>
        <v>1</v>
      </c>
      <c r="S220" cm="1">
        <f t="array" ref="S220">_xlfn.IFS(M220="non-contact",0,M220="Non-invasive",0.25,M220="Invasive",0.75,M220="Semi-invasive",0.5,M220="Invasive, Non-invasive",0.5,M220="Non-Invasive, Invasive",0.5,M220="bio",1)</f>
        <v>0.75</v>
      </c>
      <c r="T220">
        <f t="shared" si="18"/>
        <v>4.2421025160503875E-2</v>
      </c>
      <c r="U220">
        <f t="shared" si="21"/>
        <v>0.92125984251968507</v>
      </c>
      <c r="V220">
        <f t="shared" si="21"/>
        <v>0.02</v>
      </c>
      <c r="W220">
        <f t="shared" si="20"/>
        <v>4.7524752475247525E-2</v>
      </c>
      <c r="Y220" s="3" t="s">
        <v>68</v>
      </c>
      <c r="Z220" s="3" t="s">
        <v>1066</v>
      </c>
      <c r="AA220" s="3" t="s">
        <v>68</v>
      </c>
      <c r="AB220" s="3" t="s">
        <v>68</v>
      </c>
      <c r="AC220" s="4">
        <v>33604</v>
      </c>
    </row>
    <row r="221" spans="1:29" x14ac:dyDescent="0.2">
      <c r="A221">
        <v>221</v>
      </c>
      <c r="B221" s="3" t="s">
        <v>1067</v>
      </c>
      <c r="C221" s="3" t="s">
        <v>75</v>
      </c>
      <c r="D221" s="3" t="s">
        <v>409</v>
      </c>
      <c r="F221" s="3" t="s">
        <v>25</v>
      </c>
      <c r="G221" s="3" t="s">
        <v>1069</v>
      </c>
      <c r="H221" s="3" t="s">
        <v>504</v>
      </c>
      <c r="I221" s="3">
        <v>1992</v>
      </c>
      <c r="J221" s="3">
        <v>2041</v>
      </c>
      <c r="K221" s="3">
        <v>50</v>
      </c>
      <c r="L221" s="3" t="s">
        <v>78</v>
      </c>
      <c r="M221" s="3" t="s">
        <v>79</v>
      </c>
      <c r="N221" s="3">
        <v>0.6</v>
      </c>
      <c r="O221" s="3">
        <v>0.16759776500000001</v>
      </c>
      <c r="P221" s="3">
        <v>0.27932960899999998</v>
      </c>
      <c r="R221" cm="1">
        <f t="array" ref="R221">_xlfn.IFS(L221="dystopia, utopia",0.5,L221="dystopia",0,L221="utopia",1)</f>
        <v>0</v>
      </c>
      <c r="S221" cm="1">
        <f t="array" ref="S221">_xlfn.IFS(M221="non-contact",0,M221="Non-invasive",0.25,M221="Invasive",0.75,M221="Semi-invasive",0.5,M221="Invasive, Non-invasive",0.5,M221="Non-Invasive, Invasive",0.5,M221="bio",1)</f>
        <v>0.75</v>
      </c>
      <c r="T221">
        <f t="shared" si="18"/>
        <v>4.2421025160503875E-2</v>
      </c>
      <c r="U221">
        <f t="shared" si="21"/>
        <v>0.92125984251968507</v>
      </c>
      <c r="V221">
        <f t="shared" si="21"/>
        <v>0.02</v>
      </c>
      <c r="W221">
        <f t="shared" si="20"/>
        <v>4.7524752475247525E-2</v>
      </c>
      <c r="Y221" s="3" t="s">
        <v>1068</v>
      </c>
      <c r="Z221" s="3" t="s">
        <v>1070</v>
      </c>
      <c r="AA221" s="3" t="s">
        <v>1071</v>
      </c>
      <c r="AB221" s="3" t="s">
        <v>1072</v>
      </c>
      <c r="AC221" s="4">
        <v>33604</v>
      </c>
    </row>
    <row r="222" spans="1:29" x14ac:dyDescent="0.2">
      <c r="A222">
        <v>222</v>
      </c>
      <c r="B222" s="3" t="s">
        <v>1073</v>
      </c>
      <c r="C222" s="3" t="s">
        <v>99</v>
      </c>
      <c r="D222" s="3" t="s">
        <v>1074</v>
      </c>
      <c r="F222" s="3" t="s">
        <v>116</v>
      </c>
      <c r="G222" s="3" t="s">
        <v>1075</v>
      </c>
      <c r="H222" s="3" t="s">
        <v>68</v>
      </c>
      <c r="I222" s="3">
        <v>1992</v>
      </c>
      <c r="J222" s="3">
        <v>2096</v>
      </c>
      <c r="K222" s="3">
        <v>105</v>
      </c>
      <c r="L222" s="3" t="s">
        <v>26</v>
      </c>
      <c r="M222" s="3" t="s">
        <v>68</v>
      </c>
      <c r="N222" s="3">
        <v>0.28571428599999998</v>
      </c>
      <c r="O222" s="3">
        <v>0.16759776500000001</v>
      </c>
      <c r="P222" s="3">
        <v>0.58659217900000005</v>
      </c>
      <c r="R222" cm="1">
        <f t="array" ref="R222">_xlfn.IFS(L222="dystopia, utopia",0.5,L222="dystopia",0,L222="utopia",1)</f>
        <v>0.5</v>
      </c>
      <c r="S222" t="e" cm="1">
        <f t="array" ref="S222">_xlfn.IFS(M222="non-contact",0,M222="Non-invasive",0.25,M222="Invasive",0.75,M222="Semi-invasive",0.5,M222="Invasive, Non-invasive",0.5,M222="Non-Invasive, Invasive",0.5,M222="bio",1)</f>
        <v>#N/A</v>
      </c>
      <c r="T222">
        <f t="shared" si="18"/>
        <v>9.1406928097061482E-2</v>
      </c>
      <c r="U222">
        <f t="shared" si="21"/>
        <v>0.92125984251968507</v>
      </c>
      <c r="V222">
        <f t="shared" si="21"/>
        <v>7.4999999999999997E-2</v>
      </c>
      <c r="W222">
        <f t="shared" si="20"/>
        <v>0.10198019801980197</v>
      </c>
      <c r="Y222" s="3" t="s">
        <v>68</v>
      </c>
      <c r="Z222" s="3" t="s">
        <v>1076</v>
      </c>
      <c r="AA222" s="3" t="s">
        <v>68</v>
      </c>
      <c r="AB222" s="3" t="s">
        <v>68</v>
      </c>
      <c r="AC222" s="4">
        <v>33604</v>
      </c>
    </row>
    <row r="223" spans="1:29" x14ac:dyDescent="0.2">
      <c r="A223">
        <v>223</v>
      </c>
      <c r="B223" s="3" t="s">
        <v>1077</v>
      </c>
      <c r="C223" s="3" t="s">
        <v>75</v>
      </c>
      <c r="D223" s="3" t="s">
        <v>1079</v>
      </c>
      <c r="F223" s="3" t="s">
        <v>116</v>
      </c>
      <c r="G223" s="3" t="s">
        <v>1080</v>
      </c>
      <c r="H223" s="3" t="s">
        <v>615</v>
      </c>
      <c r="I223" s="3">
        <v>1996</v>
      </c>
      <c r="J223" s="3">
        <v>2121</v>
      </c>
      <c r="K223" s="3">
        <v>126</v>
      </c>
      <c r="L223" s="3" t="s">
        <v>69</v>
      </c>
      <c r="M223" s="3" t="s">
        <v>79</v>
      </c>
      <c r="N223" s="3">
        <v>0.20634920600000001</v>
      </c>
      <c r="O223" s="3">
        <v>0.148571429</v>
      </c>
      <c r="P223" s="3">
        <v>0.72</v>
      </c>
      <c r="R223" cm="1">
        <f t="array" ref="R223">_xlfn.IFS(L223="dystopia, utopia",0.5,L223="dystopia",0,L223="utopia",1)</f>
        <v>1</v>
      </c>
      <c r="S223" cm="1">
        <f t="array" ref="S223">_xlfn.IFS(M223="non-contact",0,M223="Non-invasive",0.25,M223="Invasive",0.75,M223="Semi-invasive",0.5,M223="Invasive, Non-invasive",0.5,M223="Non-Invasive, Invasive",0.5,M223="bio",1)</f>
        <v>0.75</v>
      </c>
      <c r="T223">
        <f t="shared" si="18"/>
        <v>0.1126757164512162</v>
      </c>
      <c r="U223">
        <f t="shared" si="21"/>
        <v>0.93175853018372701</v>
      </c>
      <c r="V223">
        <f t="shared" si="21"/>
        <v>0.1</v>
      </c>
      <c r="W223">
        <f t="shared" si="20"/>
        <v>0.12277227722772277</v>
      </c>
      <c r="Y223" s="3" t="s">
        <v>1078</v>
      </c>
      <c r="Z223" s="3" t="s">
        <v>1081</v>
      </c>
      <c r="AA223" s="3" t="s">
        <v>68</v>
      </c>
      <c r="AB223" s="3" t="s">
        <v>68</v>
      </c>
      <c r="AC223" s="4">
        <v>35065</v>
      </c>
    </row>
    <row r="224" spans="1:29" x14ac:dyDescent="0.2">
      <c r="A224">
        <v>224</v>
      </c>
      <c r="B224" s="3" t="s">
        <v>499</v>
      </c>
      <c r="C224" s="3" t="s">
        <v>43</v>
      </c>
      <c r="D224" s="3" t="s">
        <v>1083</v>
      </c>
      <c r="F224" s="3" t="s">
        <v>61</v>
      </c>
      <c r="G224" s="3" t="s">
        <v>1084</v>
      </c>
      <c r="H224" s="3" t="s">
        <v>504</v>
      </c>
      <c r="I224" s="3">
        <v>1998</v>
      </c>
      <c r="J224" s="3">
        <v>2071</v>
      </c>
      <c r="K224" s="3">
        <v>74</v>
      </c>
      <c r="L224" s="3" t="s">
        <v>78</v>
      </c>
      <c r="M224" s="3" t="s">
        <v>27</v>
      </c>
      <c r="N224" s="3">
        <v>0.324324324</v>
      </c>
      <c r="O224" s="3">
        <v>0.13872832399999999</v>
      </c>
      <c r="P224" s="3">
        <v>0.427745665</v>
      </c>
      <c r="R224" cm="1">
        <f t="array" ref="R224">_xlfn.IFS(L224="dystopia, utopia",0.5,L224="dystopia",0,L224="utopia",1)</f>
        <v>0</v>
      </c>
      <c r="S224" cm="1">
        <f t="array" ref="S224">_xlfn.IFS(M224="non-contact",0,M224="Non-invasive",0.25,M224="Invasive",0.75,M224="Semi-invasive",0.5,M224="Invasive, Non-invasive",0.5,M224="Non-Invasive, Invasive",0.5,M224="bio",1)</f>
        <v>0.25</v>
      </c>
      <c r="T224">
        <f t="shared" si="18"/>
        <v>6.6082529109529289E-2</v>
      </c>
      <c r="U224">
        <f t="shared" si="21"/>
        <v>0.93700787401574803</v>
      </c>
      <c r="V224">
        <f t="shared" si="21"/>
        <v>0.05</v>
      </c>
      <c r="W224">
        <f t="shared" si="20"/>
        <v>7.1287128712871281E-2</v>
      </c>
      <c r="Y224" s="3" t="s">
        <v>1082</v>
      </c>
      <c r="Z224" s="3" t="s">
        <v>68</v>
      </c>
      <c r="AA224" s="3" t="s">
        <v>68</v>
      </c>
      <c r="AB224" s="3" t="s">
        <v>68</v>
      </c>
      <c r="AC224" s="4">
        <v>35796</v>
      </c>
    </row>
    <row r="225" spans="1:29" x14ac:dyDescent="0.2">
      <c r="A225">
        <v>225</v>
      </c>
      <c r="B225" s="3" t="s">
        <v>903</v>
      </c>
      <c r="C225" s="3" t="s">
        <v>75</v>
      </c>
      <c r="D225" s="3" t="s">
        <v>409</v>
      </c>
      <c r="F225" s="3" t="s">
        <v>687</v>
      </c>
      <c r="G225" s="3" t="s">
        <v>1086</v>
      </c>
      <c r="H225" s="3" t="s">
        <v>615</v>
      </c>
      <c r="I225" s="3">
        <v>1998</v>
      </c>
      <c r="J225" s="3">
        <v>2041</v>
      </c>
      <c r="K225" s="3">
        <v>44</v>
      </c>
      <c r="L225" s="3" t="s">
        <v>26</v>
      </c>
      <c r="M225" s="3" t="s">
        <v>79</v>
      </c>
      <c r="N225" s="3">
        <v>0.54545454500000001</v>
      </c>
      <c r="O225" s="3">
        <v>0.13872832399999999</v>
      </c>
      <c r="P225" s="3">
        <v>0.25433526000000001</v>
      </c>
      <c r="R225" cm="1">
        <f t="array" ref="R225">_xlfn.IFS(L225="dystopia, utopia",0.5,L225="dystopia",0,L225="utopia",1)</f>
        <v>0.5</v>
      </c>
      <c r="S225" cm="1">
        <f t="array" ref="S225">_xlfn.IFS(M225="non-contact",0,M225="Non-invasive",0.25,M225="Invasive",0.75,M225="Semi-invasive",0.5,M225="Invasive, Non-invasive",0.5,M225="Non-Invasive, Invasive",0.5,M225="bio",1)</f>
        <v>0.75</v>
      </c>
      <c r="T225">
        <f t="shared" si="18"/>
        <v>3.8436254890319509E-2</v>
      </c>
      <c r="U225">
        <f t="shared" si="21"/>
        <v>0.93700787401574803</v>
      </c>
      <c r="V225">
        <f t="shared" si="21"/>
        <v>0.02</v>
      </c>
      <c r="W225">
        <f t="shared" si="20"/>
        <v>4.1584158415841586E-2</v>
      </c>
      <c r="Y225" s="3" t="s">
        <v>1085</v>
      </c>
      <c r="Z225" s="3" t="s">
        <v>775</v>
      </c>
      <c r="AA225" s="3" t="s">
        <v>308</v>
      </c>
      <c r="AB225" s="3" t="s">
        <v>706</v>
      </c>
      <c r="AC225" s="4">
        <v>35796</v>
      </c>
    </row>
    <row r="226" spans="1:29" x14ac:dyDescent="0.2">
      <c r="A226">
        <v>226</v>
      </c>
      <c r="B226" s="3" t="s">
        <v>1087</v>
      </c>
      <c r="C226" s="3" t="s">
        <v>244</v>
      </c>
      <c r="D226" s="3" t="s">
        <v>1083</v>
      </c>
      <c r="F226" s="3" t="s">
        <v>116</v>
      </c>
      <c r="G226" s="3" t="s">
        <v>1088</v>
      </c>
      <c r="H226" s="3" t="s">
        <v>1089</v>
      </c>
      <c r="I226" s="3">
        <v>1999</v>
      </c>
      <c r="J226" s="3">
        <v>2121</v>
      </c>
      <c r="K226" s="3">
        <v>123</v>
      </c>
      <c r="L226" s="3" t="s">
        <v>78</v>
      </c>
      <c r="M226" s="3" t="s">
        <v>27</v>
      </c>
      <c r="N226" s="3">
        <v>0.18699187</v>
      </c>
      <c r="O226" s="3">
        <v>0.13372092999999999</v>
      </c>
      <c r="P226" s="3">
        <v>0.71511627899999997</v>
      </c>
      <c r="R226" cm="1">
        <f t="array" ref="R226">_xlfn.IFS(L226="dystopia, utopia",0.5,L226="dystopia",0,L226="utopia",1)</f>
        <v>0</v>
      </c>
      <c r="S226" cm="1">
        <f t="array" ref="S226">_xlfn.IFS(M226="non-contact",0,M226="Non-invasive",0.25,M226="Invasive",0.75,M226="Semi-invasive",0.5,M226="Invasive, Non-invasive",0.5,M226="Non-Invasive, Invasive",0.5,M226="bio",1)</f>
        <v>0.25</v>
      </c>
      <c r="T226">
        <f t="shared" si="18"/>
        <v>0.11189712020737423</v>
      </c>
      <c r="U226">
        <f t="shared" ref="U226:V241" si="22">(I226-MIN(I:I))/(MAX(I:I)-MIN(I:I))</f>
        <v>0.93963254593175849</v>
      </c>
      <c r="V226">
        <f t="shared" si="22"/>
        <v>0.1</v>
      </c>
      <c r="W226">
        <f t="shared" si="20"/>
        <v>0.1198019801980198</v>
      </c>
      <c r="Y226" s="3" t="s">
        <v>68</v>
      </c>
      <c r="Z226" s="3" t="s">
        <v>1090</v>
      </c>
      <c r="AA226" s="3" t="s">
        <v>68</v>
      </c>
      <c r="AB226" s="3" t="s">
        <v>68</v>
      </c>
      <c r="AC226" s="4">
        <v>36161</v>
      </c>
    </row>
    <row r="227" spans="1:29" x14ac:dyDescent="0.2">
      <c r="A227">
        <v>227</v>
      </c>
      <c r="B227" s="3" t="s">
        <v>1091</v>
      </c>
      <c r="C227" s="3" t="s">
        <v>75</v>
      </c>
      <c r="D227" s="3" t="s">
        <v>1092</v>
      </c>
      <c r="F227" s="3" t="s">
        <v>61</v>
      </c>
      <c r="G227" s="3" t="s">
        <v>1093</v>
      </c>
      <c r="H227" s="3" t="s">
        <v>615</v>
      </c>
      <c r="I227" s="3">
        <v>2000</v>
      </c>
      <c r="J227" s="3">
        <v>2121</v>
      </c>
      <c r="K227" s="3">
        <v>122</v>
      </c>
      <c r="L227" s="3" t="s">
        <v>69</v>
      </c>
      <c r="M227" s="3" t="s">
        <v>79</v>
      </c>
      <c r="N227" s="3">
        <v>0.180327869</v>
      </c>
      <c r="O227" s="3">
        <v>0.12865497100000001</v>
      </c>
      <c r="P227" s="3">
        <v>0.71345029199999999</v>
      </c>
      <c r="R227" cm="1">
        <f t="array" ref="R227">_xlfn.IFS(L227="dystopia, utopia",0.5,L227="dystopia",0,L227="utopia",1)</f>
        <v>1</v>
      </c>
      <c r="S227" cm="1">
        <f t="array" ref="S227">_xlfn.IFS(M227="non-contact",0,M227="Non-invasive",0.25,M227="Invasive",0.75,M227="Semi-invasive",0.5,M227="Invasive, Non-invasive",0.5,M227="Non-Invasive, Invasive",0.5,M227="bio",1)</f>
        <v>0.75</v>
      </c>
      <c r="T227">
        <f t="shared" si="18"/>
        <v>0.111631517151735</v>
      </c>
      <c r="U227">
        <f t="shared" si="22"/>
        <v>0.94225721784776906</v>
      </c>
      <c r="V227">
        <f t="shared" si="22"/>
        <v>0.1</v>
      </c>
      <c r="W227">
        <f t="shared" si="20"/>
        <v>0.11881188118811881</v>
      </c>
      <c r="Y227" s="3" t="s">
        <v>68</v>
      </c>
      <c r="Z227" s="3" t="s">
        <v>68</v>
      </c>
      <c r="AA227" s="3" t="s">
        <v>68</v>
      </c>
      <c r="AB227" s="3" t="s">
        <v>68</v>
      </c>
      <c r="AC227" s="4">
        <v>36526</v>
      </c>
    </row>
    <row r="228" spans="1:29" x14ac:dyDescent="0.2">
      <c r="A228">
        <v>228</v>
      </c>
      <c r="B228" s="3" t="s">
        <v>1094</v>
      </c>
      <c r="C228" s="3" t="s">
        <v>75</v>
      </c>
      <c r="D228" s="3" t="s">
        <v>409</v>
      </c>
      <c r="F228" s="3" t="s">
        <v>158</v>
      </c>
      <c r="G228" s="3" t="s">
        <v>1095</v>
      </c>
      <c r="H228" s="3" t="s">
        <v>1096</v>
      </c>
      <c r="I228" s="3">
        <v>2000</v>
      </c>
      <c r="J228" s="3">
        <v>2071</v>
      </c>
      <c r="K228" s="3">
        <v>72</v>
      </c>
      <c r="L228" s="3" t="s">
        <v>78</v>
      </c>
      <c r="M228" s="3" t="s">
        <v>79</v>
      </c>
      <c r="N228" s="3">
        <v>0.30555555600000001</v>
      </c>
      <c r="O228" s="3">
        <v>0.12865497100000001</v>
      </c>
      <c r="P228" s="3">
        <v>0.42105263199999998</v>
      </c>
      <c r="R228" cm="1">
        <f t="array" ref="R228">_xlfn.IFS(L228="dystopia, utopia",0.5,L228="dystopia",0,L228="utopia",1)</f>
        <v>0</v>
      </c>
      <c r="S228" cm="1">
        <f t="array" ref="S228">_xlfn.IFS(M228="non-contact",0,M228="Non-invasive",0.25,M228="Invasive",0.75,M228="Semi-invasive",0.5,M228="Invasive, Non-invasive",0.5,M228="Non-Invasive, Invasive",0.5,M228="bio",1)</f>
        <v>0.75</v>
      </c>
      <c r="T228">
        <f t="shared" si="18"/>
        <v>6.5015479957108352E-2</v>
      </c>
      <c r="U228">
        <f t="shared" si="22"/>
        <v>0.94225721784776906</v>
      </c>
      <c r="V228">
        <f t="shared" si="22"/>
        <v>0.05</v>
      </c>
      <c r="W228">
        <f t="shared" si="20"/>
        <v>6.9306930693069313E-2</v>
      </c>
      <c r="Y228" s="3" t="s">
        <v>68</v>
      </c>
      <c r="Z228" s="3" t="s">
        <v>1097</v>
      </c>
      <c r="AA228" s="3" t="s">
        <v>294</v>
      </c>
      <c r="AB228" s="3" t="s">
        <v>1098</v>
      </c>
      <c r="AC228" s="4">
        <v>36526</v>
      </c>
    </row>
    <row r="229" spans="1:29" x14ac:dyDescent="0.2">
      <c r="A229">
        <v>229</v>
      </c>
      <c r="B229" s="3" t="s">
        <v>1099</v>
      </c>
      <c r="C229" s="3" t="s">
        <v>68</v>
      </c>
      <c r="D229" s="3" t="s">
        <v>409</v>
      </c>
      <c r="F229" s="3" t="s">
        <v>116</v>
      </c>
      <c r="G229" s="3" t="s">
        <v>1101</v>
      </c>
      <c r="H229" s="3" t="s">
        <v>1102</v>
      </c>
      <c r="I229" s="3">
        <v>2000</v>
      </c>
      <c r="J229" s="3">
        <v>2021</v>
      </c>
      <c r="K229" s="3">
        <v>22</v>
      </c>
      <c r="L229" s="3" t="s">
        <v>69</v>
      </c>
      <c r="M229" s="3" t="s">
        <v>68</v>
      </c>
      <c r="N229" s="3">
        <v>1</v>
      </c>
      <c r="O229" s="3">
        <v>0.12865497100000001</v>
      </c>
      <c r="P229" s="3">
        <v>0.12865497100000001</v>
      </c>
      <c r="R229" cm="1">
        <f t="array" ref="R229">_xlfn.IFS(L229="dystopia, utopia",0.5,L229="dystopia",0,L229="utopia",1)</f>
        <v>1</v>
      </c>
      <c r="S229" t="e" cm="1">
        <f t="array" ref="S229">_xlfn.IFS(M229="non-contact",0,M229="Non-invasive",0.25,M229="Invasive",0.75,M229="Semi-invasive",0.5,M229="Invasive, Non-invasive",0.5,M229="Non-Invasive, Invasive",0.5,M229="bio",1)</f>
        <v>#N/A</v>
      </c>
      <c r="T229">
        <f t="shared" si="18"/>
        <v>1.8399442603054875E-2</v>
      </c>
      <c r="U229">
        <f t="shared" si="22"/>
        <v>0.94225721784776906</v>
      </c>
      <c r="V229">
        <f t="shared" si="22"/>
        <v>0</v>
      </c>
      <c r="W229">
        <f t="shared" si="20"/>
        <v>1.9801980198019802E-2</v>
      </c>
      <c r="Y229" s="3" t="s">
        <v>1100</v>
      </c>
      <c r="Z229" s="3" t="s">
        <v>1103</v>
      </c>
      <c r="AA229" s="3" t="s">
        <v>68</v>
      </c>
      <c r="AB229" s="3" t="s">
        <v>68</v>
      </c>
      <c r="AC229" s="4">
        <v>36526</v>
      </c>
    </row>
    <row r="230" spans="1:29" x14ac:dyDescent="0.2">
      <c r="A230">
        <v>230</v>
      </c>
      <c r="B230" s="3" t="s">
        <v>689</v>
      </c>
      <c r="C230" s="3" t="s">
        <v>1105</v>
      </c>
      <c r="D230" s="3" t="s">
        <v>1106</v>
      </c>
      <c r="F230" s="3" t="s">
        <v>691</v>
      </c>
      <c r="G230" s="3" t="s">
        <v>1107</v>
      </c>
      <c r="H230" s="3" t="s">
        <v>1108</v>
      </c>
      <c r="I230" s="3">
        <v>2009</v>
      </c>
      <c r="J230" s="3">
        <v>2041</v>
      </c>
      <c r="K230" s="3">
        <v>33</v>
      </c>
      <c r="L230" s="3" t="s">
        <v>69</v>
      </c>
      <c r="M230" s="3" t="s">
        <v>79</v>
      </c>
      <c r="N230" s="3">
        <v>0.393939394</v>
      </c>
      <c r="O230" s="3">
        <v>8.0246914000000003E-2</v>
      </c>
      <c r="P230" s="3">
        <v>0.20370370400000001</v>
      </c>
      <c r="R230" cm="1">
        <f t="array" ref="R230">_xlfn.IFS(L230="dystopia, utopia",0.5,L230="dystopia",0,L230="utopia",1)</f>
        <v>1</v>
      </c>
      <c r="S230" cm="1">
        <f t="array" ref="S230">_xlfn.IFS(M230="non-contact",0,M230="Non-invasive",0.25,M230="Invasive",0.75,M230="Semi-invasive",0.5,M230="Invasive, Non-invasive",0.5,M230="Non-Invasive, Invasive",0.5,M230="bio",1)</f>
        <v>0.75</v>
      </c>
      <c r="T230">
        <f t="shared" si="18"/>
        <v>3.0364225525522877E-2</v>
      </c>
      <c r="U230">
        <f t="shared" si="22"/>
        <v>0.9658792650918635</v>
      </c>
      <c r="V230">
        <f t="shared" si="22"/>
        <v>0.02</v>
      </c>
      <c r="W230">
        <f t="shared" si="20"/>
        <v>3.0693069306930693E-2</v>
      </c>
      <c r="Y230" s="3" t="s">
        <v>1104</v>
      </c>
      <c r="Z230" s="3" t="s">
        <v>694</v>
      </c>
      <c r="AA230" s="3" t="s">
        <v>695</v>
      </c>
      <c r="AB230" s="3" t="s">
        <v>696</v>
      </c>
      <c r="AC230" s="4">
        <v>39814</v>
      </c>
    </row>
    <row r="231" spans="1:29" x14ac:dyDescent="0.2">
      <c r="A231">
        <v>231</v>
      </c>
      <c r="B231" s="3" t="s">
        <v>1109</v>
      </c>
      <c r="C231" s="3" t="s">
        <v>43</v>
      </c>
      <c r="D231" s="3" t="s">
        <v>1110</v>
      </c>
      <c r="F231" s="3" t="s">
        <v>410</v>
      </c>
      <c r="G231" s="3" t="s">
        <v>1111</v>
      </c>
      <c r="H231" s="3" t="s">
        <v>68</v>
      </c>
      <c r="I231" s="3">
        <v>2009</v>
      </c>
      <c r="J231" s="3">
        <v>2041</v>
      </c>
      <c r="K231" s="3">
        <v>33</v>
      </c>
      <c r="L231" s="3" t="s">
        <v>26</v>
      </c>
      <c r="M231" s="3" t="s">
        <v>27</v>
      </c>
      <c r="N231" s="3">
        <v>0.393939394</v>
      </c>
      <c r="O231" s="3">
        <v>8.0246914000000003E-2</v>
      </c>
      <c r="P231" s="3">
        <v>0.20370370400000001</v>
      </c>
      <c r="R231" cm="1">
        <f t="array" ref="R231">_xlfn.IFS(L231="dystopia, utopia",0.5,L231="dystopia",0,L231="utopia",1)</f>
        <v>0.5</v>
      </c>
      <c r="S231" cm="1">
        <f t="array" ref="S231">_xlfn.IFS(M231="non-contact",0,M231="Non-invasive",0.25,M231="Invasive",0.75,M231="Semi-invasive",0.5,M231="Invasive, Non-invasive",0.5,M231="Non-Invasive, Invasive",0.5,M231="bio",1)</f>
        <v>0.25</v>
      </c>
      <c r="T231">
        <f t="shared" si="18"/>
        <v>3.0364225525522877E-2</v>
      </c>
      <c r="U231">
        <f t="shared" si="22"/>
        <v>0.9658792650918635</v>
      </c>
      <c r="V231">
        <f t="shared" si="22"/>
        <v>0.02</v>
      </c>
      <c r="W231">
        <f t="shared" si="20"/>
        <v>3.0693069306930693E-2</v>
      </c>
      <c r="Y231" s="3" t="s">
        <v>68</v>
      </c>
      <c r="Z231" s="3" t="s">
        <v>1112</v>
      </c>
      <c r="AA231" s="3" t="s">
        <v>474</v>
      </c>
      <c r="AB231" s="3" t="s">
        <v>1113</v>
      </c>
      <c r="AC231" s="4">
        <v>39814</v>
      </c>
    </row>
    <row r="232" spans="1:29" x14ac:dyDescent="0.2">
      <c r="A232">
        <v>232</v>
      </c>
      <c r="B232" s="3" t="s">
        <v>697</v>
      </c>
      <c r="C232" s="3" t="s">
        <v>75</v>
      </c>
      <c r="D232" s="3" t="s">
        <v>273</v>
      </c>
      <c r="F232" s="3" t="s">
        <v>158</v>
      </c>
      <c r="G232" s="3" t="s">
        <v>1115</v>
      </c>
      <c r="H232" s="3" t="s">
        <v>68</v>
      </c>
      <c r="I232" s="3">
        <v>1995</v>
      </c>
      <c r="J232" s="3">
        <v>2121</v>
      </c>
      <c r="K232" s="3">
        <v>127</v>
      </c>
      <c r="L232" s="3" t="s">
        <v>26</v>
      </c>
      <c r="M232" s="3" t="s">
        <v>79</v>
      </c>
      <c r="N232" s="3">
        <v>0.21259842500000001</v>
      </c>
      <c r="O232" s="3">
        <v>0.153409091</v>
      </c>
      <c r="P232" s="3">
        <v>0.721590909</v>
      </c>
      <c r="R232" cm="1">
        <f t="array" ref="R232">_xlfn.IFS(L232="dystopia, utopia",0.5,L232="dystopia",0,L232="utopia",1)</f>
        <v>0.5</v>
      </c>
      <c r="S232" cm="1">
        <f t="array" ref="S232">_xlfn.IFS(M232="non-contact",0,M232="Non-invasive",0.25,M232="Invasive",0.75,M232="Semi-invasive",0.5,M232="Invasive, Non-invasive",0.5,M232="Non-Invasive, Invasive",0.5,M232="bio",1)</f>
        <v>0.75</v>
      </c>
      <c r="T232">
        <f t="shared" si="18"/>
        <v>0.11292935005798743</v>
      </c>
      <c r="U232">
        <f t="shared" si="22"/>
        <v>0.92913385826771655</v>
      </c>
      <c r="V232">
        <f t="shared" si="22"/>
        <v>0.1</v>
      </c>
      <c r="W232">
        <f t="shared" si="20"/>
        <v>0.12376237623762376</v>
      </c>
      <c r="Y232" s="3" t="s">
        <v>1114</v>
      </c>
      <c r="Z232" s="3" t="s">
        <v>699</v>
      </c>
      <c r="AA232" s="3" t="s">
        <v>700</v>
      </c>
      <c r="AB232" s="3" t="s">
        <v>701</v>
      </c>
      <c r="AC232" s="4">
        <v>34700</v>
      </c>
    </row>
    <row r="233" spans="1:29" x14ac:dyDescent="0.2">
      <c r="A233">
        <v>233</v>
      </c>
      <c r="B233" s="3" t="s">
        <v>1077</v>
      </c>
      <c r="C233" s="3" t="s">
        <v>75</v>
      </c>
      <c r="D233" s="3" t="s">
        <v>1117</v>
      </c>
      <c r="F233" s="3" t="s">
        <v>116</v>
      </c>
      <c r="G233" s="3" t="s">
        <v>1118</v>
      </c>
      <c r="H233" s="3" t="s">
        <v>1119</v>
      </c>
      <c r="I233" s="3">
        <v>1996</v>
      </c>
      <c r="J233" s="3">
        <v>2121</v>
      </c>
      <c r="K233" s="3">
        <v>126</v>
      </c>
      <c r="L233" s="3" t="s">
        <v>69</v>
      </c>
      <c r="M233" s="3" t="s">
        <v>79</v>
      </c>
      <c r="N233" s="3">
        <v>0.20634920600000001</v>
      </c>
      <c r="O233" s="3">
        <v>0.148571429</v>
      </c>
      <c r="P233" s="3">
        <v>0.72</v>
      </c>
      <c r="R233" cm="1">
        <f t="array" ref="R233">_xlfn.IFS(L233="dystopia, utopia",0.5,L233="dystopia",0,L233="utopia",1)</f>
        <v>1</v>
      </c>
      <c r="S233" cm="1">
        <f t="array" ref="S233">_xlfn.IFS(M233="non-contact",0,M233="Non-invasive",0.25,M233="Invasive",0.75,M233="Semi-invasive",0.5,M233="Invasive, Non-invasive",0.5,M233="Non-Invasive, Invasive",0.5,M233="bio",1)</f>
        <v>0.75</v>
      </c>
      <c r="T233">
        <f t="shared" si="18"/>
        <v>0.1126757164512162</v>
      </c>
      <c r="U233">
        <f t="shared" si="22"/>
        <v>0.93175853018372701</v>
      </c>
      <c r="V233">
        <f t="shared" si="22"/>
        <v>0.1</v>
      </c>
      <c r="W233">
        <f t="shared" si="20"/>
        <v>0.12277227722772277</v>
      </c>
      <c r="Y233" s="3" t="s">
        <v>1116</v>
      </c>
      <c r="Z233" s="3" t="s">
        <v>1081</v>
      </c>
      <c r="AA233" s="3" t="s">
        <v>68</v>
      </c>
      <c r="AB233" s="3" t="s">
        <v>68</v>
      </c>
      <c r="AC233" s="4">
        <v>35065</v>
      </c>
    </row>
    <row r="234" spans="1:29" x14ac:dyDescent="0.2">
      <c r="A234">
        <v>234</v>
      </c>
      <c r="B234" s="3" t="s">
        <v>702</v>
      </c>
      <c r="C234" s="3" t="s">
        <v>68</v>
      </c>
      <c r="D234" s="3" t="s">
        <v>261</v>
      </c>
      <c r="F234" s="3" t="s">
        <v>687</v>
      </c>
      <c r="G234" s="3" t="s">
        <v>1121</v>
      </c>
      <c r="H234" s="3" t="s">
        <v>948</v>
      </c>
      <c r="I234" s="3">
        <v>1990</v>
      </c>
      <c r="J234" s="3">
        <v>2121</v>
      </c>
      <c r="K234" s="3">
        <v>132</v>
      </c>
      <c r="L234" s="3" t="s">
        <v>69</v>
      </c>
      <c r="M234" s="3" t="s">
        <v>68</v>
      </c>
      <c r="N234" s="3">
        <v>0.24242424200000001</v>
      </c>
      <c r="O234" s="3">
        <v>0.17679558000000001</v>
      </c>
      <c r="P234" s="3">
        <v>0.729281768</v>
      </c>
      <c r="R234" cm="1">
        <f t="array" ref="R234">_xlfn.IFS(L234="dystopia, utopia",0.5,L234="dystopia",0,L234="utopia",1)</f>
        <v>1</v>
      </c>
      <c r="S234" t="e" cm="1">
        <f t="array" ref="S234">_xlfn.IFS(M234="non-contact",0,M234="Non-invasive",0.25,M234="Invasive",0.75,M234="Semi-invasive",0.5,M234="Invasive, Non-invasive",0.5,M234="Non-Invasive, Invasive",0.5,M234="bio",1)</f>
        <v>#N/A</v>
      </c>
      <c r="T234">
        <f t="shared" si="18"/>
        <v>0.11415547946409359</v>
      </c>
      <c r="U234">
        <f t="shared" si="22"/>
        <v>0.91601049868766404</v>
      </c>
      <c r="V234">
        <f t="shared" si="22"/>
        <v>0.1</v>
      </c>
      <c r="W234">
        <f t="shared" si="20"/>
        <v>0.12871287128712872</v>
      </c>
      <c r="Y234" s="3" t="s">
        <v>1120</v>
      </c>
      <c r="Z234" s="3" t="s">
        <v>678</v>
      </c>
      <c r="AA234" s="3" t="s">
        <v>308</v>
      </c>
      <c r="AB234" s="3" t="s">
        <v>706</v>
      </c>
      <c r="AC234" s="4">
        <v>32874</v>
      </c>
    </row>
    <row r="235" spans="1:29" x14ac:dyDescent="0.2">
      <c r="A235">
        <v>235</v>
      </c>
      <c r="B235" s="3" t="s">
        <v>1122</v>
      </c>
      <c r="C235" s="3" t="s">
        <v>244</v>
      </c>
      <c r="D235" s="3" t="s">
        <v>273</v>
      </c>
      <c r="F235" s="3" t="s">
        <v>687</v>
      </c>
      <c r="G235" s="3" t="s">
        <v>1124</v>
      </c>
      <c r="H235" s="3" t="s">
        <v>194</v>
      </c>
      <c r="I235" s="3">
        <v>2005</v>
      </c>
      <c r="J235" s="3">
        <v>2041</v>
      </c>
      <c r="K235" s="3">
        <v>37</v>
      </c>
      <c r="L235" s="3" t="s">
        <v>26</v>
      </c>
      <c r="M235" s="3" t="s">
        <v>27</v>
      </c>
      <c r="N235" s="3">
        <v>0.45945945900000001</v>
      </c>
      <c r="O235" s="3">
        <v>0.102409639</v>
      </c>
      <c r="P235" s="3">
        <v>0.22289156600000001</v>
      </c>
      <c r="R235" cm="1">
        <f t="array" ref="R235">_xlfn.IFS(L235="dystopia, utopia",0.5,L235="dystopia",0,L235="utopia",1)</f>
        <v>0.5</v>
      </c>
      <c r="S235" cm="1">
        <f t="array" ref="S235">_xlfn.IFS(M235="non-contact",0,M235="Non-invasive",0.25,M235="Invasive",0.75,M235="Semi-invasive",0.5,M235="Invasive, Non-invasive",0.5,M235="Non-Invasive, Invasive",0.5,M235="bio",1)</f>
        <v>0.25</v>
      </c>
      <c r="T235">
        <f t="shared" si="18"/>
        <v>3.3423285877364824E-2</v>
      </c>
      <c r="U235">
        <f t="shared" si="22"/>
        <v>0.95538057742782156</v>
      </c>
      <c r="V235">
        <f t="shared" si="22"/>
        <v>0.02</v>
      </c>
      <c r="W235">
        <f t="shared" si="20"/>
        <v>3.4653465346534656E-2</v>
      </c>
      <c r="Y235" s="3" t="s">
        <v>1123</v>
      </c>
      <c r="Z235" s="3" t="s">
        <v>1125</v>
      </c>
      <c r="AA235" s="3" t="s">
        <v>308</v>
      </c>
      <c r="AB235" s="3" t="s">
        <v>706</v>
      </c>
      <c r="AC235" s="4">
        <v>38353</v>
      </c>
    </row>
    <row r="236" spans="1:29" x14ac:dyDescent="0.2">
      <c r="A236">
        <v>236</v>
      </c>
      <c r="B236" s="3" t="s">
        <v>938</v>
      </c>
      <c r="C236" s="3" t="s">
        <v>68</v>
      </c>
      <c r="D236" s="3" t="s">
        <v>261</v>
      </c>
      <c r="F236" s="3" t="s">
        <v>940</v>
      </c>
      <c r="G236" s="3" t="s">
        <v>1127</v>
      </c>
      <c r="H236" s="3" t="s">
        <v>942</v>
      </c>
      <c r="I236" s="3">
        <v>2013</v>
      </c>
      <c r="J236" s="3">
        <v>2121</v>
      </c>
      <c r="K236" s="3">
        <v>109</v>
      </c>
      <c r="L236" s="3" t="s">
        <v>69</v>
      </c>
      <c r="M236" s="3" t="s">
        <v>68</v>
      </c>
      <c r="N236" s="3">
        <v>8.2568806999999994E-2</v>
      </c>
      <c r="O236" s="3">
        <v>5.6962024999999999E-2</v>
      </c>
      <c r="P236" s="3">
        <v>0.68987341800000002</v>
      </c>
      <c r="R236" cm="1">
        <f t="array" ref="R236">_xlfn.IFS(L236="dystopia, utopia",0.5,L236="dystopia",0,L236="utopia",1)</f>
        <v>1</v>
      </c>
      <c r="S236" t="e" cm="1">
        <f t="array" ref="S236">_xlfn.IFS(M236="non-contact",0,M236="Non-invasive",0.25,M236="Invasive",0.75,M236="Semi-invasive",0.5,M236="Invasive, Non-invasive",0.5,M236="Non-Invasive, Invasive",0.5,M236="bio",1)</f>
        <v>#N/A</v>
      </c>
      <c r="T236">
        <f t="shared" si="18"/>
        <v>0.10787273045242617</v>
      </c>
      <c r="U236">
        <f t="shared" si="22"/>
        <v>0.97637795275590555</v>
      </c>
      <c r="V236">
        <f t="shared" si="22"/>
        <v>0.1</v>
      </c>
      <c r="W236">
        <f t="shared" si="20"/>
        <v>0.10594059405940594</v>
      </c>
      <c r="Y236" s="3" t="s">
        <v>1126</v>
      </c>
      <c r="Z236" s="3" t="s">
        <v>943</v>
      </c>
      <c r="AA236" s="3" t="s">
        <v>282</v>
      </c>
      <c r="AB236" s="3" t="s">
        <v>944</v>
      </c>
      <c r="AC236" s="4">
        <v>41275</v>
      </c>
    </row>
    <row r="237" spans="1:29" x14ac:dyDescent="0.2">
      <c r="A237">
        <v>237</v>
      </c>
      <c r="B237" s="3" t="s">
        <v>938</v>
      </c>
      <c r="C237" s="3" t="s">
        <v>68</v>
      </c>
      <c r="D237" s="3" t="s">
        <v>261</v>
      </c>
      <c r="F237" s="3" t="s">
        <v>940</v>
      </c>
      <c r="G237" s="3" t="s">
        <v>1129</v>
      </c>
      <c r="H237" s="3" t="s">
        <v>942</v>
      </c>
      <c r="I237" s="3">
        <v>2013</v>
      </c>
      <c r="J237" s="3">
        <v>2121</v>
      </c>
      <c r="K237" s="3">
        <v>109</v>
      </c>
      <c r="L237" s="3" t="s">
        <v>69</v>
      </c>
      <c r="M237" s="3" t="s">
        <v>68</v>
      </c>
      <c r="N237" s="3">
        <v>8.2568806999999994E-2</v>
      </c>
      <c r="O237" s="3">
        <v>5.6962024999999999E-2</v>
      </c>
      <c r="P237" s="3">
        <v>0.68987341800000002</v>
      </c>
      <c r="R237" cm="1">
        <f t="array" ref="R237">_xlfn.IFS(L237="dystopia, utopia",0.5,L237="dystopia",0,L237="utopia",1)</f>
        <v>1</v>
      </c>
      <c r="S237" t="e" cm="1">
        <f t="array" ref="S237">_xlfn.IFS(M237="non-contact",0,M237="Non-invasive",0.25,M237="Invasive",0.75,M237="Semi-invasive",0.5,M237="Invasive, Non-invasive",0.5,M237="Non-Invasive, Invasive",0.5,M237="bio",1)</f>
        <v>#N/A</v>
      </c>
      <c r="T237">
        <f t="shared" si="18"/>
        <v>0.10787273045242617</v>
      </c>
      <c r="U237">
        <f t="shared" si="22"/>
        <v>0.97637795275590555</v>
      </c>
      <c r="V237">
        <f t="shared" si="22"/>
        <v>0.1</v>
      </c>
      <c r="W237">
        <f t="shared" si="20"/>
        <v>0.10594059405940594</v>
      </c>
      <c r="Y237" s="3" t="s">
        <v>1128</v>
      </c>
      <c r="Z237" s="3" t="s">
        <v>943</v>
      </c>
      <c r="AA237" s="3" t="s">
        <v>282</v>
      </c>
      <c r="AB237" s="3" t="s">
        <v>944</v>
      </c>
      <c r="AC237" s="4">
        <v>41275</v>
      </c>
    </row>
    <row r="238" spans="1:29" x14ac:dyDescent="0.2">
      <c r="A238">
        <v>238</v>
      </c>
      <c r="B238" s="3" t="s">
        <v>673</v>
      </c>
      <c r="C238" s="3" t="s">
        <v>68</v>
      </c>
      <c r="D238" s="3" t="s">
        <v>261</v>
      </c>
      <c r="F238" s="3" t="s">
        <v>773</v>
      </c>
      <c r="G238" s="3" t="s">
        <v>1131</v>
      </c>
      <c r="H238" s="3" t="s">
        <v>759</v>
      </c>
      <c r="I238" s="3">
        <v>1966</v>
      </c>
      <c r="J238" s="3">
        <v>2121</v>
      </c>
      <c r="K238" s="3">
        <v>156</v>
      </c>
      <c r="L238" s="3" t="s">
        <v>26</v>
      </c>
      <c r="M238" s="3" t="s">
        <v>68</v>
      </c>
      <c r="N238" s="3">
        <v>0.35897435900000002</v>
      </c>
      <c r="O238" s="3">
        <v>0.27317073200000003</v>
      </c>
      <c r="P238" s="3">
        <v>0.76097561000000002</v>
      </c>
      <c r="R238" cm="1">
        <f t="array" ref="R238">_xlfn.IFS(L238="dystopia, utopia",0.5,L238="dystopia",0,L238="utopia",1)</f>
        <v>0.5</v>
      </c>
      <c r="S238" t="e" cm="1">
        <f t="array" ref="S238">_xlfn.IFS(M238="non-contact",0,M238="Non-invasive",0.25,M238="Invasive",0.75,M238="Semi-invasive",0.5,M238="Invasive, Non-invasive",0.5,M238="Non-Invasive, Invasive",0.5,M238="bio",1)</f>
        <v>#N/A</v>
      </c>
      <c r="T238">
        <f t="shared" si="18"/>
        <v>0.11920832878413473</v>
      </c>
      <c r="U238">
        <f t="shared" si="22"/>
        <v>0.85301837270341208</v>
      </c>
      <c r="V238">
        <f t="shared" si="22"/>
        <v>0.1</v>
      </c>
      <c r="W238">
        <f t="shared" si="20"/>
        <v>0.15247524752475247</v>
      </c>
      <c r="Y238" s="3" t="s">
        <v>1130</v>
      </c>
      <c r="Z238" s="3" t="s">
        <v>678</v>
      </c>
      <c r="AA238" s="3" t="s">
        <v>679</v>
      </c>
      <c r="AB238" s="3" t="s">
        <v>680</v>
      </c>
      <c r="AC238" s="4">
        <v>24108</v>
      </c>
    </row>
    <row r="239" spans="1:29" x14ac:dyDescent="0.2">
      <c r="A239">
        <v>239</v>
      </c>
      <c r="B239" s="3" t="s">
        <v>1132</v>
      </c>
      <c r="C239" s="3" t="s">
        <v>68</v>
      </c>
      <c r="D239" s="3" t="s">
        <v>259</v>
      </c>
      <c r="F239" s="3" t="s">
        <v>116</v>
      </c>
      <c r="G239" s="3" t="s">
        <v>1134</v>
      </c>
      <c r="H239" s="3" t="s">
        <v>68</v>
      </c>
      <c r="I239" s="3">
        <v>1928</v>
      </c>
      <c r="J239" s="3">
        <v>2071</v>
      </c>
      <c r="K239" s="3">
        <v>144</v>
      </c>
      <c r="L239" s="3" t="s">
        <v>26</v>
      </c>
      <c r="M239" s="3" t="s">
        <v>27</v>
      </c>
      <c r="N239" s="3">
        <v>0.65277777800000003</v>
      </c>
      <c r="O239" s="3">
        <v>0.386831276</v>
      </c>
      <c r="P239" s="3">
        <v>0.592592593</v>
      </c>
      <c r="R239" cm="1">
        <f t="array" ref="R239">_xlfn.IFS(L239="dystopia, utopia",0.5,L239="dystopia",0,L239="utopia",1)</f>
        <v>0.5</v>
      </c>
      <c r="S239" cm="1">
        <f t="array" ref="S239">_xlfn.IFS(M239="non-contact",0,M239="Non-invasive",0.25,M239="Invasive",0.75,M239="Semi-invasive",0.5,M239="Invasive, Non-invasive",0.5,M239="Non-Invasive, Invasive",0.5,M239="bio",1)</f>
        <v>0.25</v>
      </c>
      <c r="T239">
        <f t="shared" si="18"/>
        <v>9.236355518568852E-2</v>
      </c>
      <c r="U239">
        <f t="shared" si="22"/>
        <v>0.75328083989501315</v>
      </c>
      <c r="V239">
        <f t="shared" si="22"/>
        <v>0.05</v>
      </c>
      <c r="W239">
        <f t="shared" si="20"/>
        <v>0.14059405940594061</v>
      </c>
      <c r="Y239" s="3" t="s">
        <v>1133</v>
      </c>
      <c r="Z239" s="3" t="s">
        <v>1135</v>
      </c>
      <c r="AA239" s="3" t="s">
        <v>68</v>
      </c>
      <c r="AB239" s="3" t="s">
        <v>68</v>
      </c>
      <c r="AC239" s="4">
        <v>46753</v>
      </c>
    </row>
    <row r="240" spans="1:29" x14ac:dyDescent="0.2">
      <c r="A240">
        <v>240</v>
      </c>
      <c r="B240" s="3" t="s">
        <v>1136</v>
      </c>
      <c r="C240" s="3" t="s">
        <v>75</v>
      </c>
      <c r="D240" s="3" t="s">
        <v>1137</v>
      </c>
      <c r="F240" s="3" t="s">
        <v>853</v>
      </c>
      <c r="G240" s="3" t="s">
        <v>1138</v>
      </c>
      <c r="H240" s="3" t="s">
        <v>211</v>
      </c>
      <c r="I240" s="3">
        <v>1995</v>
      </c>
      <c r="J240" s="3">
        <v>2096</v>
      </c>
      <c r="K240" s="3">
        <v>102</v>
      </c>
      <c r="L240" s="3" t="s">
        <v>78</v>
      </c>
      <c r="M240" s="3" t="s">
        <v>79</v>
      </c>
      <c r="N240" s="3">
        <v>0.264705882</v>
      </c>
      <c r="O240" s="3">
        <v>0.153409091</v>
      </c>
      <c r="P240" s="3">
        <v>0.57954545499999999</v>
      </c>
      <c r="R240" cm="1">
        <f t="array" ref="R240">_xlfn.IFS(L240="dystopia, utopia",0.5,L240="dystopia",0,L240="utopia",1)</f>
        <v>0</v>
      </c>
      <c r="S240" cm="1">
        <f t="array" ref="S240">_xlfn.IFS(M240="non-contact",0,M240="Non-invasive",0.25,M240="Invasive",0.75,M240="Semi-invasive",0.5,M240="Invasive, Non-invasive",0.5,M240="Non-Invasive, Invasive",0.5,M240="bio",1)</f>
        <v>0.75</v>
      </c>
      <c r="T240">
        <f t="shared" si="18"/>
        <v>9.0283491103467658E-2</v>
      </c>
      <c r="U240">
        <f t="shared" si="22"/>
        <v>0.92913385826771655</v>
      </c>
      <c r="V240">
        <f t="shared" si="22"/>
        <v>7.4999999999999997E-2</v>
      </c>
      <c r="W240">
        <f t="shared" si="20"/>
        <v>9.9009900990099015E-2</v>
      </c>
      <c r="Y240" s="3" t="s">
        <v>68</v>
      </c>
      <c r="Z240" s="3" t="s">
        <v>1139</v>
      </c>
      <c r="AA240" s="3" t="s">
        <v>1140</v>
      </c>
      <c r="AB240" s="3" t="s">
        <v>1141</v>
      </c>
      <c r="AC240" s="4">
        <v>34700</v>
      </c>
    </row>
    <row r="241" spans="1:29" x14ac:dyDescent="0.2">
      <c r="A241">
        <v>241</v>
      </c>
      <c r="B241" s="3" t="s">
        <v>1142</v>
      </c>
      <c r="C241" s="3" t="s">
        <v>75</v>
      </c>
      <c r="D241" s="3" t="s">
        <v>581</v>
      </c>
      <c r="F241" s="3" t="s">
        <v>158</v>
      </c>
      <c r="G241" s="3" t="s">
        <v>1143</v>
      </c>
      <c r="H241" s="3" t="s">
        <v>115</v>
      </c>
      <c r="I241" s="3">
        <v>2012</v>
      </c>
      <c r="J241" s="3">
        <v>2071</v>
      </c>
      <c r="K241" s="3">
        <v>60</v>
      </c>
      <c r="L241" s="3" t="s">
        <v>78</v>
      </c>
      <c r="M241" s="3" t="s">
        <v>79</v>
      </c>
      <c r="N241" s="3">
        <v>0.16666666699999999</v>
      </c>
      <c r="O241" s="3">
        <v>6.2893082000000003E-2</v>
      </c>
      <c r="P241" s="3">
        <v>0.37735849100000002</v>
      </c>
      <c r="R241" cm="1">
        <f t="array" ref="R241">_xlfn.IFS(L241="dystopia, utopia",0.5,L241="dystopia",0,L241="utopia",1)</f>
        <v>0</v>
      </c>
      <c r="S241" cm="1">
        <f t="array" ref="S241">_xlfn.IFS(M241="non-contact",0,M241="Non-invasive",0.25,M241="Invasive",0.75,M241="Semi-invasive",0.5,M241="Invasive, Non-invasive",0.5,M241="Non-Invasive, Invasive",0.5,M241="bio",1)</f>
        <v>0.75</v>
      </c>
      <c r="T241">
        <f t="shared" si="18"/>
        <v>5.8049460796615555E-2</v>
      </c>
      <c r="U241">
        <f t="shared" si="22"/>
        <v>0.97375328083989499</v>
      </c>
      <c r="V241">
        <f t="shared" si="22"/>
        <v>0.05</v>
      </c>
      <c r="W241">
        <f t="shared" si="20"/>
        <v>5.7425742574257428E-2</v>
      </c>
      <c r="Y241" s="3" t="s">
        <v>68</v>
      </c>
      <c r="Z241" s="3" t="s">
        <v>734</v>
      </c>
      <c r="AA241" s="3" t="s">
        <v>394</v>
      </c>
      <c r="AB241" s="3" t="s">
        <v>735</v>
      </c>
      <c r="AC241" s="4">
        <v>40909</v>
      </c>
    </row>
    <row r="242" spans="1:29" x14ac:dyDescent="0.2">
      <c r="A242">
        <v>242</v>
      </c>
      <c r="B242" s="3" t="s">
        <v>771</v>
      </c>
      <c r="C242" s="3" t="s">
        <v>114</v>
      </c>
      <c r="D242" s="3" t="s">
        <v>1145</v>
      </c>
      <c r="F242" s="3" t="s">
        <v>687</v>
      </c>
      <c r="G242" s="3" t="s">
        <v>1147</v>
      </c>
      <c r="H242" s="3" t="s">
        <v>68</v>
      </c>
      <c r="I242" s="3">
        <v>1999</v>
      </c>
      <c r="J242" s="3">
        <v>2121</v>
      </c>
      <c r="K242" s="3">
        <v>123</v>
      </c>
      <c r="L242" s="3" t="s">
        <v>26</v>
      </c>
      <c r="M242" s="3" t="s">
        <v>1146</v>
      </c>
      <c r="N242" s="3">
        <v>0.18699187</v>
      </c>
      <c r="O242" s="3">
        <v>0.13372092999999999</v>
      </c>
      <c r="P242" s="3">
        <v>0.71511627899999997</v>
      </c>
      <c r="R242" cm="1">
        <f t="array" ref="R242">_xlfn.IFS(L242="dystopia, utopia",0.5,L242="dystopia",0,L242="utopia",1)</f>
        <v>0.5</v>
      </c>
      <c r="S242" t="e" cm="1">
        <f t="array" ref="S242">_xlfn.IFS(M242="non-contact",0,M242="Non-invasive",0.25,M242="Invasive",0.75,M242="Semi-invasive",0.5,M242="Invasive, Non-invasive",0.5,M242="Non-Invasive, Invasive",0.5,M242="bio",1)</f>
        <v>#N/A</v>
      </c>
      <c r="T242">
        <f t="shared" si="18"/>
        <v>0.11189712020737423</v>
      </c>
      <c r="U242">
        <f t="shared" ref="U242:V257" si="23">(I242-MIN(I:I))/(MAX(I:I)-MIN(I:I))</f>
        <v>0.93963254593175849</v>
      </c>
      <c r="V242">
        <f t="shared" si="23"/>
        <v>0.1</v>
      </c>
      <c r="W242">
        <f t="shared" si="20"/>
        <v>0.1198019801980198</v>
      </c>
      <c r="Y242" s="3" t="s">
        <v>1144</v>
      </c>
      <c r="Z242" s="3" t="s">
        <v>775</v>
      </c>
      <c r="AA242" s="3" t="s">
        <v>308</v>
      </c>
      <c r="AB242" s="3" t="s">
        <v>706</v>
      </c>
      <c r="AC242" s="4">
        <v>36161</v>
      </c>
    </row>
    <row r="243" spans="1:29" x14ac:dyDescent="0.2">
      <c r="A243">
        <v>243</v>
      </c>
      <c r="B243" s="3" t="s">
        <v>771</v>
      </c>
      <c r="C243" s="3" t="s">
        <v>415</v>
      </c>
      <c r="D243" s="3" t="s">
        <v>259</v>
      </c>
      <c r="F243" s="3" t="s">
        <v>687</v>
      </c>
      <c r="G243" s="3" t="s">
        <v>1149</v>
      </c>
      <c r="H243" s="3" t="s">
        <v>68</v>
      </c>
      <c r="I243" s="3">
        <v>1999</v>
      </c>
      <c r="J243" s="3">
        <v>2041</v>
      </c>
      <c r="K243" s="3">
        <v>43</v>
      </c>
      <c r="L243" s="3" t="s">
        <v>26</v>
      </c>
      <c r="M243" s="3" t="s">
        <v>68</v>
      </c>
      <c r="N243" s="3">
        <v>0.53488372100000003</v>
      </c>
      <c r="O243" s="3">
        <v>0.13372092999999999</v>
      </c>
      <c r="P243" s="3">
        <v>0.25</v>
      </c>
      <c r="R243" cm="1">
        <f t="array" ref="R243">_xlfn.IFS(L243="dystopia, utopia",0.5,L243="dystopia",0,L243="utopia",1)</f>
        <v>0.5</v>
      </c>
      <c r="S243" t="e" cm="1">
        <f t="array" ref="S243">_xlfn.IFS(M243="non-contact",0,M243="Non-invasive",0.25,M243="Invasive",0.75,M243="Semi-invasive",0.5,M243="Invasive, Non-invasive",0.5,M243="Non-Invasive, Invasive",0.5,M243="bio",1)</f>
        <v>#N/A</v>
      </c>
      <c r="T243">
        <f t="shared" si="18"/>
        <v>3.7745098054767619E-2</v>
      </c>
      <c r="U243">
        <f t="shared" si="23"/>
        <v>0.93963254593175849</v>
      </c>
      <c r="V243">
        <f t="shared" si="23"/>
        <v>0.02</v>
      </c>
      <c r="W243">
        <f t="shared" si="20"/>
        <v>4.0594059405940595E-2</v>
      </c>
      <c r="Y243" s="3" t="s">
        <v>1148</v>
      </c>
      <c r="Z243" s="3" t="s">
        <v>775</v>
      </c>
      <c r="AA243" s="3" t="s">
        <v>308</v>
      </c>
      <c r="AB243" s="3" t="s">
        <v>706</v>
      </c>
      <c r="AC243" s="4">
        <v>36161</v>
      </c>
    </row>
    <row r="244" spans="1:29" x14ac:dyDescent="0.2">
      <c r="A244">
        <v>244</v>
      </c>
      <c r="B244" s="3" t="s">
        <v>1150</v>
      </c>
      <c r="C244" s="3" t="s">
        <v>75</v>
      </c>
      <c r="D244" s="3" t="s">
        <v>259</v>
      </c>
      <c r="F244" s="3" t="s">
        <v>687</v>
      </c>
      <c r="G244" s="3" t="s">
        <v>1152</v>
      </c>
      <c r="H244" s="3" t="s">
        <v>1153</v>
      </c>
      <c r="I244" s="3">
        <v>1997</v>
      </c>
      <c r="J244" s="3">
        <v>2041</v>
      </c>
      <c r="K244" s="3">
        <v>45</v>
      </c>
      <c r="L244" s="3" t="s">
        <v>26</v>
      </c>
      <c r="M244" s="3" t="s">
        <v>79</v>
      </c>
      <c r="N244" s="3">
        <v>0.55555555599999995</v>
      </c>
      <c r="O244" s="3">
        <v>0.143678161</v>
      </c>
      <c r="P244" s="3">
        <v>0.25862068999999999</v>
      </c>
      <c r="R244" cm="1">
        <f t="array" ref="R244">_xlfn.IFS(L244="dystopia, utopia",0.5,L244="dystopia",0,L244="utopia",1)</f>
        <v>0.5</v>
      </c>
      <c r="S244" cm="1">
        <f t="array" ref="S244">_xlfn.IFS(M244="non-contact",0,M244="Non-invasive",0.25,M244="Invasive",0.75,M244="Semi-invasive",0.5,M244="Invasive, Non-invasive",0.5,M244="Non-Invasive, Invasive",0.5,M244="bio",1)</f>
        <v>0.75</v>
      </c>
      <c r="T244">
        <f t="shared" si="18"/>
        <v>3.911946748605289E-2</v>
      </c>
      <c r="U244">
        <f t="shared" si="23"/>
        <v>0.93438320209973758</v>
      </c>
      <c r="V244">
        <f t="shared" si="23"/>
        <v>0.02</v>
      </c>
      <c r="W244">
        <f t="shared" si="20"/>
        <v>4.2574257425742577E-2</v>
      </c>
      <c r="Y244" s="3" t="s">
        <v>1151</v>
      </c>
      <c r="Z244" s="3" t="s">
        <v>1154</v>
      </c>
      <c r="AA244" s="3" t="s">
        <v>308</v>
      </c>
      <c r="AB244" s="3" t="s">
        <v>706</v>
      </c>
      <c r="AC244" s="4">
        <v>35431</v>
      </c>
    </row>
    <row r="245" spans="1:29" x14ac:dyDescent="0.2">
      <c r="A245">
        <v>245</v>
      </c>
      <c r="B245" s="3" t="s">
        <v>899</v>
      </c>
      <c r="C245" s="3" t="s">
        <v>68</v>
      </c>
      <c r="D245" s="3" t="s">
        <v>1156</v>
      </c>
      <c r="F245" s="3" t="s">
        <v>687</v>
      </c>
      <c r="G245" s="3" t="s">
        <v>1157</v>
      </c>
      <c r="H245" s="3" t="s">
        <v>68</v>
      </c>
      <c r="I245" s="3">
        <v>1991</v>
      </c>
      <c r="J245" s="3">
        <v>2021</v>
      </c>
      <c r="K245" s="3">
        <v>31</v>
      </c>
      <c r="L245" s="3" t="s">
        <v>26</v>
      </c>
      <c r="M245" s="3" t="s">
        <v>68</v>
      </c>
      <c r="N245" s="3">
        <v>1</v>
      </c>
      <c r="O245" s="3">
        <v>0.17222222200000001</v>
      </c>
      <c r="P245" s="3">
        <v>0.17222222200000001</v>
      </c>
      <c r="R245" cm="1">
        <f t="array" ref="R245">_xlfn.IFS(L245="dystopia, utopia",0.5,L245="dystopia",0,L245="utopia",1)</f>
        <v>0.5</v>
      </c>
      <c r="S245" t="e" cm="1">
        <f t="array" ref="S245">_xlfn.IFS(M245="non-contact",0,M245="Non-invasive",0.25,M245="Invasive",0.75,M245="Semi-invasive",0.5,M245="Invasive, Non-invasive",0.5,M245="Non-Invasive, Invasive",0.5,M245="bio",1)</f>
        <v>#N/A</v>
      </c>
      <c r="T245">
        <f t="shared" si="18"/>
        <v>2.5345232090849119E-2</v>
      </c>
      <c r="U245">
        <f t="shared" si="23"/>
        <v>0.9186351706036745</v>
      </c>
      <c r="V245">
        <f t="shared" si="23"/>
        <v>0</v>
      </c>
      <c r="W245">
        <f t="shared" si="20"/>
        <v>2.8712871287128714E-2</v>
      </c>
      <c r="Y245" s="3" t="s">
        <v>1155</v>
      </c>
      <c r="Z245" s="3" t="s">
        <v>678</v>
      </c>
      <c r="AA245" s="3" t="s">
        <v>308</v>
      </c>
      <c r="AB245" s="3" t="s">
        <v>706</v>
      </c>
      <c r="AC245" s="4">
        <v>33239</v>
      </c>
    </row>
    <row r="246" spans="1:29" x14ac:dyDescent="0.2">
      <c r="A246">
        <v>246</v>
      </c>
      <c r="B246" s="3" t="s">
        <v>1158</v>
      </c>
      <c r="C246" s="3" t="s">
        <v>244</v>
      </c>
      <c r="D246" s="3" t="s">
        <v>1160</v>
      </c>
      <c r="F246" s="3" t="s">
        <v>676</v>
      </c>
      <c r="G246" s="3" t="s">
        <v>1161</v>
      </c>
      <c r="H246" s="3" t="s">
        <v>669</v>
      </c>
      <c r="I246" s="3">
        <v>1967</v>
      </c>
      <c r="J246" s="3">
        <v>2021</v>
      </c>
      <c r="K246" s="3">
        <v>55</v>
      </c>
      <c r="L246" s="3" t="s">
        <v>26</v>
      </c>
      <c r="M246" s="3" t="s">
        <v>27</v>
      </c>
      <c r="N246" s="3">
        <v>1</v>
      </c>
      <c r="O246" s="3">
        <v>0.26960784300000001</v>
      </c>
      <c r="P246" s="3">
        <v>0.26960784300000001</v>
      </c>
      <c r="R246" cm="1">
        <f t="array" ref="R246">_xlfn.IFS(L246="dystopia, utopia",0.5,L246="dystopia",0,L246="utopia",1)</f>
        <v>0.5</v>
      </c>
      <c r="S246" cm="1">
        <f t="array" ref="S246">_xlfn.IFS(M246="non-contact",0,M246="Non-invasive",0.25,M246="Invasive",0.75,M246="Semi-invasive",0.5,M246="Invasive, Non-invasive",0.5,M246="Non-Invasive, Invasive",0.5,M246="bio",1)</f>
        <v>0.25</v>
      </c>
      <c r="T246">
        <f t="shared" si="18"/>
        <v>4.0871114653513306E-2</v>
      </c>
      <c r="U246">
        <f t="shared" si="23"/>
        <v>0.85564304461942253</v>
      </c>
      <c r="V246">
        <f t="shared" si="23"/>
        <v>0</v>
      </c>
      <c r="W246">
        <f t="shared" si="20"/>
        <v>5.2475247524752473E-2</v>
      </c>
      <c r="Y246" s="3" t="s">
        <v>1159</v>
      </c>
      <c r="Z246" s="3" t="s">
        <v>678</v>
      </c>
      <c r="AA246" s="3" t="s">
        <v>679</v>
      </c>
      <c r="AB246" s="3" t="s">
        <v>680</v>
      </c>
      <c r="AC246" s="4">
        <v>24473</v>
      </c>
    </row>
    <row r="247" spans="1:29" x14ac:dyDescent="0.2">
      <c r="A247">
        <v>247</v>
      </c>
      <c r="B247" s="3" t="s">
        <v>903</v>
      </c>
      <c r="C247" s="3" t="s">
        <v>244</v>
      </c>
      <c r="D247" s="3" t="s">
        <v>259</v>
      </c>
      <c r="F247" s="3" t="s">
        <v>687</v>
      </c>
      <c r="G247" s="3" t="s">
        <v>1163</v>
      </c>
      <c r="H247" s="3" t="s">
        <v>1164</v>
      </c>
      <c r="I247" s="3">
        <v>1999</v>
      </c>
      <c r="J247" s="3">
        <v>2041</v>
      </c>
      <c r="K247" s="3">
        <v>43</v>
      </c>
      <c r="L247" s="3" t="s">
        <v>78</v>
      </c>
      <c r="M247" s="3" t="s">
        <v>27</v>
      </c>
      <c r="N247" s="3">
        <v>0.53488372100000003</v>
      </c>
      <c r="O247" s="3">
        <v>0.13372092999999999</v>
      </c>
      <c r="P247" s="3">
        <v>0.25</v>
      </c>
      <c r="R247" cm="1">
        <f t="array" ref="R247">_xlfn.IFS(L247="dystopia, utopia",0.5,L247="dystopia",0,L247="utopia",1)</f>
        <v>0</v>
      </c>
      <c r="S247" cm="1">
        <f t="array" ref="S247">_xlfn.IFS(M247="non-contact",0,M247="Non-invasive",0.25,M247="Invasive",0.75,M247="Semi-invasive",0.5,M247="Invasive, Non-invasive",0.5,M247="Non-Invasive, Invasive",0.5,M247="bio",1)</f>
        <v>0.25</v>
      </c>
      <c r="T247">
        <f t="shared" si="18"/>
        <v>3.7745098054767619E-2</v>
      </c>
      <c r="U247">
        <f t="shared" si="23"/>
        <v>0.93963254593175849</v>
      </c>
      <c r="V247">
        <f t="shared" si="23"/>
        <v>0.02</v>
      </c>
      <c r="W247">
        <f t="shared" si="20"/>
        <v>4.0594059405940595E-2</v>
      </c>
      <c r="Y247" s="3" t="s">
        <v>1162</v>
      </c>
      <c r="Z247" s="3" t="s">
        <v>775</v>
      </c>
      <c r="AA247" s="3" t="s">
        <v>308</v>
      </c>
      <c r="AB247" s="3" t="s">
        <v>706</v>
      </c>
      <c r="AC247" s="4">
        <v>36161</v>
      </c>
    </row>
    <row r="248" spans="1:29" x14ac:dyDescent="0.2">
      <c r="A248">
        <v>248</v>
      </c>
      <c r="B248" s="3" t="s">
        <v>1165</v>
      </c>
      <c r="C248" s="3" t="s">
        <v>43</v>
      </c>
      <c r="D248" s="3" t="s">
        <v>259</v>
      </c>
      <c r="F248" s="3" t="s">
        <v>36</v>
      </c>
      <c r="G248" s="3" t="s">
        <v>1167</v>
      </c>
      <c r="H248" s="3" t="s">
        <v>615</v>
      </c>
      <c r="I248" s="3">
        <v>1999</v>
      </c>
      <c r="J248" s="3">
        <v>2041</v>
      </c>
      <c r="K248" s="3">
        <v>43</v>
      </c>
      <c r="L248" s="3" t="s">
        <v>78</v>
      </c>
      <c r="M248" s="3" t="s">
        <v>27</v>
      </c>
      <c r="N248" s="3">
        <v>0.53488372100000003</v>
      </c>
      <c r="O248" s="3">
        <v>0.13372092999999999</v>
      </c>
      <c r="P248" s="3">
        <v>0.25</v>
      </c>
      <c r="R248" cm="1">
        <f t="array" ref="R248">_xlfn.IFS(L248="dystopia, utopia",0.5,L248="dystopia",0,L248="utopia",1)</f>
        <v>0</v>
      </c>
      <c r="S248" cm="1">
        <f t="array" ref="S248">_xlfn.IFS(M248="non-contact",0,M248="Non-invasive",0.25,M248="Invasive",0.75,M248="Semi-invasive",0.5,M248="Invasive, Non-invasive",0.5,M248="Non-Invasive, Invasive",0.5,M248="bio",1)</f>
        <v>0.25</v>
      </c>
      <c r="T248">
        <f t="shared" si="18"/>
        <v>3.7745098054767619E-2</v>
      </c>
      <c r="U248">
        <f t="shared" si="23"/>
        <v>0.93963254593175849</v>
      </c>
      <c r="V248">
        <f t="shared" si="23"/>
        <v>0.02</v>
      </c>
      <c r="W248">
        <f t="shared" si="20"/>
        <v>4.0594059405940595E-2</v>
      </c>
      <c r="Y248" s="3" t="s">
        <v>1166</v>
      </c>
      <c r="Z248" s="3" t="s">
        <v>1168</v>
      </c>
      <c r="AA248" s="3" t="s">
        <v>68</v>
      </c>
      <c r="AB248" s="3" t="s">
        <v>1169</v>
      </c>
      <c r="AC248" s="4">
        <v>36161</v>
      </c>
    </row>
    <row r="249" spans="1:29" x14ac:dyDescent="0.2">
      <c r="A249">
        <v>249</v>
      </c>
      <c r="B249" s="3" t="s">
        <v>1170</v>
      </c>
      <c r="C249" s="3" t="s">
        <v>1172</v>
      </c>
      <c r="D249" s="3" t="s">
        <v>259</v>
      </c>
      <c r="F249" s="3" t="s">
        <v>1173</v>
      </c>
      <c r="G249" s="3" t="s">
        <v>1174</v>
      </c>
      <c r="H249" s="3" t="s">
        <v>643</v>
      </c>
      <c r="I249" s="3">
        <v>1997</v>
      </c>
      <c r="J249" s="3">
        <v>2041</v>
      </c>
      <c r="K249" s="3">
        <v>45</v>
      </c>
      <c r="L249" s="3" t="s">
        <v>69</v>
      </c>
      <c r="M249" s="3" t="s">
        <v>27</v>
      </c>
      <c r="N249" s="3">
        <v>0.55555555599999995</v>
      </c>
      <c r="O249" s="3">
        <v>0.143678161</v>
      </c>
      <c r="P249" s="3">
        <v>0.25862068999999999</v>
      </c>
      <c r="R249" cm="1">
        <f t="array" ref="R249">_xlfn.IFS(L249="dystopia, utopia",0.5,L249="dystopia",0,L249="utopia",1)</f>
        <v>1</v>
      </c>
      <c r="S249" cm="1">
        <f t="array" ref="S249">_xlfn.IFS(M249="non-contact",0,M249="Non-invasive",0.25,M249="Invasive",0.75,M249="Semi-invasive",0.5,M249="Invasive, Non-invasive",0.5,M249="Non-Invasive, Invasive",0.5,M249="bio",1)</f>
        <v>0.25</v>
      </c>
      <c r="T249">
        <f t="shared" si="18"/>
        <v>3.911946748605289E-2</v>
      </c>
      <c r="U249">
        <f t="shared" si="23"/>
        <v>0.93438320209973758</v>
      </c>
      <c r="V249">
        <f t="shared" si="23"/>
        <v>0.02</v>
      </c>
      <c r="W249">
        <f t="shared" si="20"/>
        <v>4.2574257425742577E-2</v>
      </c>
      <c r="Y249" s="3" t="s">
        <v>1171</v>
      </c>
      <c r="Z249" s="3" t="s">
        <v>1175</v>
      </c>
      <c r="AA249" s="3" t="s">
        <v>282</v>
      </c>
      <c r="AB249" s="3" t="s">
        <v>282</v>
      </c>
      <c r="AC249" s="4">
        <v>35431</v>
      </c>
    </row>
    <row r="250" spans="1:29" x14ac:dyDescent="0.2">
      <c r="A250">
        <v>250</v>
      </c>
      <c r="B250" s="3" t="s">
        <v>1176</v>
      </c>
      <c r="C250" s="3" t="s">
        <v>1178</v>
      </c>
      <c r="D250" s="3" t="s">
        <v>1179</v>
      </c>
      <c r="F250" s="3" t="s">
        <v>448</v>
      </c>
      <c r="G250" s="3" t="s">
        <v>1180</v>
      </c>
      <c r="H250" s="3" t="s">
        <v>68</v>
      </c>
      <c r="I250" s="3">
        <v>2018</v>
      </c>
      <c r="J250" s="3">
        <v>2146</v>
      </c>
      <c r="K250" s="3">
        <v>129</v>
      </c>
      <c r="L250" s="3" t="s">
        <v>26</v>
      </c>
      <c r="M250" s="3" t="s">
        <v>27</v>
      </c>
      <c r="N250" s="3">
        <v>3.1007752E-2</v>
      </c>
      <c r="O250" s="3">
        <v>2.6143791E-2</v>
      </c>
      <c r="P250" s="3">
        <v>0.84313725500000003</v>
      </c>
      <c r="R250" cm="1">
        <f t="array" ref="R250">_xlfn.IFS(L250="dystopia, utopia",0.5,L250="dystopia",0,L250="utopia",1)</f>
        <v>0.5</v>
      </c>
      <c r="S250" cm="1">
        <f t="array" ref="S250">_xlfn.IFS(M250="non-contact",0,M250="Non-invasive",0.25,M250="Invasive",0.75,M250="Semi-invasive",0.5,M250="Invasive, Non-invasive",0.5,M250="Non-Invasive, Invasive",0.5,M250="bio",1)</f>
        <v>0.25</v>
      </c>
      <c r="T250">
        <f t="shared" si="18"/>
        <v>0.13230710084438893</v>
      </c>
      <c r="U250">
        <f t="shared" si="23"/>
        <v>0.98950131233595795</v>
      </c>
      <c r="V250">
        <f t="shared" si="23"/>
        <v>0.125</v>
      </c>
      <c r="W250">
        <f t="shared" si="20"/>
        <v>0.12574257425742574</v>
      </c>
      <c r="Y250" s="3" t="s">
        <v>1177</v>
      </c>
      <c r="Z250" s="3" t="s">
        <v>1181</v>
      </c>
      <c r="AA250" s="3" t="s">
        <v>474</v>
      </c>
      <c r="AB250" s="3" t="s">
        <v>475</v>
      </c>
      <c r="AC250" s="4">
        <v>43101</v>
      </c>
    </row>
    <row r="251" spans="1:29" x14ac:dyDescent="0.2">
      <c r="A251">
        <v>251</v>
      </c>
      <c r="B251" s="3" t="s">
        <v>1182</v>
      </c>
      <c r="C251" s="3" t="s">
        <v>304</v>
      </c>
      <c r="D251" s="3" t="s">
        <v>1184</v>
      </c>
      <c r="F251" s="3" t="s">
        <v>116</v>
      </c>
      <c r="G251" s="3" t="s">
        <v>1185</v>
      </c>
      <c r="H251" s="3" t="s">
        <v>68</v>
      </c>
      <c r="I251" s="3">
        <v>2012</v>
      </c>
      <c r="J251" s="3">
        <v>2121</v>
      </c>
      <c r="K251" s="3">
        <v>110</v>
      </c>
      <c r="L251" s="3" t="s">
        <v>26</v>
      </c>
      <c r="M251" s="3" t="s">
        <v>68</v>
      </c>
      <c r="N251" s="3">
        <v>9.0909090999999997E-2</v>
      </c>
      <c r="O251" s="3">
        <v>6.2893082000000003E-2</v>
      </c>
      <c r="P251" s="3">
        <v>0.69182389899999996</v>
      </c>
      <c r="R251" cm="1">
        <f t="array" ref="R251">_xlfn.IFS(L251="dystopia, utopia",0.5,L251="dystopia",0,L251="utopia",1)</f>
        <v>0.5</v>
      </c>
      <c r="S251" t="e" cm="1">
        <f t="array" ref="S251">_xlfn.IFS(M251="non-contact",0,M251="Non-invasive",0.25,M251="Invasive",0.75,M251="Semi-invasive",0.5,M251="Invasive, Non-invasive",0.5,M251="Non-Invasive, Invasive",0.5,M251="bio",1)</f>
        <v>#N/A</v>
      </c>
      <c r="T251">
        <f t="shared" si="18"/>
        <v>0.10818368948966132</v>
      </c>
      <c r="U251">
        <f t="shared" si="23"/>
        <v>0.97375328083989499</v>
      </c>
      <c r="V251">
        <f t="shared" si="23"/>
        <v>0.1</v>
      </c>
      <c r="W251">
        <f t="shared" si="20"/>
        <v>0.10693069306930693</v>
      </c>
      <c r="Y251" s="3" t="s">
        <v>1183</v>
      </c>
      <c r="Z251" s="3" t="s">
        <v>1186</v>
      </c>
      <c r="AA251" s="3" t="s">
        <v>68</v>
      </c>
      <c r="AB251" s="3" t="s">
        <v>68</v>
      </c>
      <c r="AC251" s="4">
        <v>40909</v>
      </c>
    </row>
    <row r="252" spans="1:29" x14ac:dyDescent="0.2">
      <c r="A252">
        <v>252</v>
      </c>
      <c r="B252" s="3" t="s">
        <v>1187</v>
      </c>
      <c r="C252" s="3" t="s">
        <v>75</v>
      </c>
      <c r="D252" s="3" t="s">
        <v>1156</v>
      </c>
      <c r="F252" s="3" t="s">
        <v>116</v>
      </c>
      <c r="G252" s="3" t="s">
        <v>1188</v>
      </c>
      <c r="H252" s="3" t="s">
        <v>861</v>
      </c>
      <c r="I252" s="3">
        <v>2014</v>
      </c>
      <c r="J252" s="3">
        <v>2121</v>
      </c>
      <c r="K252" s="3">
        <v>108</v>
      </c>
      <c r="L252" s="3" t="s">
        <v>26</v>
      </c>
      <c r="M252" s="3" t="s">
        <v>79</v>
      </c>
      <c r="N252" s="3">
        <v>7.4074074000000004E-2</v>
      </c>
      <c r="O252" s="3">
        <v>5.0955413999999997E-2</v>
      </c>
      <c r="P252" s="3">
        <v>0.68789808900000005</v>
      </c>
      <c r="R252" cm="1">
        <f t="array" ref="R252">_xlfn.IFS(L252="dystopia, utopia",0.5,L252="dystopia",0,L252="utopia",1)</f>
        <v>0.5</v>
      </c>
      <c r="S252" cm="1">
        <f t="array" ref="S252">_xlfn.IFS(M252="non-contact",0,M252="Non-invasive",0.25,M252="Invasive",0.75,M252="Semi-invasive",0.5,M252="Invasive, Non-invasive",0.5,M252="Non-Invasive, Invasive",0.5,M252="bio",1)</f>
        <v>0.75</v>
      </c>
      <c r="T252">
        <f t="shared" si="18"/>
        <v>0.10755780997688057</v>
      </c>
      <c r="U252">
        <f t="shared" si="23"/>
        <v>0.97900262467191601</v>
      </c>
      <c r="V252">
        <f t="shared" si="23"/>
        <v>0.1</v>
      </c>
      <c r="W252">
        <f t="shared" si="20"/>
        <v>0.10495049504950495</v>
      </c>
      <c r="Y252" s="3" t="s">
        <v>68</v>
      </c>
      <c r="Z252" s="3" t="s">
        <v>1189</v>
      </c>
      <c r="AA252" s="3" t="s">
        <v>68</v>
      </c>
      <c r="AB252" s="3" t="s">
        <v>68</v>
      </c>
      <c r="AC252" s="4">
        <v>41640</v>
      </c>
    </row>
    <row r="253" spans="1:29" x14ac:dyDescent="0.2">
      <c r="A253">
        <v>253</v>
      </c>
      <c r="B253" s="3" t="s">
        <v>1190</v>
      </c>
      <c r="C253" s="3" t="s">
        <v>843</v>
      </c>
      <c r="D253" s="3" t="s">
        <v>1191</v>
      </c>
      <c r="F253" s="3" t="s">
        <v>152</v>
      </c>
      <c r="G253" s="3" t="s">
        <v>1192</v>
      </c>
      <c r="H253" s="3" t="s">
        <v>1193</v>
      </c>
      <c r="I253" s="3">
        <v>2002</v>
      </c>
      <c r="J253" s="3">
        <v>2146</v>
      </c>
      <c r="K253" s="3">
        <v>145</v>
      </c>
      <c r="L253" s="3" t="s">
        <v>78</v>
      </c>
      <c r="M253" s="3" t="s">
        <v>27</v>
      </c>
      <c r="N253" s="3">
        <v>0.13793103400000001</v>
      </c>
      <c r="O253" s="3">
        <v>0.118343195</v>
      </c>
      <c r="P253" s="3">
        <v>0.85798816600000005</v>
      </c>
      <c r="R253" cm="1">
        <f t="array" ref="R253">_xlfn.IFS(L253="dystopia, utopia",0.5,L253="dystopia",0,L253="utopia",1)</f>
        <v>0</v>
      </c>
      <c r="S253" cm="1">
        <f t="array" ref="S253">_xlfn.IFS(M253="non-contact",0,M253="Non-invasive",0.25,M253="Invasive",0.75,M253="Semi-invasive",0.5,M253="Invasive, Non-invasive",0.5,M253="Non-Invasive, Invasive",0.5,M253="bio",1)</f>
        <v>0.25</v>
      </c>
      <c r="T253">
        <f t="shared" si="18"/>
        <v>0.13467473476987962</v>
      </c>
      <c r="U253">
        <f t="shared" si="23"/>
        <v>0.94750656167978997</v>
      </c>
      <c r="V253">
        <f t="shared" si="23"/>
        <v>0.125</v>
      </c>
      <c r="W253">
        <f t="shared" si="20"/>
        <v>0.14158415841584157</v>
      </c>
      <c r="Y253" s="3" t="s">
        <v>68</v>
      </c>
      <c r="Z253" s="3" t="s">
        <v>1194</v>
      </c>
      <c r="AA253" s="3" t="s">
        <v>1195</v>
      </c>
      <c r="AB253" s="3" t="s">
        <v>1196</v>
      </c>
      <c r="AC253" s="4">
        <v>37257</v>
      </c>
    </row>
    <row r="254" spans="1:29" x14ac:dyDescent="0.2">
      <c r="A254">
        <v>254</v>
      </c>
      <c r="B254" s="3" t="s">
        <v>1190</v>
      </c>
      <c r="C254" s="3" t="s">
        <v>43</v>
      </c>
      <c r="D254" s="3" t="s">
        <v>245</v>
      </c>
      <c r="F254" s="3" t="s">
        <v>25</v>
      </c>
      <c r="G254" s="3" t="s">
        <v>1197</v>
      </c>
      <c r="H254" s="3" t="s">
        <v>1193</v>
      </c>
      <c r="I254" s="3">
        <v>2002</v>
      </c>
      <c r="J254" s="3">
        <v>2146</v>
      </c>
      <c r="K254" s="3">
        <v>145</v>
      </c>
      <c r="L254" s="3" t="s">
        <v>78</v>
      </c>
      <c r="M254" s="3" t="s">
        <v>27</v>
      </c>
      <c r="N254" s="3">
        <v>0.13793103400000001</v>
      </c>
      <c r="O254" s="3">
        <v>0.118343195</v>
      </c>
      <c r="P254" s="3">
        <v>0.85798816600000005</v>
      </c>
      <c r="R254" cm="1">
        <f t="array" ref="R254">_xlfn.IFS(L254="dystopia, utopia",0.5,L254="dystopia",0,L254="utopia",1)</f>
        <v>0</v>
      </c>
      <c r="S254" cm="1">
        <f t="array" ref="S254">_xlfn.IFS(M254="non-contact",0,M254="Non-invasive",0.25,M254="Invasive",0.75,M254="Semi-invasive",0.5,M254="Invasive, Non-invasive",0.5,M254="Non-Invasive, Invasive",0.5,M254="bio",1)</f>
        <v>0.25</v>
      </c>
      <c r="T254">
        <f t="shared" si="18"/>
        <v>0.13467473476987962</v>
      </c>
      <c r="U254">
        <f t="shared" si="23"/>
        <v>0.94750656167978997</v>
      </c>
      <c r="V254">
        <f t="shared" si="23"/>
        <v>0.125</v>
      </c>
      <c r="W254">
        <f t="shared" si="20"/>
        <v>0.14158415841584157</v>
      </c>
      <c r="Y254" s="3" t="s">
        <v>68</v>
      </c>
      <c r="Z254" s="3" t="s">
        <v>1194</v>
      </c>
      <c r="AA254" s="3" t="s">
        <v>1195</v>
      </c>
      <c r="AB254" s="3" t="s">
        <v>1196</v>
      </c>
      <c r="AC254" s="4">
        <v>37257</v>
      </c>
    </row>
    <row r="255" spans="1:29" x14ac:dyDescent="0.2">
      <c r="A255">
        <v>255</v>
      </c>
      <c r="B255" s="3" t="s">
        <v>1198</v>
      </c>
      <c r="C255" s="3" t="s">
        <v>843</v>
      </c>
      <c r="D255" s="3" t="s">
        <v>1199</v>
      </c>
      <c r="F255" s="3" t="s">
        <v>225</v>
      </c>
      <c r="G255" s="3" t="s">
        <v>1200</v>
      </c>
      <c r="H255" s="3" t="s">
        <v>1193</v>
      </c>
      <c r="I255" s="3">
        <v>2011</v>
      </c>
      <c r="J255" s="3">
        <v>2146</v>
      </c>
      <c r="K255" s="3">
        <v>136</v>
      </c>
      <c r="L255" s="3" t="s">
        <v>78</v>
      </c>
      <c r="M255" s="3" t="s">
        <v>27</v>
      </c>
      <c r="N255" s="3">
        <v>8.0882353000000004E-2</v>
      </c>
      <c r="O255" s="3">
        <v>6.8750000000000006E-2</v>
      </c>
      <c r="P255" s="3">
        <v>0.85</v>
      </c>
      <c r="R255" cm="1">
        <f t="array" ref="R255">_xlfn.IFS(L255="dystopia, utopia",0.5,L255="dystopia",0,L255="utopia",1)</f>
        <v>0</v>
      </c>
      <c r="S255" cm="1">
        <f t="array" ref="S255">_xlfn.IFS(M255="non-contact",0,M255="Non-invasive",0.25,M255="Invasive",0.75,M255="Semi-invasive",0.5,M255="Invasive, Non-invasive",0.5,M255="Non-Invasive, Invasive",0.5,M255="bio",1)</f>
        <v>0.25</v>
      </c>
      <c r="T255">
        <f t="shared" si="18"/>
        <v>0.13340120664597857</v>
      </c>
      <c r="U255">
        <f t="shared" si="23"/>
        <v>0.97112860892388453</v>
      </c>
      <c r="V255">
        <f t="shared" si="23"/>
        <v>0.125</v>
      </c>
      <c r="W255">
        <f t="shared" si="20"/>
        <v>0.13267326732673268</v>
      </c>
      <c r="Y255" s="3" t="s">
        <v>68</v>
      </c>
      <c r="Z255" s="3" t="s">
        <v>764</v>
      </c>
      <c r="AA255" s="3" t="s">
        <v>228</v>
      </c>
      <c r="AB255" s="3" t="s">
        <v>319</v>
      </c>
      <c r="AC255" s="4">
        <v>40544</v>
      </c>
    </row>
    <row r="256" spans="1:29" x14ac:dyDescent="0.2">
      <c r="A256">
        <v>256</v>
      </c>
      <c r="B256" s="3" t="s">
        <v>1201</v>
      </c>
      <c r="C256" s="3" t="s">
        <v>68</v>
      </c>
      <c r="D256" s="3" t="s">
        <v>1202</v>
      </c>
      <c r="F256" s="3" t="s">
        <v>36</v>
      </c>
      <c r="G256" s="3" t="s">
        <v>1203</v>
      </c>
      <c r="H256" s="3" t="s">
        <v>68</v>
      </c>
      <c r="I256" s="3">
        <v>2013</v>
      </c>
      <c r="J256" s="3">
        <v>2041</v>
      </c>
      <c r="K256" s="3">
        <v>29</v>
      </c>
      <c r="L256" s="3" t="s">
        <v>26</v>
      </c>
      <c r="M256" s="3" t="s">
        <v>68</v>
      </c>
      <c r="N256" s="3">
        <v>0.31034482800000002</v>
      </c>
      <c r="O256" s="3">
        <v>5.6962024999999999E-2</v>
      </c>
      <c r="P256" s="3">
        <v>0.18354430399999999</v>
      </c>
      <c r="R256" cm="1">
        <f t="array" ref="R256">_xlfn.IFS(L256="dystopia, utopia",0.5,L256="dystopia",0,L256="utopia",1)</f>
        <v>0.5</v>
      </c>
      <c r="S256" t="e" cm="1">
        <f t="array" ref="S256">_xlfn.IFS(M256="non-contact",0,M256="Non-invasive",0.25,M256="Invasive",0.75,M256="Semi-invasive",0.5,M256="Invasive, Non-invasive",0.5,M256="Non-Invasive, Invasive",0.5,M256="bio",1)</f>
        <v>#N/A</v>
      </c>
      <c r="T256">
        <f t="shared" si="18"/>
        <v>2.7150275932966775E-2</v>
      </c>
      <c r="U256">
        <f t="shared" si="23"/>
        <v>0.97637795275590555</v>
      </c>
      <c r="V256">
        <f t="shared" si="23"/>
        <v>0.02</v>
      </c>
      <c r="W256">
        <f t="shared" si="20"/>
        <v>2.6732673267326732E-2</v>
      </c>
      <c r="Y256" s="3" t="s">
        <v>68</v>
      </c>
      <c r="Z256" s="3" t="s">
        <v>1204</v>
      </c>
      <c r="AA256" s="3" t="s">
        <v>68</v>
      </c>
      <c r="AB256" s="3" t="s">
        <v>1205</v>
      </c>
      <c r="AC256" s="4">
        <v>41275</v>
      </c>
    </row>
    <row r="257" spans="1:29" x14ac:dyDescent="0.2">
      <c r="A257">
        <v>257</v>
      </c>
      <c r="B257" s="3" t="s">
        <v>1206</v>
      </c>
      <c r="C257" s="3" t="s">
        <v>75</v>
      </c>
      <c r="D257" s="3" t="s">
        <v>1208</v>
      </c>
      <c r="F257" s="3" t="s">
        <v>1209</v>
      </c>
      <c r="G257" s="3" t="s">
        <v>1210</v>
      </c>
      <c r="H257" s="3" t="s">
        <v>861</v>
      </c>
      <c r="I257" s="3">
        <v>1995</v>
      </c>
      <c r="J257" s="3">
        <v>2096</v>
      </c>
      <c r="K257" s="3">
        <v>102</v>
      </c>
      <c r="L257" s="3" t="s">
        <v>26</v>
      </c>
      <c r="M257" s="3" t="s">
        <v>79</v>
      </c>
      <c r="N257" s="3">
        <v>0.264705882</v>
      </c>
      <c r="O257" s="3">
        <v>0.153409091</v>
      </c>
      <c r="P257" s="3">
        <v>0.57954545499999999</v>
      </c>
      <c r="R257" cm="1">
        <f t="array" ref="R257">_xlfn.IFS(L257="dystopia, utopia",0.5,L257="dystopia",0,L257="utopia",1)</f>
        <v>0.5</v>
      </c>
      <c r="S257" cm="1">
        <f t="array" ref="S257">_xlfn.IFS(M257="non-contact",0,M257="Non-invasive",0.25,M257="Invasive",0.75,M257="Semi-invasive",0.5,M257="Invasive, Non-invasive",0.5,M257="Non-Invasive, Invasive",0.5,M257="bio",1)</f>
        <v>0.75</v>
      </c>
      <c r="T257">
        <f t="shared" si="18"/>
        <v>9.0283491103467658E-2</v>
      </c>
      <c r="U257">
        <f t="shared" si="23"/>
        <v>0.92913385826771655</v>
      </c>
      <c r="V257">
        <f t="shared" si="23"/>
        <v>7.4999999999999997E-2</v>
      </c>
      <c r="W257">
        <f t="shared" si="20"/>
        <v>9.9009900990099015E-2</v>
      </c>
      <c r="Y257" s="3" t="s">
        <v>1207</v>
      </c>
      <c r="Z257" s="3" t="s">
        <v>1211</v>
      </c>
      <c r="AA257" s="3" t="s">
        <v>1212</v>
      </c>
      <c r="AB257" s="3" t="s">
        <v>1213</v>
      </c>
      <c r="AC257" s="4">
        <v>34700</v>
      </c>
    </row>
    <row r="258" spans="1:29" x14ac:dyDescent="0.2">
      <c r="A258">
        <v>258</v>
      </c>
      <c r="B258" s="3" t="s">
        <v>1010</v>
      </c>
      <c r="C258" s="3" t="s">
        <v>180</v>
      </c>
      <c r="D258" s="3" t="s">
        <v>52</v>
      </c>
      <c r="F258" s="3" t="s">
        <v>158</v>
      </c>
      <c r="G258" s="3" t="s">
        <v>1214</v>
      </c>
      <c r="H258" s="3" t="s">
        <v>180</v>
      </c>
      <c r="I258" s="3">
        <v>2017</v>
      </c>
      <c r="J258" s="3">
        <v>2121</v>
      </c>
      <c r="K258" s="3">
        <v>105</v>
      </c>
      <c r="L258" s="3" t="s">
        <v>26</v>
      </c>
      <c r="M258" s="3" t="s">
        <v>68</v>
      </c>
      <c r="N258" s="3">
        <v>4.7619047999999997E-2</v>
      </c>
      <c r="O258" s="3">
        <v>3.2467532E-2</v>
      </c>
      <c r="P258" s="3">
        <v>0.68181818199999999</v>
      </c>
      <c r="R258" cm="1">
        <f t="array" ref="R258">_xlfn.IFS(L258="dystopia, utopia",0.5,L258="dystopia",0,L258="utopia",1)</f>
        <v>0.5</v>
      </c>
      <c r="S258" t="e" cm="1">
        <f t="array" ref="S258">_xlfn.IFS(M258="non-contact",0,M258="Non-invasive",0.25,M258="Invasive",0.75,M258="Semi-invasive",0.5,M258="Invasive, Non-invasive",0.5,M258="Non-Invasive, Invasive",0.5,M258="bio",1)</f>
        <v>#N/A</v>
      </c>
      <c r="T258">
        <f t="shared" ref="T258:T321" si="24">(P258-MIN(P:P))/(MAX(P:P)-MIN(P:P))</f>
        <v>0.10658850956985312</v>
      </c>
      <c r="U258">
        <f t="shared" ref="U258:V273" si="25">(I258-MIN(I:I))/(MAX(I:I)-MIN(I:I))</f>
        <v>0.98687664041994749</v>
      </c>
      <c r="V258">
        <f t="shared" si="25"/>
        <v>0.1</v>
      </c>
      <c r="W258">
        <f t="shared" ref="W258:W321" si="26">(K258-MIN(K:K))/(MAX(K:K)-MIN(K:K))</f>
        <v>0.10198019801980197</v>
      </c>
      <c r="Y258" s="3" t="s">
        <v>68</v>
      </c>
      <c r="Z258" s="3" t="s">
        <v>1013</v>
      </c>
      <c r="AA258" s="3" t="s">
        <v>1014</v>
      </c>
      <c r="AB258" s="3" t="s">
        <v>1015</v>
      </c>
      <c r="AC258" s="4">
        <v>42736</v>
      </c>
    </row>
    <row r="259" spans="1:29" x14ac:dyDescent="0.2">
      <c r="A259">
        <v>259</v>
      </c>
      <c r="B259" s="3" t="s">
        <v>1215</v>
      </c>
      <c r="C259" s="3" t="s">
        <v>68</v>
      </c>
      <c r="D259" s="3" t="s">
        <v>52</v>
      </c>
      <c r="F259" s="3" t="s">
        <v>116</v>
      </c>
      <c r="G259" s="3" t="s">
        <v>1218</v>
      </c>
      <c r="H259" s="3" t="s">
        <v>68</v>
      </c>
      <c r="I259" s="3">
        <v>1641</v>
      </c>
      <c r="J259" s="3">
        <v>2121</v>
      </c>
      <c r="K259" s="3">
        <v>481</v>
      </c>
      <c r="L259" s="3" t="s">
        <v>26</v>
      </c>
      <c r="M259" s="3" t="s">
        <v>27</v>
      </c>
      <c r="N259" s="3">
        <v>0.79209979200000002</v>
      </c>
      <c r="O259" s="3">
        <v>0.71886792499999996</v>
      </c>
      <c r="P259" s="3">
        <v>0.90754716999999996</v>
      </c>
      <c r="R259" cm="1">
        <f t="array" ref="R259">_xlfn.IFS(L259="dystopia, utopia",0.5,L259="dystopia",0,L259="utopia",1)</f>
        <v>0.5</v>
      </c>
      <c r="S259" cm="1">
        <f t="array" ref="S259">_xlfn.IFS(M259="non-contact",0,M259="Non-invasive",0.25,M259="Invasive",0.75,M259="Semi-invasive",0.5,M259="Invasive, Non-invasive",0.5,M259="Non-Invasive, Invasive",0.5,M259="bio",1)</f>
        <v>0.25</v>
      </c>
      <c r="T259">
        <f t="shared" si="24"/>
        <v>0.14257577055037338</v>
      </c>
      <c r="U259">
        <f t="shared" si="25"/>
        <v>0</v>
      </c>
      <c r="V259">
        <f t="shared" si="25"/>
        <v>0.1</v>
      </c>
      <c r="W259">
        <f t="shared" si="26"/>
        <v>0.47425742574257423</v>
      </c>
      <c r="Y259" s="3" t="s">
        <v>1216</v>
      </c>
      <c r="Z259" s="3" t="s">
        <v>1219</v>
      </c>
      <c r="AA259" s="3" t="s">
        <v>68</v>
      </c>
      <c r="AB259" s="3" t="s">
        <v>68</v>
      </c>
      <c r="AC259" s="3" t="s">
        <v>1217</v>
      </c>
    </row>
    <row r="260" spans="1:29" x14ac:dyDescent="0.2">
      <c r="A260">
        <v>260</v>
      </c>
      <c r="B260" s="3" t="s">
        <v>1220</v>
      </c>
      <c r="C260" s="3" t="s">
        <v>1222</v>
      </c>
      <c r="D260" s="3" t="s">
        <v>52</v>
      </c>
      <c r="F260" s="3" t="s">
        <v>158</v>
      </c>
      <c r="G260" s="3" t="s">
        <v>1223</v>
      </c>
      <c r="H260" s="3" t="s">
        <v>1224</v>
      </c>
      <c r="I260" s="3">
        <v>2016</v>
      </c>
      <c r="J260" s="3">
        <v>2121</v>
      </c>
      <c r="K260" s="3">
        <v>106</v>
      </c>
      <c r="L260" s="3" t="s">
        <v>26</v>
      </c>
      <c r="M260" s="3" t="s">
        <v>68</v>
      </c>
      <c r="N260" s="3">
        <v>5.6603774000000003E-2</v>
      </c>
      <c r="O260" s="3">
        <v>3.8709676999999998E-2</v>
      </c>
      <c r="P260" s="3">
        <v>0.68387096800000002</v>
      </c>
      <c r="R260" cm="1">
        <f t="array" ref="R260">_xlfn.IFS(L260="dystopia, utopia",0.5,L260="dystopia",0,L260="utopia",1)</f>
        <v>0.5</v>
      </c>
      <c r="S260" t="e" cm="1">
        <f t="array" ref="S260">_xlfn.IFS(M260="non-contact",0,M260="Non-invasive",0.25,M260="Invasive",0.75,M260="Semi-invasive",0.5,M260="Invasive, Non-invasive",0.5,M260="Non-Invasive, Invasive",0.5,M260="bio",1)</f>
        <v>#N/A</v>
      </c>
      <c r="T260">
        <f t="shared" si="24"/>
        <v>0.10691577877073731</v>
      </c>
      <c r="U260">
        <f t="shared" si="25"/>
        <v>0.98425196850393704</v>
      </c>
      <c r="V260">
        <f t="shared" si="25"/>
        <v>0.1</v>
      </c>
      <c r="W260">
        <f t="shared" si="26"/>
        <v>0.10297029702970296</v>
      </c>
      <c r="Y260" s="3" t="s">
        <v>1221</v>
      </c>
      <c r="Z260" s="3" t="s">
        <v>1225</v>
      </c>
      <c r="AA260" s="3" t="s">
        <v>1014</v>
      </c>
      <c r="AB260" s="3" t="s">
        <v>1015</v>
      </c>
      <c r="AC260" s="4">
        <v>42370</v>
      </c>
    </row>
    <row r="261" spans="1:29" x14ac:dyDescent="0.2">
      <c r="A261">
        <v>261</v>
      </c>
      <c r="B261" s="3" t="s">
        <v>1226</v>
      </c>
      <c r="C261" s="3" t="s">
        <v>68</v>
      </c>
      <c r="D261" s="3" t="s">
        <v>1228</v>
      </c>
      <c r="F261" s="3" t="s">
        <v>158</v>
      </c>
      <c r="G261" s="3" t="s">
        <v>1229</v>
      </c>
      <c r="H261" s="3" t="s">
        <v>55</v>
      </c>
      <c r="I261" s="3">
        <v>2016</v>
      </c>
      <c r="J261" s="3">
        <v>2121</v>
      </c>
      <c r="K261" s="3">
        <v>106</v>
      </c>
      <c r="L261" s="3" t="s">
        <v>69</v>
      </c>
      <c r="M261" s="3" t="s">
        <v>68</v>
      </c>
      <c r="N261" s="3">
        <v>5.6603774000000003E-2</v>
      </c>
      <c r="O261" s="3">
        <v>3.8709676999999998E-2</v>
      </c>
      <c r="P261" s="3">
        <v>0.68387096800000002</v>
      </c>
      <c r="R261" cm="1">
        <f t="array" ref="R261">_xlfn.IFS(L261="dystopia, utopia",0.5,L261="dystopia",0,L261="utopia",1)</f>
        <v>1</v>
      </c>
      <c r="S261" t="e" cm="1">
        <f t="array" ref="S261">_xlfn.IFS(M261="non-contact",0,M261="Non-invasive",0.25,M261="Invasive",0.75,M261="Semi-invasive",0.5,M261="Invasive, Non-invasive",0.5,M261="Non-Invasive, Invasive",0.5,M261="bio",1)</f>
        <v>#N/A</v>
      </c>
      <c r="T261">
        <f t="shared" si="24"/>
        <v>0.10691577877073731</v>
      </c>
      <c r="U261">
        <f t="shared" si="25"/>
        <v>0.98425196850393704</v>
      </c>
      <c r="V261">
        <f t="shared" si="25"/>
        <v>0.1</v>
      </c>
      <c r="W261">
        <f t="shared" si="26"/>
        <v>0.10297029702970296</v>
      </c>
      <c r="Y261" s="3" t="s">
        <v>1227</v>
      </c>
      <c r="Z261" s="3" t="s">
        <v>1230</v>
      </c>
      <c r="AA261" s="3" t="s">
        <v>1014</v>
      </c>
      <c r="AB261" s="3" t="s">
        <v>1015</v>
      </c>
      <c r="AC261" s="4">
        <v>42370</v>
      </c>
    </row>
    <row r="262" spans="1:29" x14ac:dyDescent="0.2">
      <c r="A262">
        <v>262</v>
      </c>
      <c r="B262" s="3" t="s">
        <v>1231</v>
      </c>
      <c r="C262" s="3" t="s">
        <v>75</v>
      </c>
      <c r="D262" s="3" t="s">
        <v>802</v>
      </c>
      <c r="F262" s="3" t="s">
        <v>116</v>
      </c>
      <c r="G262" s="3" t="s">
        <v>1233</v>
      </c>
      <c r="H262" s="3" t="s">
        <v>68</v>
      </c>
      <c r="I262" s="3">
        <v>1969</v>
      </c>
      <c r="J262" s="3">
        <v>2096</v>
      </c>
      <c r="K262" s="3">
        <v>128</v>
      </c>
      <c r="L262" s="3" t="s">
        <v>26</v>
      </c>
      <c r="M262" s="3" t="s">
        <v>68</v>
      </c>
      <c r="N262" s="3">
        <v>0.4140625</v>
      </c>
      <c r="O262" s="3">
        <v>0.26237623799999998</v>
      </c>
      <c r="P262" s="3">
        <v>0.63366336599999995</v>
      </c>
      <c r="R262" cm="1">
        <f t="array" ref="R262">_xlfn.IFS(L262="dystopia, utopia",0.5,L262="dystopia",0,L262="utopia",1)</f>
        <v>0.5</v>
      </c>
      <c r="S262" t="e" cm="1">
        <f t="array" ref="S262">_xlfn.IFS(M262="non-contact",0,M262="Non-invasive",0.25,M262="Invasive",0.75,M262="Semi-invasive",0.5,M262="Invasive, Non-invasive",0.5,M262="Non-Invasive, Invasive",0.5,M262="bio",1)</f>
        <v>#N/A</v>
      </c>
      <c r="T262">
        <f t="shared" si="24"/>
        <v>9.8911339055710132E-2</v>
      </c>
      <c r="U262">
        <f t="shared" si="25"/>
        <v>0.86089238845144356</v>
      </c>
      <c r="V262">
        <f t="shared" si="25"/>
        <v>7.4999999999999997E-2</v>
      </c>
      <c r="W262">
        <f t="shared" si="26"/>
        <v>0.12475247524752475</v>
      </c>
      <c r="Y262" s="3" t="s">
        <v>1232</v>
      </c>
      <c r="Z262" s="3" t="s">
        <v>1234</v>
      </c>
      <c r="AA262" s="3" t="s">
        <v>68</v>
      </c>
      <c r="AB262" s="3" t="s">
        <v>68</v>
      </c>
      <c r="AC262" s="4">
        <v>25204</v>
      </c>
    </row>
    <row r="263" spans="1:29" x14ac:dyDescent="0.2">
      <c r="A263">
        <v>263</v>
      </c>
      <c r="B263" s="3" t="s">
        <v>291</v>
      </c>
      <c r="C263" s="3" t="s">
        <v>43</v>
      </c>
      <c r="D263" s="3" t="s">
        <v>52</v>
      </c>
      <c r="F263" s="3" t="s">
        <v>225</v>
      </c>
      <c r="G263" s="3" t="s">
        <v>1235</v>
      </c>
      <c r="H263" s="3" t="s">
        <v>55</v>
      </c>
      <c r="I263" s="3">
        <v>2012</v>
      </c>
      <c r="J263" s="3">
        <v>2121</v>
      </c>
      <c r="K263" s="3">
        <v>110</v>
      </c>
      <c r="L263" s="3" t="s">
        <v>26</v>
      </c>
      <c r="M263" s="3" t="s">
        <v>27</v>
      </c>
      <c r="N263" s="3">
        <v>9.0909090999999997E-2</v>
      </c>
      <c r="O263" s="3">
        <v>6.2893082000000003E-2</v>
      </c>
      <c r="P263" s="3">
        <v>0.69182389899999996</v>
      </c>
      <c r="R263" cm="1">
        <f t="array" ref="R263">_xlfn.IFS(L263="dystopia, utopia",0.5,L263="dystopia",0,L263="utopia",1)</f>
        <v>0.5</v>
      </c>
      <c r="S263" cm="1">
        <f t="array" ref="S263">_xlfn.IFS(M263="non-contact",0,M263="Non-invasive",0.25,M263="Invasive",0.75,M263="Semi-invasive",0.5,M263="Invasive, Non-invasive",0.5,M263="Non-Invasive, Invasive",0.5,M263="bio",1)</f>
        <v>0.25</v>
      </c>
      <c r="T263">
        <f t="shared" si="24"/>
        <v>0.10818368948966132</v>
      </c>
      <c r="U263">
        <f t="shared" si="25"/>
        <v>0.97375328083989499</v>
      </c>
      <c r="V263">
        <f t="shared" si="25"/>
        <v>0.1</v>
      </c>
      <c r="W263">
        <f t="shared" si="26"/>
        <v>0.10693069306930693</v>
      </c>
      <c r="Y263" s="3" t="s">
        <v>68</v>
      </c>
      <c r="Z263" s="3" t="s">
        <v>764</v>
      </c>
      <c r="AA263" s="3" t="s">
        <v>228</v>
      </c>
      <c r="AB263" s="3" t="s">
        <v>319</v>
      </c>
      <c r="AC263" s="4">
        <v>40909</v>
      </c>
    </row>
    <row r="264" spans="1:29" x14ac:dyDescent="0.2">
      <c r="A264">
        <v>264</v>
      </c>
      <c r="B264" s="3" t="s">
        <v>1236</v>
      </c>
      <c r="C264" s="3" t="s">
        <v>1237</v>
      </c>
      <c r="D264" s="3" t="s">
        <v>567</v>
      </c>
      <c r="F264" s="3" t="s">
        <v>25</v>
      </c>
      <c r="G264" s="3" t="s">
        <v>1238</v>
      </c>
      <c r="H264" s="3" t="s">
        <v>615</v>
      </c>
      <c r="I264" s="3">
        <v>2014</v>
      </c>
      <c r="J264" s="3">
        <v>2071</v>
      </c>
      <c r="K264" s="3">
        <v>58</v>
      </c>
      <c r="L264" s="3" t="s">
        <v>26</v>
      </c>
      <c r="M264" s="3" t="s">
        <v>79</v>
      </c>
      <c r="N264" s="3">
        <v>0.13793103400000001</v>
      </c>
      <c r="O264" s="3">
        <v>5.0955413999999997E-2</v>
      </c>
      <c r="P264" s="3">
        <v>0.36942675200000002</v>
      </c>
      <c r="R264" cm="1">
        <f t="array" ref="R264">_xlfn.IFS(L264="dystopia, utopia",0.5,L264="dystopia",0,L264="utopia",1)</f>
        <v>0.5</v>
      </c>
      <c r="S264" cm="1">
        <f t="array" ref="S264">_xlfn.IFS(M264="non-contact",0,M264="Non-invasive",0.25,M264="Invasive",0.75,M264="Semi-invasive",0.5,M264="Invasive, Non-invasive",0.5,M264="Non-Invasive, Invasive",0.5,M264="bio",1)</f>
        <v>0.75</v>
      </c>
      <c r="T264">
        <f t="shared" si="24"/>
        <v>5.6784928651446985E-2</v>
      </c>
      <c r="U264">
        <f t="shared" si="25"/>
        <v>0.97900262467191601</v>
      </c>
      <c r="V264">
        <f t="shared" si="25"/>
        <v>0.05</v>
      </c>
      <c r="W264">
        <f t="shared" si="26"/>
        <v>5.5445544554455446E-2</v>
      </c>
      <c r="Y264" s="3" t="s">
        <v>68</v>
      </c>
      <c r="Z264" s="3" t="s">
        <v>1239</v>
      </c>
      <c r="AA264" s="3" t="s">
        <v>289</v>
      </c>
      <c r="AB264" s="3" t="s">
        <v>1240</v>
      </c>
      <c r="AC264" s="4">
        <v>41640</v>
      </c>
    </row>
    <row r="265" spans="1:29" x14ac:dyDescent="0.2">
      <c r="A265">
        <v>265</v>
      </c>
      <c r="B265" s="3" t="s">
        <v>1241</v>
      </c>
      <c r="C265" s="3" t="s">
        <v>1172</v>
      </c>
      <c r="D265" s="3" t="s">
        <v>1243</v>
      </c>
      <c r="F265" s="3" t="s">
        <v>305</v>
      </c>
      <c r="G265" s="3" t="s">
        <v>1244</v>
      </c>
      <c r="H265" s="3" t="s">
        <v>1245</v>
      </c>
      <c r="I265" s="3">
        <v>2018</v>
      </c>
      <c r="J265" s="3">
        <v>2096</v>
      </c>
      <c r="K265" s="3">
        <v>79</v>
      </c>
      <c r="L265" s="3" t="s">
        <v>78</v>
      </c>
      <c r="M265" s="3" t="s">
        <v>27</v>
      </c>
      <c r="N265" s="3">
        <v>5.0632911000000003E-2</v>
      </c>
      <c r="O265" s="3">
        <v>2.6143791E-2</v>
      </c>
      <c r="P265" s="3">
        <v>0.51633986899999995</v>
      </c>
      <c r="R265" cm="1">
        <f t="array" ref="R265">_xlfn.IFS(L265="dystopia, utopia",0.5,L265="dystopia",0,L265="utopia",1)</f>
        <v>0</v>
      </c>
      <c r="S265" cm="1">
        <f t="array" ref="S265">_xlfn.IFS(M265="non-contact",0,M265="Non-invasive",0.25,M265="Invasive",0.75,M265="Semi-invasive",0.5,M265="Invasive, Non-invasive",0.5,M265="Non-Invasive, Invasive",0.5,M265="bio",1)</f>
        <v>0.25</v>
      </c>
      <c r="T265">
        <f t="shared" si="24"/>
        <v>8.0206823773489117E-2</v>
      </c>
      <c r="U265">
        <f t="shared" si="25"/>
        <v>0.98950131233595795</v>
      </c>
      <c r="V265">
        <f t="shared" si="25"/>
        <v>7.4999999999999997E-2</v>
      </c>
      <c r="W265">
        <f t="shared" si="26"/>
        <v>7.6237623762376236E-2</v>
      </c>
      <c r="Y265" s="3" t="s">
        <v>1242</v>
      </c>
      <c r="Z265" s="3" t="s">
        <v>1246</v>
      </c>
      <c r="AA265" s="3" t="s">
        <v>394</v>
      </c>
      <c r="AB265" s="3" t="s">
        <v>1247</v>
      </c>
      <c r="AC265" s="4">
        <v>43101</v>
      </c>
    </row>
    <row r="266" spans="1:29" x14ac:dyDescent="0.2">
      <c r="A266">
        <v>266</v>
      </c>
      <c r="B266" s="3" t="s">
        <v>1248</v>
      </c>
      <c r="C266" s="3" t="s">
        <v>68</v>
      </c>
      <c r="D266" s="3" t="s">
        <v>1250</v>
      </c>
      <c r="F266" s="3" t="s">
        <v>116</v>
      </c>
      <c r="G266" s="3" t="s">
        <v>1251</v>
      </c>
      <c r="H266" s="3" t="s">
        <v>1245</v>
      </c>
      <c r="I266" s="3">
        <v>2010</v>
      </c>
      <c r="J266" s="3">
        <v>2121</v>
      </c>
      <c r="K266" s="3">
        <v>112</v>
      </c>
      <c r="L266" s="3" t="s">
        <v>78</v>
      </c>
      <c r="M266" s="3" t="s">
        <v>68</v>
      </c>
      <c r="N266" s="3">
        <v>0.10714285699999999</v>
      </c>
      <c r="O266" s="3">
        <v>7.4534161000000002E-2</v>
      </c>
      <c r="P266" s="3">
        <v>0.69565217400000001</v>
      </c>
      <c r="R266" cm="1">
        <f t="array" ref="R266">_xlfn.IFS(L266="dystopia, utopia",0.5,L266="dystopia",0,L266="utopia",1)</f>
        <v>0</v>
      </c>
      <c r="S266" t="e" cm="1">
        <f t="array" ref="S266">_xlfn.IFS(M266="non-contact",0,M266="Non-invasive",0.25,M266="Invasive",0.75,M266="Semi-invasive",0.5,M266="Invasive, Non-invasive",0.5,M266="Non-Invasive, Invasive",0.5,M266="bio",1)</f>
        <v>#N/A</v>
      </c>
      <c r="T266">
        <f t="shared" si="24"/>
        <v>0.10879401930485635</v>
      </c>
      <c r="U266">
        <f t="shared" si="25"/>
        <v>0.96850393700787396</v>
      </c>
      <c r="V266">
        <f t="shared" si="25"/>
        <v>0.1</v>
      </c>
      <c r="W266">
        <f t="shared" si="26"/>
        <v>0.10891089108910891</v>
      </c>
      <c r="Y266" s="3" t="s">
        <v>1249</v>
      </c>
      <c r="Z266" s="3" t="s">
        <v>1252</v>
      </c>
      <c r="AA266" s="3" t="s">
        <v>68</v>
      </c>
      <c r="AB266" s="3" t="s">
        <v>68</v>
      </c>
      <c r="AC266" s="4">
        <v>40179</v>
      </c>
    </row>
    <row r="267" spans="1:29" x14ac:dyDescent="0.2">
      <c r="A267">
        <v>267</v>
      </c>
      <c r="B267" s="3" t="s">
        <v>1253</v>
      </c>
      <c r="C267" s="3" t="s">
        <v>68</v>
      </c>
      <c r="D267" s="3" t="s">
        <v>1228</v>
      </c>
      <c r="F267" s="3" t="s">
        <v>25</v>
      </c>
      <c r="G267" s="3" t="s">
        <v>1254</v>
      </c>
      <c r="H267" s="3" t="s">
        <v>1255</v>
      </c>
      <c r="I267" s="3">
        <v>2020</v>
      </c>
      <c r="J267" s="3">
        <v>2121</v>
      </c>
      <c r="K267" s="3">
        <v>102</v>
      </c>
      <c r="L267" s="3" t="s">
        <v>78</v>
      </c>
      <c r="M267" s="3" t="s">
        <v>68</v>
      </c>
      <c r="N267" s="3">
        <v>1.9607843E-2</v>
      </c>
      <c r="O267" s="3">
        <v>1.3245033E-2</v>
      </c>
      <c r="P267" s="3">
        <v>0.67549668900000004</v>
      </c>
      <c r="R267" cm="1">
        <f t="array" ref="R267">_xlfn.IFS(L267="dystopia, utopia",0.5,L267="dystopia",0,L267="utopia",1)</f>
        <v>0</v>
      </c>
      <c r="S267" t="e" cm="1">
        <f t="array" ref="S267">_xlfn.IFS(M267="non-contact",0,M267="Non-invasive",0.25,M267="Invasive",0.75,M267="Semi-invasive",0.5,M267="Invasive, Non-invasive",0.5,M267="Non-Invasive, Invasive",0.5,M267="bio",1)</f>
        <v>#N/A</v>
      </c>
      <c r="T267">
        <f t="shared" si="24"/>
        <v>0.10558069386840882</v>
      </c>
      <c r="U267">
        <f t="shared" si="25"/>
        <v>0.99475065616797897</v>
      </c>
      <c r="V267">
        <f t="shared" si="25"/>
        <v>0.1</v>
      </c>
      <c r="W267">
        <f t="shared" si="26"/>
        <v>9.9009900990099015E-2</v>
      </c>
      <c r="Y267" s="3" t="s">
        <v>68</v>
      </c>
      <c r="Z267" s="3" t="s">
        <v>1256</v>
      </c>
      <c r="AA267" s="3" t="s">
        <v>68</v>
      </c>
      <c r="AB267" s="3" t="s">
        <v>1257</v>
      </c>
      <c r="AC267" s="4">
        <v>43831</v>
      </c>
    </row>
    <row r="268" spans="1:29" x14ac:dyDescent="0.2">
      <c r="A268">
        <v>268</v>
      </c>
      <c r="B268" s="3" t="s">
        <v>1258</v>
      </c>
      <c r="C268" s="3" t="s">
        <v>606</v>
      </c>
      <c r="D268" s="3" t="s">
        <v>52</v>
      </c>
      <c r="F268" s="3" t="s">
        <v>25</v>
      </c>
      <c r="G268" s="3" t="s">
        <v>1259</v>
      </c>
      <c r="H268" s="3" t="s">
        <v>1260</v>
      </c>
      <c r="I268" s="3">
        <v>2016</v>
      </c>
      <c r="J268" s="3">
        <v>2121</v>
      </c>
      <c r="K268" s="3">
        <v>106</v>
      </c>
      <c r="L268" s="3" t="s">
        <v>69</v>
      </c>
      <c r="M268" s="3" t="s">
        <v>27</v>
      </c>
      <c r="N268" s="3">
        <v>5.6603774000000003E-2</v>
      </c>
      <c r="O268" s="3">
        <v>3.8709676999999998E-2</v>
      </c>
      <c r="P268" s="3">
        <v>0.68387096800000002</v>
      </c>
      <c r="R268" cm="1">
        <f t="array" ref="R268">_xlfn.IFS(L268="dystopia, utopia",0.5,L268="dystopia",0,L268="utopia",1)</f>
        <v>1</v>
      </c>
      <c r="S268" cm="1">
        <f t="array" ref="S268">_xlfn.IFS(M268="non-contact",0,M268="Non-invasive",0.25,M268="Invasive",0.75,M268="Semi-invasive",0.5,M268="Invasive, Non-invasive",0.5,M268="Non-Invasive, Invasive",0.5,M268="bio",1)</f>
        <v>0.25</v>
      </c>
      <c r="T268">
        <f t="shared" si="24"/>
        <v>0.10691577877073731</v>
      </c>
      <c r="U268">
        <f t="shared" si="25"/>
        <v>0.98425196850393704</v>
      </c>
      <c r="V268">
        <f t="shared" si="25"/>
        <v>0.1</v>
      </c>
      <c r="W268">
        <f t="shared" si="26"/>
        <v>0.10297029702970296</v>
      </c>
      <c r="Y268" s="3" t="s">
        <v>68</v>
      </c>
      <c r="Z268" s="3" t="s">
        <v>1261</v>
      </c>
      <c r="AA268" s="3" t="s">
        <v>609</v>
      </c>
      <c r="AB268" s="3" t="s">
        <v>1262</v>
      </c>
      <c r="AC268" s="4">
        <v>42370</v>
      </c>
    </row>
    <row r="269" spans="1:29" x14ac:dyDescent="0.2">
      <c r="A269">
        <v>269</v>
      </c>
      <c r="B269" s="3" t="s">
        <v>1263</v>
      </c>
      <c r="C269" s="3" t="s">
        <v>68</v>
      </c>
      <c r="D269" s="3" t="s">
        <v>52</v>
      </c>
      <c r="F269" s="3" t="s">
        <v>1264</v>
      </c>
      <c r="G269" s="3" t="s">
        <v>1265</v>
      </c>
      <c r="H269" s="3" t="s">
        <v>55</v>
      </c>
      <c r="I269" s="3">
        <v>1986</v>
      </c>
      <c r="J269" s="3">
        <v>2121</v>
      </c>
      <c r="K269" s="3">
        <v>136</v>
      </c>
      <c r="L269" s="3" t="s">
        <v>26</v>
      </c>
      <c r="M269" s="3" t="s">
        <v>68</v>
      </c>
      <c r="N269" s="3">
        <v>0.264705882</v>
      </c>
      <c r="O269" s="3">
        <v>0.19459459500000001</v>
      </c>
      <c r="P269" s="3">
        <v>0.73513513500000005</v>
      </c>
      <c r="R269" cm="1">
        <f t="array" ref="R269">_xlfn.IFS(L269="dystopia, utopia",0.5,L269="dystopia",0,L269="utopia",1)</f>
        <v>0.5</v>
      </c>
      <c r="S269" t="e" cm="1">
        <f t="array" ref="S269">_xlfn.IFS(M269="non-contact",0,M269="Non-invasive",0.25,M269="Invasive",0.75,M269="Semi-invasive",0.5,M269="Invasive, Non-invasive",0.5,M269="Non-Invasive, Invasive",0.5,M269="bio",1)</f>
        <v>#N/A</v>
      </c>
      <c r="T269">
        <f t="shared" si="24"/>
        <v>0.11508866331305394</v>
      </c>
      <c r="U269">
        <f t="shared" si="25"/>
        <v>0.90551181102362199</v>
      </c>
      <c r="V269">
        <f t="shared" si="25"/>
        <v>0.1</v>
      </c>
      <c r="W269">
        <f t="shared" si="26"/>
        <v>0.13267326732673268</v>
      </c>
      <c r="Y269" s="3" t="s">
        <v>68</v>
      </c>
      <c r="Z269" s="3" t="s">
        <v>710</v>
      </c>
      <c r="AA269" s="3" t="s">
        <v>68</v>
      </c>
      <c r="AB269" s="3" t="s">
        <v>68</v>
      </c>
      <c r="AC269" s="4">
        <v>31413</v>
      </c>
    </row>
    <row r="270" spans="1:29" x14ac:dyDescent="0.2">
      <c r="A270">
        <v>270</v>
      </c>
      <c r="B270" s="3" t="s">
        <v>1266</v>
      </c>
      <c r="C270" s="3" t="s">
        <v>68</v>
      </c>
      <c r="D270" s="3" t="s">
        <v>1268</v>
      </c>
      <c r="F270" s="3" t="s">
        <v>116</v>
      </c>
      <c r="G270" s="3" t="s">
        <v>1269</v>
      </c>
      <c r="H270" s="3" t="s">
        <v>1270</v>
      </c>
      <c r="I270" s="3">
        <v>1986</v>
      </c>
      <c r="J270" s="3">
        <v>2121</v>
      </c>
      <c r="K270" s="3">
        <v>136</v>
      </c>
      <c r="L270" s="3" t="s">
        <v>26</v>
      </c>
      <c r="M270" s="3" t="s">
        <v>68</v>
      </c>
      <c r="N270" s="3">
        <v>0.264705882</v>
      </c>
      <c r="O270" s="3">
        <v>0.19459459500000001</v>
      </c>
      <c r="P270" s="3">
        <v>0.73513513500000005</v>
      </c>
      <c r="R270" cm="1">
        <f t="array" ref="R270">_xlfn.IFS(L270="dystopia, utopia",0.5,L270="dystopia",0,L270="utopia",1)</f>
        <v>0.5</v>
      </c>
      <c r="S270" t="e" cm="1">
        <f t="array" ref="S270">_xlfn.IFS(M270="non-contact",0,M270="Non-invasive",0.25,M270="Invasive",0.75,M270="Semi-invasive",0.5,M270="Invasive, Non-invasive",0.5,M270="Non-Invasive, Invasive",0.5,M270="bio",1)</f>
        <v>#N/A</v>
      </c>
      <c r="T270">
        <f t="shared" si="24"/>
        <v>0.11508866331305394</v>
      </c>
      <c r="U270">
        <f t="shared" si="25"/>
        <v>0.90551181102362199</v>
      </c>
      <c r="V270">
        <f t="shared" si="25"/>
        <v>0.1</v>
      </c>
      <c r="W270">
        <f t="shared" si="26"/>
        <v>0.13267326732673268</v>
      </c>
      <c r="Y270" s="3" t="s">
        <v>1267</v>
      </c>
      <c r="Z270" s="3" t="s">
        <v>710</v>
      </c>
      <c r="AA270" s="3" t="s">
        <v>68</v>
      </c>
      <c r="AB270" s="3" t="s">
        <v>68</v>
      </c>
      <c r="AC270" s="4">
        <v>31413</v>
      </c>
    </row>
    <row r="271" spans="1:29" x14ac:dyDescent="0.2">
      <c r="A271">
        <v>271</v>
      </c>
      <c r="B271" s="3" t="s">
        <v>1266</v>
      </c>
      <c r="C271" s="3" t="s">
        <v>1272</v>
      </c>
      <c r="D271" s="3" t="s">
        <v>1268</v>
      </c>
      <c r="F271" s="3" t="s">
        <v>116</v>
      </c>
      <c r="G271" s="3" t="s">
        <v>1273</v>
      </c>
      <c r="H271" s="3" t="s">
        <v>68</v>
      </c>
      <c r="I271" s="3">
        <v>1986</v>
      </c>
      <c r="J271" s="3">
        <v>2031</v>
      </c>
      <c r="K271" s="3">
        <v>46</v>
      </c>
      <c r="L271" s="3" t="s">
        <v>69</v>
      </c>
      <c r="M271" s="3" t="s">
        <v>68</v>
      </c>
      <c r="N271" s="3">
        <v>0.78260869600000005</v>
      </c>
      <c r="O271" s="3">
        <v>0.19459459500000001</v>
      </c>
      <c r="P271" s="3">
        <v>0.248648649</v>
      </c>
      <c r="R271" cm="1">
        <f t="array" ref="R271">_xlfn.IFS(L271="dystopia, utopia",0.5,L271="dystopia",0,L271="utopia",1)</f>
        <v>1</v>
      </c>
      <c r="S271" t="e" cm="1">
        <f t="array" ref="S271">_xlfn.IFS(M271="non-contact",0,M271="Non-invasive",0.25,M271="Invasive",0.75,M271="Semi-invasive",0.5,M271="Invasive, Non-invasive",0.5,M271="Non-Invasive, Invasive",0.5,M271="bio",1)</f>
        <v>#N/A</v>
      </c>
      <c r="T271">
        <f t="shared" si="24"/>
        <v>3.7529656424766217E-2</v>
      </c>
      <c r="U271">
        <f t="shared" si="25"/>
        <v>0.90551181102362199</v>
      </c>
      <c r="V271">
        <f t="shared" si="25"/>
        <v>0.01</v>
      </c>
      <c r="W271">
        <f t="shared" si="26"/>
        <v>4.3564356435643561E-2</v>
      </c>
      <c r="Y271" s="3" t="s">
        <v>1271</v>
      </c>
      <c r="Z271" s="3" t="s">
        <v>710</v>
      </c>
      <c r="AA271" s="3" t="s">
        <v>68</v>
      </c>
      <c r="AB271" s="3" t="s">
        <v>68</v>
      </c>
      <c r="AC271" s="4">
        <v>31413</v>
      </c>
    </row>
    <row r="272" spans="1:29" x14ac:dyDescent="0.2">
      <c r="A272">
        <v>272</v>
      </c>
      <c r="B272" s="3" t="s">
        <v>1274</v>
      </c>
      <c r="C272" s="3" t="s">
        <v>244</v>
      </c>
      <c r="D272" s="3" t="s">
        <v>1276</v>
      </c>
      <c r="F272" s="3" t="s">
        <v>1277</v>
      </c>
      <c r="G272" s="3" t="s">
        <v>1278</v>
      </c>
      <c r="H272" s="3" t="s">
        <v>1260</v>
      </c>
      <c r="I272" s="3">
        <v>1968</v>
      </c>
      <c r="J272" s="3">
        <v>2121</v>
      </c>
      <c r="K272" s="3">
        <v>154</v>
      </c>
      <c r="L272" s="3" t="s">
        <v>69</v>
      </c>
      <c r="M272" s="3" t="s">
        <v>27</v>
      </c>
      <c r="N272" s="3">
        <v>0.350649351</v>
      </c>
      <c r="O272" s="3">
        <v>0.26600985199999999</v>
      </c>
      <c r="P272" s="3">
        <v>0.75862068999999999</v>
      </c>
      <c r="R272" cm="1">
        <f t="array" ref="R272">_xlfn.IFS(L272="dystopia, utopia",0.5,L272="dystopia",0,L272="utopia",1)</f>
        <v>1</v>
      </c>
      <c r="S272" cm="1">
        <f t="array" ref="S272">_xlfn.IFS(M272="non-contact",0,M272="Non-invasive",0.25,M272="Invasive",0.75,M272="Semi-invasive",0.5,M272="Invasive, Non-invasive",0.5,M272="Non-Invasive, Invasive",0.5,M272="bio",1)</f>
        <v>0.25</v>
      </c>
      <c r="T272">
        <f t="shared" si="24"/>
        <v>0.11883289131206203</v>
      </c>
      <c r="U272">
        <f t="shared" si="25"/>
        <v>0.8582677165354331</v>
      </c>
      <c r="V272">
        <f t="shared" si="25"/>
        <v>0.1</v>
      </c>
      <c r="W272">
        <f t="shared" si="26"/>
        <v>0.15049504950495049</v>
      </c>
      <c r="Y272" s="3" t="s">
        <v>1275</v>
      </c>
      <c r="Z272" s="3" t="s">
        <v>1279</v>
      </c>
      <c r="AA272" s="3" t="s">
        <v>671</v>
      </c>
      <c r="AB272" s="3" t="s">
        <v>672</v>
      </c>
      <c r="AC272" s="4">
        <v>24838</v>
      </c>
    </row>
    <row r="273" spans="1:29" x14ac:dyDescent="0.2">
      <c r="A273">
        <v>273</v>
      </c>
      <c r="B273" s="3" t="s">
        <v>1280</v>
      </c>
      <c r="C273" s="3" t="s">
        <v>68</v>
      </c>
      <c r="D273" s="3" t="s">
        <v>1282</v>
      </c>
      <c r="F273" s="3" t="s">
        <v>61</v>
      </c>
      <c r="G273" s="3" t="s">
        <v>1283</v>
      </c>
      <c r="H273" s="3" t="s">
        <v>615</v>
      </c>
      <c r="I273" s="3">
        <v>2001</v>
      </c>
      <c r="J273" s="3">
        <v>2146</v>
      </c>
      <c r="K273" s="3">
        <v>146</v>
      </c>
      <c r="L273" s="3" t="s">
        <v>78</v>
      </c>
      <c r="M273" s="3" t="s">
        <v>68</v>
      </c>
      <c r="N273" s="3">
        <v>0.143835616</v>
      </c>
      <c r="O273" s="3">
        <v>0.12352941200000001</v>
      </c>
      <c r="P273" s="3">
        <v>0.85882352900000003</v>
      </c>
      <c r="R273" cm="1">
        <f t="array" ref="R273">_xlfn.IFS(L273="dystopia, utopia",0.5,L273="dystopia",0,L273="utopia",1)</f>
        <v>0</v>
      </c>
      <c r="S273" t="e" cm="1">
        <f t="array" ref="S273">_xlfn.IFS(M273="non-contact",0,M273="Non-invasive",0.25,M273="Invasive",0.75,M273="Semi-invasive",0.5,M273="Invasive, Non-invasive",0.5,M273="Non-Invasive, Invasive",0.5,M273="bio",1)</f>
        <v>#N/A</v>
      </c>
      <c r="T273">
        <f t="shared" si="24"/>
        <v>0.13480791405961476</v>
      </c>
      <c r="U273">
        <f t="shared" si="25"/>
        <v>0.94488188976377951</v>
      </c>
      <c r="V273">
        <f t="shared" si="25"/>
        <v>0.125</v>
      </c>
      <c r="W273">
        <f t="shared" si="26"/>
        <v>0.14257425742574256</v>
      </c>
      <c r="Y273" s="3" t="s">
        <v>1281</v>
      </c>
      <c r="Z273" s="3" t="s">
        <v>68</v>
      </c>
      <c r="AA273" s="3" t="s">
        <v>68</v>
      </c>
      <c r="AB273" s="3" t="s">
        <v>68</v>
      </c>
      <c r="AC273" s="4">
        <v>36892</v>
      </c>
    </row>
    <row r="274" spans="1:29" x14ac:dyDescent="0.2">
      <c r="A274">
        <v>274</v>
      </c>
      <c r="B274" s="3" t="s">
        <v>1284</v>
      </c>
      <c r="C274" s="3" t="s">
        <v>68</v>
      </c>
      <c r="D274" s="3" t="s">
        <v>1285</v>
      </c>
      <c r="F274" s="3" t="s">
        <v>116</v>
      </c>
      <c r="G274" s="3" t="s">
        <v>1286</v>
      </c>
      <c r="H274" s="3" t="s">
        <v>1287</v>
      </c>
      <c r="I274" s="3">
        <v>2003</v>
      </c>
      <c r="J274" s="3">
        <v>2146</v>
      </c>
      <c r="K274" s="3">
        <v>144</v>
      </c>
      <c r="L274" s="3" t="s">
        <v>26</v>
      </c>
      <c r="M274" s="3" t="s">
        <v>68</v>
      </c>
      <c r="N274" s="3">
        <v>0.13194444399999999</v>
      </c>
      <c r="O274" s="3">
        <v>0.113095238</v>
      </c>
      <c r="P274" s="3">
        <v>0.85714285700000004</v>
      </c>
      <c r="R274" cm="1">
        <f t="array" ref="R274">_xlfn.IFS(L274="dystopia, utopia",0.5,L274="dystopia",0,L274="utopia",1)</f>
        <v>0.5</v>
      </c>
      <c r="S274" t="e" cm="1">
        <f t="array" ref="S274">_xlfn.IFS(M274="non-contact",0,M274="Non-invasive",0.25,M274="Invasive",0.75,M274="Semi-invasive",0.5,M274="Invasive, Non-invasive",0.5,M274="Non-Invasive, Invasive",0.5,M274="bio",1)</f>
        <v>#N/A</v>
      </c>
      <c r="T274">
        <f t="shared" si="24"/>
        <v>0.13453996982071773</v>
      </c>
      <c r="U274">
        <f t="shared" ref="U274:V289" si="27">(I274-MIN(I:I))/(MAX(I:I)-MIN(I:I))</f>
        <v>0.95013123359580054</v>
      </c>
      <c r="V274">
        <f t="shared" si="27"/>
        <v>0.125</v>
      </c>
      <c r="W274">
        <f t="shared" si="26"/>
        <v>0.14059405940594061</v>
      </c>
      <c r="Y274" s="3" t="s">
        <v>68</v>
      </c>
      <c r="Z274" s="3" t="s">
        <v>1288</v>
      </c>
      <c r="AA274" s="3" t="s">
        <v>68</v>
      </c>
      <c r="AB274" s="3" t="s">
        <v>68</v>
      </c>
      <c r="AC274" s="4">
        <v>37622</v>
      </c>
    </row>
    <row r="275" spans="1:29" x14ac:dyDescent="0.2">
      <c r="A275">
        <v>275</v>
      </c>
      <c r="B275" s="3" t="s">
        <v>1289</v>
      </c>
      <c r="C275" s="3" t="s">
        <v>1291</v>
      </c>
      <c r="D275" s="3" t="s">
        <v>52</v>
      </c>
      <c r="F275" s="3" t="s">
        <v>158</v>
      </c>
      <c r="G275" s="3" t="s">
        <v>1292</v>
      </c>
      <c r="H275" s="3" t="s">
        <v>1293</v>
      </c>
      <c r="I275" s="3">
        <v>2020</v>
      </c>
      <c r="J275" s="3">
        <v>2121</v>
      </c>
      <c r="K275" s="3">
        <v>102</v>
      </c>
      <c r="L275" s="3" t="s">
        <v>26</v>
      </c>
      <c r="M275" s="3" t="s">
        <v>27</v>
      </c>
      <c r="N275" s="3">
        <v>1.9607843E-2</v>
      </c>
      <c r="O275" s="3">
        <v>1.3245033E-2</v>
      </c>
      <c r="P275" s="3">
        <v>0.67549668900000004</v>
      </c>
      <c r="R275" cm="1">
        <f t="array" ref="R275">_xlfn.IFS(L275="dystopia, utopia",0.5,L275="dystopia",0,L275="utopia",1)</f>
        <v>0.5</v>
      </c>
      <c r="S275" cm="1">
        <f t="array" ref="S275">_xlfn.IFS(M275="non-contact",0,M275="Non-invasive",0.25,M275="Invasive",0.75,M275="Semi-invasive",0.5,M275="Invasive, Non-invasive",0.5,M275="Non-Invasive, Invasive",0.5,M275="bio",1)</f>
        <v>0.25</v>
      </c>
      <c r="T275">
        <f t="shared" si="24"/>
        <v>0.10558069386840882</v>
      </c>
      <c r="U275">
        <f t="shared" si="27"/>
        <v>0.99475065616797897</v>
      </c>
      <c r="V275">
        <f t="shared" si="27"/>
        <v>0.1</v>
      </c>
      <c r="W275">
        <f t="shared" si="26"/>
        <v>9.9009900990099015E-2</v>
      </c>
      <c r="Y275" s="3" t="s">
        <v>1290</v>
      </c>
      <c r="Z275" s="3" t="s">
        <v>1294</v>
      </c>
      <c r="AA275" s="3" t="s">
        <v>1295</v>
      </c>
      <c r="AB275" s="3" t="s">
        <v>1296</v>
      </c>
      <c r="AC275" s="4">
        <v>43831</v>
      </c>
    </row>
    <row r="276" spans="1:29" x14ac:dyDescent="0.2">
      <c r="A276">
        <v>276</v>
      </c>
      <c r="B276" s="3" t="s">
        <v>1297</v>
      </c>
      <c r="C276" s="3" t="s">
        <v>68</v>
      </c>
      <c r="D276" s="3" t="s">
        <v>52</v>
      </c>
      <c r="F276" s="3" t="s">
        <v>1264</v>
      </c>
      <c r="G276" s="3" t="s">
        <v>1298</v>
      </c>
      <c r="H276" s="3" t="s">
        <v>55</v>
      </c>
      <c r="I276" s="3">
        <v>2005</v>
      </c>
      <c r="J276" s="3">
        <v>2121</v>
      </c>
      <c r="K276" s="3">
        <v>117</v>
      </c>
      <c r="L276" s="3" t="s">
        <v>26</v>
      </c>
      <c r="M276" s="3" t="s">
        <v>68</v>
      </c>
      <c r="N276" s="3">
        <v>0.14529914499999999</v>
      </c>
      <c r="O276" s="3">
        <v>0.102409639</v>
      </c>
      <c r="P276" s="3">
        <v>0.70481927700000002</v>
      </c>
      <c r="R276" cm="1">
        <f t="array" ref="R276">_xlfn.IFS(L276="dystopia, utopia",0.5,L276="dystopia",0,L276="utopia",1)</f>
        <v>0.5</v>
      </c>
      <c r="S276" t="e" cm="1">
        <f t="array" ref="S276">_xlfn.IFS(M276="non-contact",0,M276="Non-invasive",0.25,M276="Invasive",0.75,M276="Semi-invasive",0.5,M276="Invasive, Non-invasive",0.5,M276="Non-Invasive, Invasive",0.5,M276="bio",1)</f>
        <v>#N/A</v>
      </c>
      <c r="T276">
        <f t="shared" si="24"/>
        <v>0.11025550163824772</v>
      </c>
      <c r="U276">
        <f t="shared" si="27"/>
        <v>0.95538057742782156</v>
      </c>
      <c r="V276">
        <f t="shared" si="27"/>
        <v>0.1</v>
      </c>
      <c r="W276">
        <f t="shared" si="26"/>
        <v>0.11386138613861387</v>
      </c>
      <c r="Y276" s="3" t="s">
        <v>68</v>
      </c>
      <c r="Z276" s="3" t="s">
        <v>1299</v>
      </c>
      <c r="AA276" s="3" t="s">
        <v>68</v>
      </c>
      <c r="AB276" s="3" t="s">
        <v>68</v>
      </c>
      <c r="AC276" s="4">
        <v>38353</v>
      </c>
    </row>
    <row r="277" spans="1:29" x14ac:dyDescent="0.2">
      <c r="A277">
        <v>277</v>
      </c>
      <c r="B277" s="3" t="s">
        <v>1300</v>
      </c>
      <c r="C277" s="3" t="s">
        <v>75</v>
      </c>
      <c r="D277" s="3" t="s">
        <v>1302</v>
      </c>
      <c r="F277" s="3" t="s">
        <v>1264</v>
      </c>
      <c r="G277" s="3" t="s">
        <v>1303</v>
      </c>
      <c r="H277" s="3" t="s">
        <v>1304</v>
      </c>
      <c r="I277" s="3">
        <v>1995</v>
      </c>
      <c r="J277" s="3">
        <v>2146</v>
      </c>
      <c r="K277" s="3">
        <v>152</v>
      </c>
      <c r="L277" s="3" t="s">
        <v>26</v>
      </c>
      <c r="M277" s="3" t="s">
        <v>79</v>
      </c>
      <c r="N277" s="3">
        <v>0.17763157900000001</v>
      </c>
      <c r="O277" s="3">
        <v>0.153409091</v>
      </c>
      <c r="P277" s="3">
        <v>0.86363636399999999</v>
      </c>
      <c r="R277" cm="1">
        <f t="array" ref="R277">_xlfn.IFS(L277="dystopia, utopia",0.5,L277="dystopia",0,L277="utopia",1)</f>
        <v>0.5</v>
      </c>
      <c r="S277" cm="1">
        <f t="array" ref="S277">_xlfn.IFS(M277="non-contact",0,M277="Non-invasive",0.25,M277="Invasive",0.75,M277="Semi-invasive",0.5,M277="Invasive, Non-invasive",0.5,M277="Non-Invasive, Invasive",0.5,M277="bio",1)</f>
        <v>0.75</v>
      </c>
      <c r="T277">
        <f t="shared" si="24"/>
        <v>0.13557520917193405</v>
      </c>
      <c r="U277">
        <f t="shared" si="27"/>
        <v>0.92913385826771655</v>
      </c>
      <c r="V277">
        <f t="shared" si="27"/>
        <v>0.125</v>
      </c>
      <c r="W277">
        <f t="shared" si="26"/>
        <v>0.14851485148514851</v>
      </c>
      <c r="Y277" s="3" t="s">
        <v>1301</v>
      </c>
      <c r="Z277" s="3" t="s">
        <v>799</v>
      </c>
      <c r="AA277" s="3" t="s">
        <v>68</v>
      </c>
      <c r="AB277" s="3" t="s">
        <v>68</v>
      </c>
      <c r="AC277" s="4">
        <v>34700</v>
      </c>
    </row>
    <row r="278" spans="1:29" x14ac:dyDescent="0.2">
      <c r="A278">
        <v>278</v>
      </c>
      <c r="B278" s="3" t="s">
        <v>1305</v>
      </c>
      <c r="C278" s="3" t="s">
        <v>75</v>
      </c>
      <c r="D278" s="3" t="s">
        <v>1302</v>
      </c>
      <c r="F278" s="3" t="s">
        <v>1264</v>
      </c>
      <c r="G278" s="3" t="s">
        <v>1306</v>
      </c>
      <c r="H278" s="3" t="s">
        <v>1304</v>
      </c>
      <c r="I278" s="3">
        <v>1995</v>
      </c>
      <c r="J278" s="3">
        <v>2146</v>
      </c>
      <c r="K278" s="3">
        <v>152</v>
      </c>
      <c r="L278" s="3" t="s">
        <v>26</v>
      </c>
      <c r="M278" s="3" t="s">
        <v>79</v>
      </c>
      <c r="N278" s="3">
        <v>0.17763157900000001</v>
      </c>
      <c r="O278" s="3">
        <v>0.153409091</v>
      </c>
      <c r="P278" s="3">
        <v>0.86363636399999999</v>
      </c>
      <c r="R278" cm="1">
        <f t="array" ref="R278">_xlfn.IFS(L278="dystopia, utopia",0.5,L278="dystopia",0,L278="utopia",1)</f>
        <v>0.5</v>
      </c>
      <c r="S278" cm="1">
        <f t="array" ref="S278">_xlfn.IFS(M278="non-contact",0,M278="Non-invasive",0.25,M278="Invasive",0.75,M278="Semi-invasive",0.5,M278="Invasive, Non-invasive",0.5,M278="Non-Invasive, Invasive",0.5,M278="bio",1)</f>
        <v>0.75</v>
      </c>
      <c r="T278">
        <f t="shared" si="24"/>
        <v>0.13557520917193405</v>
      </c>
      <c r="U278">
        <f t="shared" si="27"/>
        <v>0.92913385826771655</v>
      </c>
      <c r="V278">
        <f t="shared" si="27"/>
        <v>0.125</v>
      </c>
      <c r="W278">
        <f t="shared" si="26"/>
        <v>0.14851485148514851</v>
      </c>
      <c r="Y278" s="3" t="s">
        <v>1301</v>
      </c>
      <c r="Z278" s="3" t="s">
        <v>799</v>
      </c>
      <c r="AA278" s="3" t="s">
        <v>68</v>
      </c>
      <c r="AB278" s="3" t="s">
        <v>68</v>
      </c>
      <c r="AC278" s="4">
        <v>34700</v>
      </c>
    </row>
    <row r="279" spans="1:29" x14ac:dyDescent="0.2">
      <c r="A279">
        <v>279</v>
      </c>
      <c r="B279" s="3" t="s">
        <v>1307</v>
      </c>
      <c r="C279" s="3" t="s">
        <v>244</v>
      </c>
      <c r="D279" s="3" t="s">
        <v>377</v>
      </c>
      <c r="F279" s="3" t="s">
        <v>116</v>
      </c>
      <c r="G279" s="3" t="s">
        <v>1309</v>
      </c>
      <c r="H279" s="3" t="s">
        <v>1310</v>
      </c>
      <c r="I279" s="3">
        <v>1994</v>
      </c>
      <c r="J279" s="3">
        <v>2146</v>
      </c>
      <c r="K279" s="3">
        <v>153</v>
      </c>
      <c r="L279" s="3" t="s">
        <v>26</v>
      </c>
      <c r="M279" s="3" t="s">
        <v>68</v>
      </c>
      <c r="N279" s="3">
        <v>0.183006536</v>
      </c>
      <c r="O279" s="3">
        <v>0.15819209000000001</v>
      </c>
      <c r="P279" s="3">
        <v>0.86440678000000004</v>
      </c>
      <c r="R279" cm="1">
        <f t="array" ref="R279">_xlfn.IFS(L279="dystopia, utopia",0.5,L279="dystopia",0,L279="utopia",1)</f>
        <v>0.5</v>
      </c>
      <c r="S279" t="e" cm="1">
        <f t="array" ref="S279">_xlfn.IFS(M279="non-contact",0,M279="Non-invasive",0.25,M279="Invasive",0.75,M279="Semi-invasive",0.5,M279="Invasive, Non-invasive",0.5,M279="Non-Invasive, Invasive",0.5,M279="bio",1)</f>
        <v>#N/A</v>
      </c>
      <c r="T279">
        <f t="shared" si="24"/>
        <v>0.13569803416619472</v>
      </c>
      <c r="U279">
        <f t="shared" si="27"/>
        <v>0.92650918635170598</v>
      </c>
      <c r="V279">
        <f t="shared" si="27"/>
        <v>0.125</v>
      </c>
      <c r="W279">
        <f t="shared" si="26"/>
        <v>0.1495049504950495</v>
      </c>
      <c r="Y279" s="3" t="s">
        <v>1308</v>
      </c>
      <c r="Z279" s="3" t="s">
        <v>799</v>
      </c>
      <c r="AA279" s="3" t="s">
        <v>68</v>
      </c>
      <c r="AB279" s="3" t="s">
        <v>68</v>
      </c>
      <c r="AC279" s="4">
        <v>34335</v>
      </c>
    </row>
    <row r="280" spans="1:29" x14ac:dyDescent="0.2">
      <c r="A280">
        <v>280</v>
      </c>
      <c r="B280" s="3" t="s">
        <v>1311</v>
      </c>
      <c r="C280" s="3" t="s">
        <v>68</v>
      </c>
      <c r="D280" s="3" t="s">
        <v>52</v>
      </c>
      <c r="F280" s="3" t="s">
        <v>1264</v>
      </c>
      <c r="G280" s="3" t="s">
        <v>1312</v>
      </c>
      <c r="H280" s="3" t="s">
        <v>1313</v>
      </c>
      <c r="I280" s="3">
        <v>1995</v>
      </c>
      <c r="J280" s="3">
        <v>2146</v>
      </c>
      <c r="K280" s="3">
        <v>152</v>
      </c>
      <c r="L280" s="3" t="s">
        <v>26</v>
      </c>
      <c r="M280" s="3" t="s">
        <v>68</v>
      </c>
      <c r="N280" s="3">
        <v>0.17763157900000001</v>
      </c>
      <c r="O280" s="3">
        <v>0.153409091</v>
      </c>
      <c r="P280" s="3">
        <v>0.86363636399999999</v>
      </c>
      <c r="R280" cm="1">
        <f t="array" ref="R280">_xlfn.IFS(L280="dystopia, utopia",0.5,L280="dystopia",0,L280="utopia",1)</f>
        <v>0.5</v>
      </c>
      <c r="S280" t="e" cm="1">
        <f t="array" ref="S280">_xlfn.IFS(M280="non-contact",0,M280="Non-invasive",0.25,M280="Invasive",0.75,M280="Semi-invasive",0.5,M280="Invasive, Non-invasive",0.5,M280="Non-Invasive, Invasive",0.5,M280="bio",1)</f>
        <v>#N/A</v>
      </c>
      <c r="T280">
        <f t="shared" si="24"/>
        <v>0.13557520917193405</v>
      </c>
      <c r="U280">
        <f t="shared" si="27"/>
        <v>0.92913385826771655</v>
      </c>
      <c r="V280">
        <f t="shared" si="27"/>
        <v>0.125</v>
      </c>
      <c r="W280">
        <f t="shared" si="26"/>
        <v>0.14851485148514851</v>
      </c>
      <c r="Y280" s="3" t="s">
        <v>68</v>
      </c>
      <c r="Z280" s="3" t="s">
        <v>799</v>
      </c>
      <c r="AA280" s="3" t="s">
        <v>68</v>
      </c>
      <c r="AB280" s="3" t="s">
        <v>68</v>
      </c>
      <c r="AC280" s="4">
        <v>34700</v>
      </c>
    </row>
    <row r="281" spans="1:29" x14ac:dyDescent="0.2">
      <c r="A281">
        <v>281</v>
      </c>
      <c r="B281" s="3" t="s">
        <v>1314</v>
      </c>
      <c r="C281" s="3" t="s">
        <v>75</v>
      </c>
      <c r="D281" s="3" t="s">
        <v>802</v>
      </c>
      <c r="F281" s="3" t="s">
        <v>116</v>
      </c>
      <c r="G281" s="3" t="s">
        <v>1316</v>
      </c>
      <c r="H281" s="3" t="s">
        <v>38</v>
      </c>
      <c r="I281" s="3">
        <v>1992</v>
      </c>
      <c r="J281" s="3">
        <v>2146</v>
      </c>
      <c r="K281" s="3">
        <v>155</v>
      </c>
      <c r="L281" s="3" t="s">
        <v>26</v>
      </c>
      <c r="M281" s="3" t="s">
        <v>79</v>
      </c>
      <c r="N281" s="3">
        <v>0.19354838699999999</v>
      </c>
      <c r="O281" s="3">
        <v>0.16759776500000001</v>
      </c>
      <c r="P281" s="3">
        <v>0.86592178799999997</v>
      </c>
      <c r="R281" cm="1">
        <f t="array" ref="R281">_xlfn.IFS(L281="dystopia, utopia",0.5,L281="dystopia",0,L281="utopia",1)</f>
        <v>0.5</v>
      </c>
      <c r="S281" cm="1">
        <f t="array" ref="S281">_xlfn.IFS(M281="non-contact",0,M281="Non-invasive",0.25,M281="Invasive",0.75,M281="Semi-invasive",0.5,M281="Invasive, Non-invasive",0.5,M281="Non-Invasive, Invasive",0.5,M281="bio",1)</f>
        <v>0.75</v>
      </c>
      <c r="T281">
        <f t="shared" si="24"/>
        <v>0.1359395671158023</v>
      </c>
      <c r="U281">
        <f t="shared" si="27"/>
        <v>0.92125984251968507</v>
      </c>
      <c r="V281">
        <f t="shared" si="27"/>
        <v>0.125</v>
      </c>
      <c r="W281">
        <f t="shared" si="26"/>
        <v>0.15148514851485148</v>
      </c>
      <c r="Y281" s="3" t="s">
        <v>1315</v>
      </c>
      <c r="Z281" s="3" t="s">
        <v>1317</v>
      </c>
      <c r="AA281" s="3" t="s">
        <v>68</v>
      </c>
      <c r="AB281" s="3" t="s">
        <v>68</v>
      </c>
      <c r="AC281" s="4">
        <v>33604</v>
      </c>
    </row>
    <row r="282" spans="1:29" x14ac:dyDescent="0.2">
      <c r="A282">
        <v>282</v>
      </c>
      <c r="B282" s="3" t="s">
        <v>291</v>
      </c>
      <c r="C282" s="3" t="s">
        <v>244</v>
      </c>
      <c r="D282" s="3" t="s">
        <v>52</v>
      </c>
      <c r="F282" s="3" t="s">
        <v>225</v>
      </c>
      <c r="G282" s="3" t="s">
        <v>1318</v>
      </c>
      <c r="H282" s="3" t="s">
        <v>68</v>
      </c>
      <c r="I282" s="3">
        <v>2010</v>
      </c>
      <c r="J282" s="3">
        <v>2146</v>
      </c>
      <c r="K282" s="3">
        <v>137</v>
      </c>
      <c r="L282" s="3" t="s">
        <v>78</v>
      </c>
      <c r="M282" s="3" t="s">
        <v>27</v>
      </c>
      <c r="N282" s="3">
        <v>8.7591241E-2</v>
      </c>
      <c r="O282" s="3">
        <v>7.4534161000000002E-2</v>
      </c>
      <c r="P282" s="3">
        <v>0.85093167700000005</v>
      </c>
      <c r="R282" cm="1">
        <f t="array" ref="R282">_xlfn.IFS(L282="dystopia, utopia",0.5,L282="dystopia",0,L282="utopia",1)</f>
        <v>0</v>
      </c>
      <c r="S282" cm="1">
        <f t="array" ref="S282">_xlfn.IFS(M282="non-contact",0,M282="Non-invasive",0.25,M282="Invasive",0.75,M282="Semi-invasive",0.5,M282="Invasive, Non-invasive",0.5,M282="Non-Invasive, Invasive",0.5,M282="bio",1)</f>
        <v>0.25</v>
      </c>
      <c r="T282">
        <f t="shared" si="24"/>
        <v>0.13354974097311847</v>
      </c>
      <c r="U282">
        <f t="shared" si="27"/>
        <v>0.96850393700787396</v>
      </c>
      <c r="V282">
        <f t="shared" si="27"/>
        <v>0.125</v>
      </c>
      <c r="W282">
        <f t="shared" si="26"/>
        <v>0.13366336633663367</v>
      </c>
      <c r="Y282" s="3" t="s">
        <v>68</v>
      </c>
      <c r="Z282" s="3" t="s">
        <v>764</v>
      </c>
      <c r="AA282" s="3" t="s">
        <v>228</v>
      </c>
      <c r="AB282" s="3" t="s">
        <v>319</v>
      </c>
      <c r="AC282" s="4">
        <v>40179</v>
      </c>
    </row>
    <row r="283" spans="1:29" x14ac:dyDescent="0.2">
      <c r="A283">
        <v>283</v>
      </c>
      <c r="B283" s="3" t="s">
        <v>1319</v>
      </c>
      <c r="C283" s="3" t="s">
        <v>345</v>
      </c>
      <c r="D283" s="3" t="s">
        <v>1320</v>
      </c>
      <c r="F283" s="3" t="s">
        <v>25</v>
      </c>
      <c r="G283" s="3" t="s">
        <v>1321</v>
      </c>
      <c r="H283" s="3" t="s">
        <v>55</v>
      </c>
      <c r="I283" s="3">
        <v>2014</v>
      </c>
      <c r="J283" s="3">
        <v>2146</v>
      </c>
      <c r="K283" s="3">
        <v>133</v>
      </c>
      <c r="L283" s="3" t="s">
        <v>26</v>
      </c>
      <c r="M283" s="3" t="s">
        <v>27</v>
      </c>
      <c r="N283" s="3">
        <v>6.0150375999999998E-2</v>
      </c>
      <c r="O283" s="3">
        <v>5.0955413999999997E-2</v>
      </c>
      <c r="P283" s="3">
        <v>0.84713375800000001</v>
      </c>
      <c r="R283" cm="1">
        <f t="array" ref="R283">_xlfn.IFS(L283="dystopia, utopia",0.5,L283="dystopia",0,L283="utopia",1)</f>
        <v>0.5</v>
      </c>
      <c r="S283" cm="1">
        <f t="array" ref="S283">_xlfn.IFS(M283="non-contact",0,M283="Non-invasive",0.25,M283="Invasive",0.75,M283="Semi-invasive",0.5,M283="Invasive, Non-invasive",0.5,M283="Non-Invasive, Invasive",0.5,M283="bio",1)</f>
        <v>0.25</v>
      </c>
      <c r="T283">
        <f t="shared" si="24"/>
        <v>0.13294425071931076</v>
      </c>
      <c r="U283">
        <f t="shared" si="27"/>
        <v>0.97900262467191601</v>
      </c>
      <c r="V283">
        <f t="shared" si="27"/>
        <v>0.125</v>
      </c>
      <c r="W283">
        <f t="shared" si="26"/>
        <v>0.12970297029702971</v>
      </c>
      <c r="Y283" s="3" t="s">
        <v>68</v>
      </c>
      <c r="Z283" s="3" t="s">
        <v>1322</v>
      </c>
      <c r="AA283" s="3" t="s">
        <v>1323</v>
      </c>
      <c r="AB283" s="3" t="s">
        <v>1324</v>
      </c>
      <c r="AC283" s="4">
        <v>41640</v>
      </c>
    </row>
    <row r="284" spans="1:29" x14ac:dyDescent="0.2">
      <c r="A284">
        <v>284</v>
      </c>
      <c r="B284" s="3" t="s">
        <v>1325</v>
      </c>
      <c r="C284" s="3" t="s">
        <v>43</v>
      </c>
      <c r="D284" s="3" t="s">
        <v>52</v>
      </c>
      <c r="F284" s="3" t="s">
        <v>25</v>
      </c>
      <c r="G284" s="3" t="s">
        <v>1327</v>
      </c>
      <c r="H284" s="3" t="s">
        <v>55</v>
      </c>
      <c r="I284" s="3">
        <v>2015</v>
      </c>
      <c r="J284" s="3">
        <v>2146</v>
      </c>
      <c r="K284" s="3">
        <v>132</v>
      </c>
      <c r="L284" s="3" t="s">
        <v>26</v>
      </c>
      <c r="M284" s="3" t="s">
        <v>27</v>
      </c>
      <c r="N284" s="3">
        <v>5.3030303000000001E-2</v>
      </c>
      <c r="O284" s="3">
        <v>4.4871794999999999E-2</v>
      </c>
      <c r="P284" s="3">
        <v>0.84615384599999999</v>
      </c>
      <c r="R284" cm="1">
        <f t="array" ref="R284">_xlfn.IFS(L284="dystopia, utopia",0.5,L284="dystopia",0,L284="utopia",1)</f>
        <v>0.5</v>
      </c>
      <c r="S284" cm="1">
        <f t="array" ref="S284">_xlfn.IFS(M284="non-contact",0,M284="Non-invasive",0.25,M284="Invasive",0.75,M284="Semi-invasive",0.5,M284="Invasive, Non-invasive",0.5,M284="Non-Invasive, Invasive",0.5,M284="bio",1)</f>
        <v>0.25</v>
      </c>
      <c r="T284">
        <f t="shared" si="24"/>
        <v>0.13278802643817439</v>
      </c>
      <c r="U284">
        <f t="shared" si="27"/>
        <v>0.98162729658792647</v>
      </c>
      <c r="V284">
        <f t="shared" si="27"/>
        <v>0.125</v>
      </c>
      <c r="W284">
        <f t="shared" si="26"/>
        <v>0.12871287128712872</v>
      </c>
      <c r="Y284" s="3" t="s">
        <v>1326</v>
      </c>
      <c r="Z284" s="3" t="s">
        <v>1328</v>
      </c>
      <c r="AA284" s="3" t="s">
        <v>289</v>
      </c>
      <c r="AB284" s="3" t="s">
        <v>1329</v>
      </c>
      <c r="AC284" s="4">
        <v>42005</v>
      </c>
    </row>
    <row r="285" spans="1:29" x14ac:dyDescent="0.2">
      <c r="A285">
        <v>285</v>
      </c>
      <c r="B285" s="3" t="s">
        <v>1330</v>
      </c>
      <c r="C285" s="3" t="s">
        <v>68</v>
      </c>
      <c r="D285" s="3" t="s">
        <v>1331</v>
      </c>
      <c r="F285" s="3" t="s">
        <v>676</v>
      </c>
      <c r="G285" s="3" t="s">
        <v>1332</v>
      </c>
      <c r="H285" s="3" t="s">
        <v>68</v>
      </c>
      <c r="I285" s="3">
        <v>1966</v>
      </c>
      <c r="J285" s="3">
        <v>2146</v>
      </c>
      <c r="K285" s="3">
        <v>181</v>
      </c>
      <c r="L285" s="3" t="s">
        <v>26</v>
      </c>
      <c r="M285" s="3" t="s">
        <v>68</v>
      </c>
      <c r="N285" s="3">
        <v>0.309392265</v>
      </c>
      <c r="O285" s="3">
        <v>0.27317073200000003</v>
      </c>
      <c r="P285" s="3">
        <v>0.88292682899999997</v>
      </c>
      <c r="R285" cm="1">
        <f t="array" ref="R285">_xlfn.IFS(L285="dystopia, utopia",0.5,L285="dystopia",0,L285="utopia",1)</f>
        <v>0.5</v>
      </c>
      <c r="S285" t="e" cm="1">
        <f t="array" ref="S285">_xlfn.IFS(M285="non-contact",0,M285="Non-invasive",0.25,M285="Invasive",0.75,M285="Semi-invasive",0.5,M285="Invasive, Non-invasive",0.5,M285="Non-Invasive, Invasive",0.5,M285="bio",1)</f>
        <v>#N/A</v>
      </c>
      <c r="T285">
        <f t="shared" si="24"/>
        <v>0.13865062719662563</v>
      </c>
      <c r="U285">
        <f t="shared" si="27"/>
        <v>0.85301837270341208</v>
      </c>
      <c r="V285">
        <f t="shared" si="27"/>
        <v>0.125</v>
      </c>
      <c r="W285">
        <f t="shared" si="26"/>
        <v>0.17722772277227722</v>
      </c>
      <c r="Y285" s="3" t="s">
        <v>68</v>
      </c>
      <c r="Z285" s="3" t="s">
        <v>1333</v>
      </c>
      <c r="AA285" s="3" t="s">
        <v>856</v>
      </c>
      <c r="AB285" s="3" t="s">
        <v>856</v>
      </c>
      <c r="AC285" s="4">
        <v>24108</v>
      </c>
    </row>
    <row r="286" spans="1:29" x14ac:dyDescent="0.2">
      <c r="A286">
        <v>286</v>
      </c>
      <c r="B286" s="3" t="s">
        <v>1334</v>
      </c>
      <c r="C286" s="3" t="s">
        <v>68</v>
      </c>
      <c r="D286" s="3" t="s">
        <v>52</v>
      </c>
      <c r="F286" s="3" t="s">
        <v>61</v>
      </c>
      <c r="G286" s="3" t="s">
        <v>1335</v>
      </c>
      <c r="H286" s="3" t="s">
        <v>68</v>
      </c>
      <c r="I286" s="3">
        <v>1996</v>
      </c>
      <c r="J286" s="3">
        <v>2146</v>
      </c>
      <c r="K286" s="3">
        <v>151</v>
      </c>
      <c r="L286" s="3" t="s">
        <v>26</v>
      </c>
      <c r="M286" s="3" t="s">
        <v>68</v>
      </c>
      <c r="N286" s="3">
        <v>0.17218543</v>
      </c>
      <c r="O286" s="3">
        <v>0.148571429</v>
      </c>
      <c r="P286" s="3">
        <v>0.86285714300000005</v>
      </c>
      <c r="R286" cm="1">
        <f t="array" ref="R286">_xlfn.IFS(L286="dystopia, utopia",0.5,L286="dystopia",0,L286="utopia",1)</f>
        <v>0.5</v>
      </c>
      <c r="S286" t="e" cm="1">
        <f t="array" ref="S286">_xlfn.IFS(M286="non-contact",0,M286="Non-invasive",0.25,M286="Invasive",0.75,M286="Semi-invasive",0.5,M286="Invasive, Non-invasive",0.5,M286="Non-Invasive, Invasive",0.5,M286="bio",1)</f>
        <v>#N/A</v>
      </c>
      <c r="T286">
        <f t="shared" si="24"/>
        <v>0.1354509804242798</v>
      </c>
      <c r="U286">
        <f t="shared" si="27"/>
        <v>0.93175853018372701</v>
      </c>
      <c r="V286">
        <f t="shared" si="27"/>
        <v>0.125</v>
      </c>
      <c r="W286">
        <f t="shared" si="26"/>
        <v>0.14752475247524752</v>
      </c>
      <c r="Y286" s="3" t="s">
        <v>68</v>
      </c>
      <c r="Z286" s="3" t="s">
        <v>1336</v>
      </c>
      <c r="AA286" s="3" t="s">
        <v>68</v>
      </c>
      <c r="AB286" s="3" t="s">
        <v>1337</v>
      </c>
      <c r="AC286" s="4">
        <v>35065</v>
      </c>
    </row>
    <row r="287" spans="1:29" x14ac:dyDescent="0.2">
      <c r="A287">
        <v>287</v>
      </c>
      <c r="B287" s="3" t="s">
        <v>1338</v>
      </c>
      <c r="C287" s="3" t="s">
        <v>68</v>
      </c>
      <c r="D287" s="3" t="s">
        <v>52</v>
      </c>
      <c r="F287" s="3" t="s">
        <v>61</v>
      </c>
      <c r="G287" s="3" t="s">
        <v>1339</v>
      </c>
      <c r="H287" s="3" t="s">
        <v>68</v>
      </c>
      <c r="I287" s="3">
        <v>1994</v>
      </c>
      <c r="J287" s="3">
        <v>2146</v>
      </c>
      <c r="K287" s="3">
        <v>153</v>
      </c>
      <c r="L287" s="3" t="s">
        <v>26</v>
      </c>
      <c r="M287" s="3" t="s">
        <v>68</v>
      </c>
      <c r="N287" s="3">
        <v>0.183006536</v>
      </c>
      <c r="O287" s="3">
        <v>0.15819209000000001</v>
      </c>
      <c r="P287" s="3">
        <v>0.86440678000000004</v>
      </c>
      <c r="R287" cm="1">
        <f t="array" ref="R287">_xlfn.IFS(L287="dystopia, utopia",0.5,L287="dystopia",0,L287="utopia",1)</f>
        <v>0.5</v>
      </c>
      <c r="S287" t="e" cm="1">
        <f t="array" ref="S287">_xlfn.IFS(M287="non-contact",0,M287="Non-invasive",0.25,M287="Invasive",0.75,M287="Semi-invasive",0.5,M287="Invasive, Non-invasive",0.5,M287="Non-Invasive, Invasive",0.5,M287="bio",1)</f>
        <v>#N/A</v>
      </c>
      <c r="T287">
        <f t="shared" si="24"/>
        <v>0.13569803416619472</v>
      </c>
      <c r="U287">
        <f t="shared" si="27"/>
        <v>0.92650918635170598</v>
      </c>
      <c r="V287">
        <f t="shared" si="27"/>
        <v>0.125</v>
      </c>
      <c r="W287">
        <f t="shared" si="26"/>
        <v>0.1495049504950495</v>
      </c>
      <c r="Y287" s="3" t="s">
        <v>68</v>
      </c>
      <c r="Z287" s="3" t="s">
        <v>1336</v>
      </c>
      <c r="AA287" s="3" t="s">
        <v>68</v>
      </c>
      <c r="AB287" s="3" t="s">
        <v>1340</v>
      </c>
      <c r="AC287" s="4">
        <v>34335</v>
      </c>
    </row>
    <row r="288" spans="1:29" x14ac:dyDescent="0.2">
      <c r="A288">
        <v>288</v>
      </c>
      <c r="B288" s="3" t="s">
        <v>1341</v>
      </c>
      <c r="C288" s="3" t="s">
        <v>68</v>
      </c>
      <c r="D288" s="3" t="s">
        <v>52</v>
      </c>
      <c r="F288" s="3" t="s">
        <v>116</v>
      </c>
      <c r="G288" s="3" t="s">
        <v>1342</v>
      </c>
      <c r="H288" s="3" t="s">
        <v>55</v>
      </c>
      <c r="I288" s="3">
        <v>1981</v>
      </c>
      <c r="J288" s="3">
        <v>2121</v>
      </c>
      <c r="K288" s="3">
        <v>141</v>
      </c>
      <c r="L288" s="3" t="s">
        <v>26</v>
      </c>
      <c r="M288" s="3" t="s">
        <v>68</v>
      </c>
      <c r="N288" s="3">
        <v>0.29078014200000002</v>
      </c>
      <c r="O288" s="3">
        <v>0.21578947400000001</v>
      </c>
      <c r="P288" s="3">
        <v>0.74210526300000001</v>
      </c>
      <c r="R288" cm="1">
        <f t="array" ref="R288">_xlfn.IFS(L288="dystopia, utopia",0.5,L288="dystopia",0,L288="utopia",1)</f>
        <v>0.5</v>
      </c>
      <c r="S288" t="e" cm="1">
        <f t="array" ref="S288">_xlfn.IFS(M288="non-contact",0,M288="Non-invasive",0.25,M288="Invasive",0.75,M288="Semi-invasive",0.5,M288="Invasive, Non-invasive",0.5,M288="Non-Invasive, Invasive",0.5,M288="bio",1)</f>
        <v>#N/A</v>
      </c>
      <c r="T288">
        <f t="shared" si="24"/>
        <v>0.11619988884782501</v>
      </c>
      <c r="U288">
        <f t="shared" si="27"/>
        <v>0.8923884514435696</v>
      </c>
      <c r="V288">
        <f t="shared" si="27"/>
        <v>0.1</v>
      </c>
      <c r="W288">
        <f t="shared" si="26"/>
        <v>0.13762376237623763</v>
      </c>
      <c r="Y288" s="3" t="s">
        <v>68</v>
      </c>
      <c r="Z288" s="3" t="s">
        <v>1090</v>
      </c>
      <c r="AA288" s="3" t="s">
        <v>68</v>
      </c>
      <c r="AB288" s="3" t="s">
        <v>68</v>
      </c>
      <c r="AC288" s="4">
        <v>29587</v>
      </c>
    </row>
    <row r="289" spans="1:29" x14ac:dyDescent="0.2">
      <c r="A289">
        <v>289</v>
      </c>
      <c r="B289" s="3" t="s">
        <v>1343</v>
      </c>
      <c r="C289" s="3" t="s">
        <v>68</v>
      </c>
      <c r="D289" s="3" t="s">
        <v>52</v>
      </c>
      <c r="F289" s="3" t="s">
        <v>116</v>
      </c>
      <c r="G289" s="3" t="s">
        <v>1345</v>
      </c>
      <c r="H289" s="3" t="s">
        <v>68</v>
      </c>
      <c r="I289" s="3">
        <v>1985</v>
      </c>
      <c r="J289" s="3">
        <v>2146</v>
      </c>
      <c r="K289" s="3">
        <v>162</v>
      </c>
      <c r="L289" s="3" t="s">
        <v>26</v>
      </c>
      <c r="M289" s="3" t="s">
        <v>68</v>
      </c>
      <c r="N289" s="3">
        <v>0.22839506200000001</v>
      </c>
      <c r="O289" s="3">
        <v>0.19892473099999999</v>
      </c>
      <c r="P289" s="3">
        <v>0.87096774200000004</v>
      </c>
      <c r="R289" cm="1">
        <f t="array" ref="R289">_xlfn.IFS(L289="dystopia, utopia",0.5,L289="dystopia",0,L289="utopia",1)</f>
        <v>0.5</v>
      </c>
      <c r="S289" t="e" cm="1">
        <f t="array" ref="S289">_xlfn.IFS(M289="non-contact",0,M289="Non-invasive",0.25,M289="Invasive",0.75,M289="Semi-invasive",0.5,M289="Invasive, Non-invasive",0.5,M289="Non-Invasive, Invasive",0.5,M289="bio",1)</f>
        <v>#N/A</v>
      </c>
      <c r="T289">
        <f t="shared" si="24"/>
        <v>0.1367440276554194</v>
      </c>
      <c r="U289">
        <f t="shared" si="27"/>
        <v>0.90288713910761154</v>
      </c>
      <c r="V289">
        <f t="shared" si="27"/>
        <v>0.125</v>
      </c>
      <c r="W289">
        <f t="shared" si="26"/>
        <v>0.15841584158415842</v>
      </c>
      <c r="Y289" s="3" t="s">
        <v>1344</v>
      </c>
      <c r="Z289" s="3" t="s">
        <v>1346</v>
      </c>
      <c r="AA289" s="3" t="s">
        <v>68</v>
      </c>
      <c r="AB289" s="3" t="s">
        <v>68</v>
      </c>
      <c r="AC289" s="4">
        <v>31048</v>
      </c>
    </row>
    <row r="290" spans="1:29" x14ac:dyDescent="0.2">
      <c r="A290">
        <v>290</v>
      </c>
      <c r="B290" s="3" t="s">
        <v>1347</v>
      </c>
      <c r="C290" s="3" t="s">
        <v>43</v>
      </c>
      <c r="D290" s="3" t="s">
        <v>52</v>
      </c>
      <c r="F290" s="3" t="s">
        <v>225</v>
      </c>
      <c r="G290" s="3" t="s">
        <v>1349</v>
      </c>
      <c r="H290" s="3" t="s">
        <v>68</v>
      </c>
      <c r="I290" s="3">
        <v>2009</v>
      </c>
      <c r="J290" s="3">
        <v>2121</v>
      </c>
      <c r="K290" s="3">
        <v>113</v>
      </c>
      <c r="L290" s="3" t="s">
        <v>26</v>
      </c>
      <c r="M290" s="3" t="s">
        <v>27</v>
      </c>
      <c r="N290" s="3">
        <v>0.115044248</v>
      </c>
      <c r="O290" s="3">
        <v>8.0246914000000003E-2</v>
      </c>
      <c r="P290" s="3">
        <v>0.69753086399999997</v>
      </c>
      <c r="R290" cm="1">
        <f t="array" ref="R290">_xlfn.IFS(L290="dystopia, utopia",0.5,L290="dystopia",0,L290="utopia",1)</f>
        <v>0.5</v>
      </c>
      <c r="S290" cm="1">
        <f t="array" ref="S290">_xlfn.IFS(M290="non-contact",0,M290="Non-invasive",0.25,M290="Invasive",0.75,M290="Semi-invasive",0.5,M290="Invasive, Non-invasive",0.5,M290="Non-Invasive, Invasive",0.5,M290="bio",1)</f>
        <v>0.25</v>
      </c>
      <c r="T290">
        <f t="shared" si="24"/>
        <v>0.10909353292927172</v>
      </c>
      <c r="U290">
        <f t="shared" ref="U290:V305" si="28">(I290-MIN(I:I))/(MAX(I:I)-MIN(I:I))</f>
        <v>0.9658792650918635</v>
      </c>
      <c r="V290">
        <f t="shared" si="28"/>
        <v>0.1</v>
      </c>
      <c r="W290">
        <f t="shared" si="26"/>
        <v>0.1099009900990099</v>
      </c>
      <c r="Y290" s="3" t="s">
        <v>1348</v>
      </c>
      <c r="Z290" s="3" t="s">
        <v>336</v>
      </c>
      <c r="AA290" s="3" t="s">
        <v>825</v>
      </c>
      <c r="AB290" s="3" t="s">
        <v>1350</v>
      </c>
      <c r="AC290" s="4">
        <v>39814</v>
      </c>
    </row>
    <row r="291" spans="1:29" x14ac:dyDescent="0.2">
      <c r="A291">
        <v>291</v>
      </c>
      <c r="B291" s="3" t="s">
        <v>1351</v>
      </c>
      <c r="C291" s="3" t="s">
        <v>75</v>
      </c>
      <c r="D291" s="3" t="s">
        <v>1352</v>
      </c>
      <c r="F291" s="3" t="s">
        <v>25</v>
      </c>
      <c r="G291" s="3" t="s">
        <v>1353</v>
      </c>
      <c r="H291" s="3" t="s">
        <v>38</v>
      </c>
      <c r="I291" s="3">
        <v>1995</v>
      </c>
      <c r="J291" s="3">
        <v>2071</v>
      </c>
      <c r="K291" s="3">
        <v>77</v>
      </c>
      <c r="L291" s="3" t="s">
        <v>69</v>
      </c>
      <c r="M291" s="3" t="s">
        <v>79</v>
      </c>
      <c r="N291" s="3">
        <v>0.350649351</v>
      </c>
      <c r="O291" s="3">
        <v>0.153409091</v>
      </c>
      <c r="P291" s="3">
        <v>0.4375</v>
      </c>
      <c r="R291" cm="1">
        <f t="array" ref="R291">_xlfn.IFS(L291="dystopia, utopia",0.5,L291="dystopia",0,L291="utopia",1)</f>
        <v>1</v>
      </c>
      <c r="S291" cm="1">
        <f t="array" ref="S291">_xlfn.IFS(M291="non-contact",0,M291="Non-invasive",0.25,M291="Invasive",0.75,M291="Semi-invasive",0.5,M291="Invasive, Non-invasive",0.5,M291="Non-Invasive, Invasive",0.5,M291="bio",1)</f>
        <v>0.75</v>
      </c>
      <c r="T291">
        <f t="shared" si="24"/>
        <v>6.7637631989521038E-2</v>
      </c>
      <c r="U291">
        <f t="shared" si="28"/>
        <v>0.92913385826771655</v>
      </c>
      <c r="V291">
        <f t="shared" si="28"/>
        <v>0.05</v>
      </c>
      <c r="W291">
        <f t="shared" si="26"/>
        <v>7.4257425742574254E-2</v>
      </c>
      <c r="Y291" s="3" t="s">
        <v>68</v>
      </c>
      <c r="Z291" s="3" t="s">
        <v>1354</v>
      </c>
      <c r="AA291" s="3" t="s">
        <v>1355</v>
      </c>
      <c r="AB291" s="3" t="s">
        <v>1356</v>
      </c>
      <c r="AC291" s="4">
        <v>34700</v>
      </c>
    </row>
    <row r="292" spans="1:29" x14ac:dyDescent="0.2">
      <c r="A292">
        <v>292</v>
      </c>
      <c r="B292" s="3" t="s">
        <v>1357</v>
      </c>
      <c r="C292" s="3" t="s">
        <v>75</v>
      </c>
      <c r="D292" s="3" t="s">
        <v>493</v>
      </c>
      <c r="F292" s="3" t="s">
        <v>1359</v>
      </c>
      <c r="G292" s="3" t="s">
        <v>1360</v>
      </c>
      <c r="H292" s="3" t="s">
        <v>68</v>
      </c>
      <c r="I292" s="3">
        <v>1996</v>
      </c>
      <c r="J292" s="3">
        <v>2121</v>
      </c>
      <c r="K292" s="3">
        <v>126</v>
      </c>
      <c r="L292" s="3" t="s">
        <v>26</v>
      </c>
      <c r="M292" s="3" t="s">
        <v>79</v>
      </c>
      <c r="N292" s="3">
        <v>0.20634920600000001</v>
      </c>
      <c r="O292" s="3">
        <v>0.148571429</v>
      </c>
      <c r="P292" s="3">
        <v>0.72</v>
      </c>
      <c r="R292" cm="1">
        <f t="array" ref="R292">_xlfn.IFS(L292="dystopia, utopia",0.5,L292="dystopia",0,L292="utopia",1)</f>
        <v>0.5</v>
      </c>
      <c r="S292" cm="1">
        <f t="array" ref="S292">_xlfn.IFS(M292="non-contact",0,M292="Non-invasive",0.25,M292="Invasive",0.75,M292="Semi-invasive",0.5,M292="Invasive, Non-invasive",0.5,M292="Non-Invasive, Invasive",0.5,M292="bio",1)</f>
        <v>0.75</v>
      </c>
      <c r="T292">
        <f t="shared" si="24"/>
        <v>0.1126757164512162</v>
      </c>
      <c r="U292">
        <f t="shared" si="28"/>
        <v>0.93175853018372701</v>
      </c>
      <c r="V292">
        <f t="shared" si="28"/>
        <v>0.1</v>
      </c>
      <c r="W292">
        <f t="shared" si="26"/>
        <v>0.12277227722772277</v>
      </c>
      <c r="Y292" s="3" t="s">
        <v>1358</v>
      </c>
      <c r="Z292" s="3" t="s">
        <v>789</v>
      </c>
      <c r="AA292" s="3" t="s">
        <v>308</v>
      </c>
      <c r="AB292" s="3" t="s">
        <v>308</v>
      </c>
      <c r="AC292" s="4">
        <v>35065</v>
      </c>
    </row>
    <row r="293" spans="1:29" x14ac:dyDescent="0.2">
      <c r="A293">
        <v>293</v>
      </c>
      <c r="B293" s="3" t="s">
        <v>1361</v>
      </c>
      <c r="C293" s="3" t="s">
        <v>75</v>
      </c>
      <c r="D293" s="3" t="s">
        <v>1363</v>
      </c>
      <c r="F293" s="3" t="s">
        <v>1364</v>
      </c>
      <c r="G293" s="3" t="s">
        <v>1365</v>
      </c>
      <c r="H293" s="3" t="s">
        <v>68</v>
      </c>
      <c r="I293" s="3">
        <v>2012</v>
      </c>
      <c r="J293" s="3">
        <v>2121</v>
      </c>
      <c r="K293" s="3">
        <v>110</v>
      </c>
      <c r="L293" s="3" t="s">
        <v>26</v>
      </c>
      <c r="M293" s="3" t="s">
        <v>79</v>
      </c>
      <c r="N293" s="3">
        <v>9.0909090999999997E-2</v>
      </c>
      <c r="O293" s="3">
        <v>6.2893082000000003E-2</v>
      </c>
      <c r="P293" s="3">
        <v>0.69182389899999996</v>
      </c>
      <c r="R293" cm="1">
        <f t="array" ref="R293">_xlfn.IFS(L293="dystopia, utopia",0.5,L293="dystopia",0,L293="utopia",1)</f>
        <v>0.5</v>
      </c>
      <c r="S293" cm="1">
        <f t="array" ref="S293">_xlfn.IFS(M293="non-contact",0,M293="Non-invasive",0.25,M293="Invasive",0.75,M293="Semi-invasive",0.5,M293="Invasive, Non-invasive",0.5,M293="Non-Invasive, Invasive",0.5,M293="bio",1)</f>
        <v>0.75</v>
      </c>
      <c r="T293">
        <f t="shared" si="24"/>
        <v>0.10818368948966132</v>
      </c>
      <c r="U293">
        <f t="shared" si="28"/>
        <v>0.97375328083989499</v>
      </c>
      <c r="V293">
        <f t="shared" si="28"/>
        <v>0.1</v>
      </c>
      <c r="W293">
        <f t="shared" si="26"/>
        <v>0.10693069306930693</v>
      </c>
      <c r="Y293" s="3" t="s">
        <v>1362</v>
      </c>
      <c r="Z293" s="3" t="s">
        <v>1366</v>
      </c>
      <c r="AA293" s="3" t="s">
        <v>1367</v>
      </c>
      <c r="AB293" s="3" t="s">
        <v>1368</v>
      </c>
      <c r="AC293" s="4">
        <v>40909</v>
      </c>
    </row>
    <row r="294" spans="1:29" x14ac:dyDescent="0.2">
      <c r="A294">
        <v>294</v>
      </c>
      <c r="B294" s="3" t="s">
        <v>1369</v>
      </c>
      <c r="C294" s="3" t="s">
        <v>75</v>
      </c>
      <c r="D294" s="3" t="s">
        <v>1243</v>
      </c>
      <c r="F294" s="3" t="s">
        <v>578</v>
      </c>
      <c r="G294" s="3" t="s">
        <v>1371</v>
      </c>
      <c r="H294" s="3" t="s">
        <v>55</v>
      </c>
      <c r="I294" s="3">
        <v>2002</v>
      </c>
      <c r="J294" s="3">
        <v>2121</v>
      </c>
      <c r="K294" s="3">
        <v>120</v>
      </c>
      <c r="L294" s="3" t="s">
        <v>26</v>
      </c>
      <c r="M294" s="3" t="s">
        <v>79</v>
      </c>
      <c r="N294" s="3">
        <v>0.16666666699999999</v>
      </c>
      <c r="O294" s="3">
        <v>0.118343195</v>
      </c>
      <c r="P294" s="3">
        <v>0.71005917200000002</v>
      </c>
      <c r="R294" cm="1">
        <f t="array" ref="R294">_xlfn.IFS(L294="dystopia, utopia",0.5,L294="dystopia",0,L294="utopia",1)</f>
        <v>0.5</v>
      </c>
      <c r="S294" cm="1">
        <f t="array" ref="S294">_xlfn.IFS(M294="non-contact",0,M294="Non-invasive",0.25,M294="Invasive",0.75,M294="Semi-invasive",0.5,M294="Invasive, Non-invasive",0.5,M294="Non-Invasive, Invasive",0.5,M294="bio",1)</f>
        <v>0.75</v>
      </c>
      <c r="T294">
        <f t="shared" si="24"/>
        <v>0.11109088158012528</v>
      </c>
      <c r="U294">
        <f t="shared" si="28"/>
        <v>0.94750656167978997</v>
      </c>
      <c r="V294">
        <f t="shared" si="28"/>
        <v>0.1</v>
      </c>
      <c r="W294">
        <f t="shared" si="26"/>
        <v>0.11683168316831684</v>
      </c>
      <c r="Y294" s="3" t="s">
        <v>1370</v>
      </c>
      <c r="Z294" s="3" t="s">
        <v>1372</v>
      </c>
      <c r="AA294" s="3" t="s">
        <v>381</v>
      </c>
      <c r="AB294" s="3" t="s">
        <v>1373</v>
      </c>
      <c r="AC294" s="4">
        <v>37257</v>
      </c>
    </row>
    <row r="295" spans="1:29" x14ac:dyDescent="0.2">
      <c r="A295">
        <v>295</v>
      </c>
      <c r="B295" s="3" t="s">
        <v>1374</v>
      </c>
      <c r="C295" s="3" t="s">
        <v>68</v>
      </c>
      <c r="D295" s="3" t="s">
        <v>1376</v>
      </c>
      <c r="F295" s="3" t="s">
        <v>116</v>
      </c>
      <c r="G295" s="3" t="s">
        <v>1377</v>
      </c>
      <c r="H295" s="3" t="s">
        <v>493</v>
      </c>
      <c r="I295" s="3">
        <v>1975</v>
      </c>
      <c r="J295" s="3">
        <v>2031</v>
      </c>
      <c r="K295" s="3">
        <v>57</v>
      </c>
      <c r="L295" s="3" t="s">
        <v>26</v>
      </c>
      <c r="M295" s="3" t="s">
        <v>68</v>
      </c>
      <c r="N295" s="3">
        <v>0.824561404</v>
      </c>
      <c r="O295" s="3">
        <v>0.239795918</v>
      </c>
      <c r="P295" s="3">
        <v>0.29081632699999999</v>
      </c>
      <c r="R295" cm="1">
        <f t="array" ref="R295">_xlfn.IFS(L295="dystopia, utopia",0.5,L295="dystopia",0,L295="utopia",1)</f>
        <v>0.5</v>
      </c>
      <c r="S295" t="e" cm="1">
        <f t="array" ref="S295">_xlfn.IFS(M295="non-contact",0,M295="Non-invasive",0.25,M295="Invasive",0.75,M295="Semi-invasive",0.5,M295="Invasive, Non-invasive",0.5,M295="Non-Invasive, Invasive",0.5,M295="bio",1)</f>
        <v>#N/A</v>
      </c>
      <c r="T295">
        <f t="shared" si="24"/>
        <v>4.4252316401111567E-2</v>
      </c>
      <c r="U295">
        <f t="shared" si="28"/>
        <v>0.87664041994750652</v>
      </c>
      <c r="V295">
        <f t="shared" si="28"/>
        <v>0.01</v>
      </c>
      <c r="W295">
        <f t="shared" si="26"/>
        <v>5.4455445544554455E-2</v>
      </c>
      <c r="Y295" s="3" t="s">
        <v>1375</v>
      </c>
      <c r="Z295" s="3" t="s">
        <v>1378</v>
      </c>
      <c r="AA295" s="3" t="s">
        <v>68</v>
      </c>
      <c r="AB295" s="3" t="s">
        <v>68</v>
      </c>
      <c r="AC295" s="4">
        <v>27395</v>
      </c>
    </row>
    <row r="296" spans="1:29" x14ac:dyDescent="0.2">
      <c r="A296">
        <v>296</v>
      </c>
      <c r="B296" s="3" t="s">
        <v>1379</v>
      </c>
      <c r="C296" s="3" t="s">
        <v>1380</v>
      </c>
      <c r="D296" s="3" t="s">
        <v>493</v>
      </c>
      <c r="F296" s="3" t="s">
        <v>25</v>
      </c>
      <c r="G296" s="3" t="s">
        <v>1381</v>
      </c>
      <c r="H296" s="3" t="s">
        <v>493</v>
      </c>
      <c r="I296" s="3">
        <v>2013</v>
      </c>
      <c r="J296" s="3">
        <v>2071</v>
      </c>
      <c r="K296" s="3">
        <v>59</v>
      </c>
      <c r="L296" s="3" t="s">
        <v>26</v>
      </c>
      <c r="M296" s="3" t="s">
        <v>117</v>
      </c>
      <c r="N296" s="3">
        <v>0.15254237300000001</v>
      </c>
      <c r="O296" s="3">
        <v>5.6962024999999999E-2</v>
      </c>
      <c r="P296" s="3">
        <v>0.37341772200000001</v>
      </c>
      <c r="R296" cm="1">
        <f t="array" ref="R296">_xlfn.IFS(L296="dystopia, utopia",0.5,L296="dystopia",0,L296="utopia",1)</f>
        <v>0.5</v>
      </c>
      <c r="S296" cm="1">
        <f t="array" ref="S296">_xlfn.IFS(M296="non-contact",0,M296="Non-invasive",0.25,M296="Invasive",0.75,M296="Semi-invasive",0.5,M296="Invasive, Non-invasive",0.5,M296="Non-Invasive, Invasive",0.5,M296="bio",1)</f>
        <v>0.5</v>
      </c>
      <c r="T296">
        <f t="shared" si="24"/>
        <v>5.7421196417620758E-2</v>
      </c>
      <c r="U296">
        <f t="shared" si="28"/>
        <v>0.97637795275590555</v>
      </c>
      <c r="V296">
        <f t="shared" si="28"/>
        <v>0.05</v>
      </c>
      <c r="W296">
        <f t="shared" si="26"/>
        <v>5.6435643564356437E-2</v>
      </c>
      <c r="Y296" s="3" t="s">
        <v>68</v>
      </c>
      <c r="Z296" s="3" t="s">
        <v>1328</v>
      </c>
      <c r="AA296" s="3" t="s">
        <v>289</v>
      </c>
      <c r="AB296" s="3" t="s">
        <v>1382</v>
      </c>
      <c r="AC296" s="4">
        <v>41275</v>
      </c>
    </row>
    <row r="297" spans="1:29" x14ac:dyDescent="0.2">
      <c r="A297">
        <v>297</v>
      </c>
      <c r="B297" s="3" t="s">
        <v>1383</v>
      </c>
      <c r="C297" s="3" t="s">
        <v>68</v>
      </c>
      <c r="D297" s="3" t="s">
        <v>1385</v>
      </c>
      <c r="F297" s="3" t="s">
        <v>116</v>
      </c>
      <c r="G297" s="3" t="s">
        <v>1386</v>
      </c>
      <c r="H297" s="3" t="s">
        <v>68</v>
      </c>
      <c r="I297" s="3">
        <v>1957</v>
      </c>
      <c r="J297" s="3">
        <v>2121</v>
      </c>
      <c r="K297" s="3">
        <v>165</v>
      </c>
      <c r="L297" s="3" t="s">
        <v>26</v>
      </c>
      <c r="M297" s="3" t="s">
        <v>68</v>
      </c>
      <c r="N297" s="3">
        <v>0.393939394</v>
      </c>
      <c r="O297" s="3">
        <v>0.30373831800000001</v>
      </c>
      <c r="P297" s="3">
        <v>0.771028037</v>
      </c>
      <c r="R297" cm="1">
        <f t="array" ref="R297">_xlfn.IFS(L297="dystopia, utopia",0.5,L297="dystopia",0,L297="utopia",1)</f>
        <v>0.5</v>
      </c>
      <c r="S297" t="e" cm="1">
        <f t="array" ref="S297">_xlfn.IFS(M297="non-contact",0,M297="Non-invasive",0.25,M297="Invasive",0.75,M297="Semi-invasive",0.5,M297="Invasive, Non-invasive",0.5,M297="Non-Invasive, Invasive",0.5,M297="bio",1)</f>
        <v>#N/A</v>
      </c>
      <c r="T297">
        <f t="shared" si="24"/>
        <v>0.12081095553199675</v>
      </c>
      <c r="U297">
        <f t="shared" si="28"/>
        <v>0.82939632545931763</v>
      </c>
      <c r="V297">
        <f t="shared" si="28"/>
        <v>0.1</v>
      </c>
      <c r="W297">
        <f t="shared" si="26"/>
        <v>0.16138613861386139</v>
      </c>
      <c r="Y297" s="3" t="s">
        <v>1384</v>
      </c>
      <c r="Z297" s="3" t="s">
        <v>1387</v>
      </c>
      <c r="AA297" s="3" t="s">
        <v>68</v>
      </c>
      <c r="AB297" s="3" t="s">
        <v>68</v>
      </c>
      <c r="AC297" s="4">
        <v>20821</v>
      </c>
    </row>
    <row r="298" spans="1:29" x14ac:dyDescent="0.2">
      <c r="A298">
        <v>298</v>
      </c>
      <c r="B298" s="3" t="s">
        <v>1388</v>
      </c>
      <c r="C298" s="3" t="s">
        <v>68</v>
      </c>
      <c r="D298" s="3" t="s">
        <v>91</v>
      </c>
      <c r="F298" s="3" t="s">
        <v>116</v>
      </c>
      <c r="G298" s="3" t="s">
        <v>1390</v>
      </c>
      <c r="H298" s="3" t="s">
        <v>643</v>
      </c>
      <c r="I298" s="3">
        <v>1957</v>
      </c>
      <c r="J298" s="3">
        <v>2146</v>
      </c>
      <c r="K298" s="3">
        <v>190</v>
      </c>
      <c r="L298" s="3" t="s">
        <v>78</v>
      </c>
      <c r="M298" s="3" t="s">
        <v>68</v>
      </c>
      <c r="N298" s="3">
        <v>0.34210526299999999</v>
      </c>
      <c r="O298" s="3">
        <v>0.30373831800000001</v>
      </c>
      <c r="P298" s="3">
        <v>0.88785046700000003</v>
      </c>
      <c r="R298" cm="1">
        <f t="array" ref="R298">_xlfn.IFS(L298="dystopia, utopia",0.5,L298="dystopia",0,L298="utopia",1)</f>
        <v>0</v>
      </c>
      <c r="S298" t="e" cm="1">
        <f t="array" ref="S298">_xlfn.IFS(M298="non-contact",0,M298="Non-invasive",0.25,M298="Invasive",0.75,M298="Semi-invasive",0.5,M298="Invasive, Non-invasive",0.5,M298="Non-Invasive, Invasive",0.5,M298="bio",1)</f>
        <v>#N/A</v>
      </c>
      <c r="T298">
        <f t="shared" si="24"/>
        <v>0.13943558728194533</v>
      </c>
      <c r="U298">
        <f t="shared" si="28"/>
        <v>0.82939632545931763</v>
      </c>
      <c r="V298">
        <f t="shared" si="28"/>
        <v>0.125</v>
      </c>
      <c r="W298">
        <f t="shared" si="26"/>
        <v>0.18613861386138614</v>
      </c>
      <c r="Y298" s="3" t="s">
        <v>1389</v>
      </c>
      <c r="Z298" s="3" t="s">
        <v>1391</v>
      </c>
      <c r="AA298" s="3" t="s">
        <v>68</v>
      </c>
      <c r="AB298" s="3" t="s">
        <v>68</v>
      </c>
      <c r="AC298" s="4">
        <v>20821</v>
      </c>
    </row>
    <row r="299" spans="1:29" x14ac:dyDescent="0.2">
      <c r="A299">
        <v>299</v>
      </c>
      <c r="B299" s="3" t="s">
        <v>1392</v>
      </c>
      <c r="C299" s="3" t="s">
        <v>68</v>
      </c>
      <c r="D299" s="3" t="s">
        <v>91</v>
      </c>
      <c r="F299" s="3" t="s">
        <v>116</v>
      </c>
      <c r="G299" s="3" t="s">
        <v>1394</v>
      </c>
      <c r="H299" s="3" t="s">
        <v>1395</v>
      </c>
      <c r="I299" s="3">
        <v>2008</v>
      </c>
      <c r="J299" s="3">
        <v>2041</v>
      </c>
      <c r="K299" s="3">
        <v>34</v>
      </c>
      <c r="L299" s="3" t="s">
        <v>26</v>
      </c>
      <c r="M299" s="3" t="s">
        <v>68</v>
      </c>
      <c r="N299" s="3">
        <v>0.41176470599999998</v>
      </c>
      <c r="O299" s="3">
        <v>8.5889570999999998E-2</v>
      </c>
      <c r="P299" s="3">
        <v>0.20858895699999999</v>
      </c>
      <c r="R299" cm="1">
        <f t="array" ref="R299">_xlfn.IFS(L299="dystopia, utopia",0.5,L299="dystopia",0,L299="utopia",1)</f>
        <v>0.5</v>
      </c>
      <c r="S299" t="e" cm="1">
        <f t="array" ref="S299">_xlfn.IFS(M299="non-contact",0,M299="Non-invasive",0.25,M299="Invasive",0.75,M299="Semi-invasive",0.5,M299="Invasive, Non-invasive",0.5,M299="Non-Invasive, Invasive",0.5,M299="bio",1)</f>
        <v>#N/A</v>
      </c>
      <c r="T299">
        <f t="shared" si="24"/>
        <v>3.1143066011295437E-2</v>
      </c>
      <c r="U299">
        <f t="shared" si="28"/>
        <v>0.96325459317585305</v>
      </c>
      <c r="V299">
        <f t="shared" si="28"/>
        <v>0.02</v>
      </c>
      <c r="W299">
        <f t="shared" si="26"/>
        <v>3.1683168316831684E-2</v>
      </c>
      <c r="Y299" s="3" t="s">
        <v>1393</v>
      </c>
      <c r="Z299" s="3" t="s">
        <v>1396</v>
      </c>
      <c r="AA299" s="3" t="s">
        <v>68</v>
      </c>
      <c r="AB299" s="3" t="s">
        <v>68</v>
      </c>
      <c r="AC299" s="4">
        <v>39448</v>
      </c>
    </row>
    <row r="300" spans="1:29" x14ac:dyDescent="0.2">
      <c r="A300">
        <v>300</v>
      </c>
      <c r="B300" s="3" t="s">
        <v>673</v>
      </c>
      <c r="C300" s="3" t="s">
        <v>43</v>
      </c>
      <c r="D300" s="3" t="s">
        <v>91</v>
      </c>
      <c r="F300" s="3" t="s">
        <v>687</v>
      </c>
      <c r="G300" s="3" t="s">
        <v>1398</v>
      </c>
      <c r="H300" s="3" t="s">
        <v>1260</v>
      </c>
      <c r="I300" s="3">
        <v>1968</v>
      </c>
      <c r="J300" s="3">
        <v>2121</v>
      </c>
      <c r="K300" s="3">
        <v>154</v>
      </c>
      <c r="L300" s="3" t="s">
        <v>69</v>
      </c>
      <c r="M300" s="3" t="s">
        <v>27</v>
      </c>
      <c r="N300" s="3">
        <v>0.350649351</v>
      </c>
      <c r="O300" s="3">
        <v>0.26600985199999999</v>
      </c>
      <c r="P300" s="3">
        <v>0.75862068999999999</v>
      </c>
      <c r="R300" cm="1">
        <f t="array" ref="R300">_xlfn.IFS(L300="dystopia, utopia",0.5,L300="dystopia",0,L300="utopia",1)</f>
        <v>1</v>
      </c>
      <c r="S300" cm="1">
        <f t="array" ref="S300">_xlfn.IFS(M300="non-contact",0,M300="Non-invasive",0.25,M300="Invasive",0.75,M300="Semi-invasive",0.5,M300="Invasive, Non-invasive",0.5,M300="Non-Invasive, Invasive",0.5,M300="bio",1)</f>
        <v>0.25</v>
      </c>
      <c r="T300">
        <f t="shared" si="24"/>
        <v>0.11883289131206203</v>
      </c>
      <c r="U300">
        <f t="shared" si="28"/>
        <v>0.8582677165354331</v>
      </c>
      <c r="V300">
        <f t="shared" si="28"/>
        <v>0.1</v>
      </c>
      <c r="W300">
        <f t="shared" si="26"/>
        <v>0.15049504950495049</v>
      </c>
      <c r="Y300" s="3" t="s">
        <v>1397</v>
      </c>
      <c r="Z300" s="3" t="s">
        <v>678</v>
      </c>
      <c r="AA300" s="3" t="s">
        <v>679</v>
      </c>
      <c r="AB300" s="3" t="s">
        <v>680</v>
      </c>
      <c r="AC300" s="4">
        <v>24838</v>
      </c>
    </row>
    <row r="301" spans="1:29" x14ac:dyDescent="0.2">
      <c r="A301">
        <v>301</v>
      </c>
      <c r="B301" s="3" t="s">
        <v>1399</v>
      </c>
      <c r="C301" s="3" t="s">
        <v>244</v>
      </c>
      <c r="D301" s="3" t="s">
        <v>91</v>
      </c>
      <c r="F301" s="3" t="s">
        <v>116</v>
      </c>
      <c r="G301" s="3" t="s">
        <v>1401</v>
      </c>
      <c r="H301" s="3" t="s">
        <v>643</v>
      </c>
      <c r="I301" s="3">
        <v>1956</v>
      </c>
      <c r="J301" s="3">
        <v>2121</v>
      </c>
      <c r="K301" s="3">
        <v>166</v>
      </c>
      <c r="L301" s="3" t="s">
        <v>26</v>
      </c>
      <c r="M301" s="3" t="s">
        <v>27</v>
      </c>
      <c r="N301" s="3">
        <v>0.397590361</v>
      </c>
      <c r="O301" s="3">
        <v>0.30697674400000002</v>
      </c>
      <c r="P301" s="3">
        <v>0.77209302300000004</v>
      </c>
      <c r="R301" cm="1">
        <f t="array" ref="R301">_xlfn.IFS(L301="dystopia, utopia",0.5,L301="dystopia",0,L301="utopia",1)</f>
        <v>0.5</v>
      </c>
      <c r="S301" cm="1">
        <f t="array" ref="S301">_xlfn.IFS(M301="non-contact",0,M301="Non-invasive",0.25,M301="Invasive",0.75,M301="Semi-invasive",0.5,M301="Invasive, Non-invasive",0.5,M301="Non-Invasive, Invasive",0.5,M301="bio",1)</f>
        <v>0.25</v>
      </c>
      <c r="T301">
        <f t="shared" si="24"/>
        <v>0.12098074289277029</v>
      </c>
      <c r="U301">
        <f t="shared" si="28"/>
        <v>0.82677165354330706</v>
      </c>
      <c r="V301">
        <f t="shared" si="28"/>
        <v>0.1</v>
      </c>
      <c r="W301">
        <f t="shared" si="26"/>
        <v>0.16237623762376238</v>
      </c>
      <c r="Y301" s="3" t="s">
        <v>1400</v>
      </c>
      <c r="Z301" s="3" t="s">
        <v>1402</v>
      </c>
      <c r="AA301" s="3" t="s">
        <v>897</v>
      </c>
      <c r="AB301" s="3" t="s">
        <v>897</v>
      </c>
      <c r="AC301" s="4">
        <v>20455</v>
      </c>
    </row>
    <row r="302" spans="1:29" x14ac:dyDescent="0.2">
      <c r="A302">
        <v>302</v>
      </c>
      <c r="B302" s="3" t="s">
        <v>715</v>
      </c>
      <c r="C302" s="3" t="s">
        <v>75</v>
      </c>
      <c r="D302" s="3" t="s">
        <v>1404</v>
      </c>
      <c r="F302" s="3" t="s">
        <v>717</v>
      </c>
      <c r="G302" s="3" t="s">
        <v>1405</v>
      </c>
      <c r="H302" s="3" t="s">
        <v>68</v>
      </c>
      <c r="I302" s="3">
        <v>1984</v>
      </c>
      <c r="J302" s="3">
        <v>2041</v>
      </c>
      <c r="K302" s="3">
        <v>58</v>
      </c>
      <c r="L302" s="3" t="s">
        <v>26</v>
      </c>
      <c r="M302" s="3" t="s">
        <v>79</v>
      </c>
      <c r="N302" s="3">
        <v>0.65517241400000004</v>
      </c>
      <c r="O302" s="3">
        <v>0.20320855600000001</v>
      </c>
      <c r="P302" s="3">
        <v>0.31016042799999999</v>
      </c>
      <c r="R302" cm="1">
        <f t="array" ref="R302">_xlfn.IFS(L302="dystopia, utopia",0.5,L302="dystopia",0,L302="utopia",1)</f>
        <v>0.5</v>
      </c>
      <c r="S302" cm="1">
        <f t="array" ref="S302">_xlfn.IFS(M302="non-contact",0,M302="Non-invasive",0.25,M302="Invasive",0.75,M302="Semi-invasive",0.5,M302="Invasive, Non-invasive",0.5,M302="Non-Invasive, Invasive",0.5,M302="bio",1)</f>
        <v>0.75</v>
      </c>
      <c r="T302">
        <f t="shared" si="24"/>
        <v>4.7336285444203825E-2</v>
      </c>
      <c r="U302">
        <f t="shared" si="28"/>
        <v>0.90026246719160108</v>
      </c>
      <c r="V302">
        <f t="shared" si="28"/>
        <v>0.02</v>
      </c>
      <c r="W302">
        <f t="shared" si="26"/>
        <v>5.5445544554455446E-2</v>
      </c>
      <c r="Y302" s="3" t="s">
        <v>1403</v>
      </c>
      <c r="Z302" s="3" t="s">
        <v>710</v>
      </c>
      <c r="AA302" s="3" t="s">
        <v>68</v>
      </c>
      <c r="AB302" s="3" t="s">
        <v>68</v>
      </c>
      <c r="AC302" s="4">
        <v>30682</v>
      </c>
    </row>
    <row r="303" spans="1:29" x14ac:dyDescent="0.2">
      <c r="A303">
        <v>303</v>
      </c>
      <c r="B303" s="3" t="s">
        <v>1406</v>
      </c>
      <c r="C303" s="3" t="s">
        <v>68</v>
      </c>
      <c r="D303" s="3" t="s">
        <v>1408</v>
      </c>
      <c r="F303" s="3" t="s">
        <v>116</v>
      </c>
      <c r="G303" s="3" t="s">
        <v>1409</v>
      </c>
      <c r="H303" s="3" t="s">
        <v>68</v>
      </c>
      <c r="I303" s="3">
        <v>1987</v>
      </c>
      <c r="J303" s="3">
        <v>2121</v>
      </c>
      <c r="K303" s="3">
        <v>135</v>
      </c>
      <c r="L303" s="3" t="s">
        <v>26</v>
      </c>
      <c r="M303" s="3" t="s">
        <v>68</v>
      </c>
      <c r="N303" s="3">
        <v>0.25925925900000002</v>
      </c>
      <c r="O303" s="3">
        <v>0.19021739100000001</v>
      </c>
      <c r="P303" s="3">
        <v>0.73369565199999998</v>
      </c>
      <c r="R303" cm="1">
        <f t="array" ref="R303">_xlfn.IFS(L303="dystopia, utopia",0.5,L303="dystopia",0,L303="utopia",1)</f>
        <v>0.5</v>
      </c>
      <c r="S303" t="e" cm="1">
        <f t="array" ref="S303">_xlfn.IFS(M303="non-contact",0,M303="Non-invasive",0.25,M303="Invasive",0.75,M303="Semi-invasive",0.5,M303="Invasive, Non-invasive",0.5,M303="Non-Invasive, Invasive",0.5,M303="bio",1)</f>
        <v>#N/A</v>
      </c>
      <c r="T303">
        <f t="shared" si="24"/>
        <v>0.11485917107611526</v>
      </c>
      <c r="U303">
        <f t="shared" si="28"/>
        <v>0.90813648293963256</v>
      </c>
      <c r="V303">
        <f t="shared" si="28"/>
        <v>0.1</v>
      </c>
      <c r="W303">
        <f t="shared" si="26"/>
        <v>0.13168316831683169</v>
      </c>
      <c r="Y303" s="3" t="s">
        <v>1407</v>
      </c>
      <c r="Z303" s="3" t="s">
        <v>1410</v>
      </c>
      <c r="AA303" s="3" t="s">
        <v>68</v>
      </c>
      <c r="AB303" s="3" t="s">
        <v>68</v>
      </c>
      <c r="AC303" s="4">
        <v>31778</v>
      </c>
    </row>
    <row r="304" spans="1:29" x14ac:dyDescent="0.2">
      <c r="A304">
        <v>304</v>
      </c>
      <c r="B304" s="3" t="s">
        <v>1411</v>
      </c>
      <c r="C304" s="3" t="s">
        <v>75</v>
      </c>
      <c r="D304" s="3" t="s">
        <v>91</v>
      </c>
      <c r="F304" s="3" t="s">
        <v>116</v>
      </c>
      <c r="G304" s="3" t="s">
        <v>1412</v>
      </c>
      <c r="H304" s="3" t="s">
        <v>643</v>
      </c>
      <c r="I304" s="3">
        <v>2015</v>
      </c>
      <c r="J304" s="3">
        <v>2121</v>
      </c>
      <c r="K304" s="3">
        <v>107</v>
      </c>
      <c r="L304" s="3" t="s">
        <v>26</v>
      </c>
      <c r="M304" s="3" t="s">
        <v>79</v>
      </c>
      <c r="N304" s="3">
        <v>6.5420561000000002E-2</v>
      </c>
      <c r="O304" s="3">
        <v>4.4871794999999999E-2</v>
      </c>
      <c r="P304" s="3">
        <v>0.68589743599999997</v>
      </c>
      <c r="R304" cm="1">
        <f t="array" ref="R304">_xlfn.IFS(L304="dystopia, utopia",0.5,L304="dystopia",0,L304="utopia",1)</f>
        <v>0.5</v>
      </c>
      <c r="S304" cm="1">
        <f t="array" ref="S304">_xlfn.IFS(M304="non-contact",0,M304="Non-invasive",0.25,M304="Invasive",0.75,M304="Semi-invasive",0.5,M304="Invasive, Non-invasive",0.5,M304="Non-Invasive, Invasive",0.5,M304="bio",1)</f>
        <v>0.75</v>
      </c>
      <c r="T304">
        <f t="shared" si="24"/>
        <v>0.107238852175845</v>
      </c>
      <c r="U304">
        <f t="shared" si="28"/>
        <v>0.98162729658792647</v>
      </c>
      <c r="V304">
        <f t="shared" si="28"/>
        <v>0.1</v>
      </c>
      <c r="W304">
        <f t="shared" si="26"/>
        <v>0.10396039603960396</v>
      </c>
      <c r="Y304" s="3" t="s">
        <v>68</v>
      </c>
      <c r="Z304" s="3" t="s">
        <v>1413</v>
      </c>
      <c r="AA304" s="3" t="s">
        <v>68</v>
      </c>
      <c r="AB304" s="3" t="s">
        <v>68</v>
      </c>
      <c r="AC304" s="4">
        <v>42005</v>
      </c>
    </row>
    <row r="305" spans="1:29" x14ac:dyDescent="0.2">
      <c r="A305">
        <v>305</v>
      </c>
      <c r="B305" s="3" t="s">
        <v>1414</v>
      </c>
      <c r="C305" s="3" t="s">
        <v>68</v>
      </c>
      <c r="D305" s="3" t="s">
        <v>1415</v>
      </c>
      <c r="F305" s="3" t="s">
        <v>116</v>
      </c>
      <c r="G305" s="3" t="s">
        <v>1416</v>
      </c>
      <c r="H305" s="3" t="s">
        <v>1260</v>
      </c>
      <c r="I305" s="3">
        <v>1984</v>
      </c>
      <c r="J305" s="3">
        <v>2121</v>
      </c>
      <c r="K305" s="3">
        <v>138</v>
      </c>
      <c r="L305" s="3" t="s">
        <v>26</v>
      </c>
      <c r="M305" s="3" t="s">
        <v>68</v>
      </c>
      <c r="N305" s="3">
        <v>0.27536231900000002</v>
      </c>
      <c r="O305" s="3">
        <v>0.20320855600000001</v>
      </c>
      <c r="P305" s="3">
        <v>0.73796791399999995</v>
      </c>
      <c r="R305" cm="1">
        <f t="array" ref="R305">_xlfn.IFS(L305="dystopia, utopia",0.5,L305="dystopia",0,L305="utopia",1)</f>
        <v>0.5</v>
      </c>
      <c r="S305" t="e" cm="1">
        <f t="array" ref="S305">_xlfn.IFS(M305="non-contact",0,M305="Non-invasive",0.25,M305="Invasive",0.75,M305="Semi-invasive",0.5,M305="Invasive, Non-invasive",0.5,M305="Non-Invasive, Invasive",0.5,M305="bio",1)</f>
        <v>#N/A</v>
      </c>
      <c r="T305">
        <f t="shared" si="24"/>
        <v>0.11554028433911877</v>
      </c>
      <c r="U305">
        <f t="shared" si="28"/>
        <v>0.90026246719160108</v>
      </c>
      <c r="V305">
        <f t="shared" si="28"/>
        <v>0.1</v>
      </c>
      <c r="W305">
        <f t="shared" si="26"/>
        <v>0.13465346534653466</v>
      </c>
      <c r="Y305" s="3" t="s">
        <v>68</v>
      </c>
      <c r="Z305" s="3" t="s">
        <v>1417</v>
      </c>
      <c r="AA305" s="3" t="s">
        <v>68</v>
      </c>
      <c r="AB305" s="3" t="s">
        <v>68</v>
      </c>
      <c r="AC305" s="4">
        <v>30682</v>
      </c>
    </row>
    <row r="306" spans="1:29" x14ac:dyDescent="0.2">
      <c r="A306">
        <v>306</v>
      </c>
      <c r="B306" s="3" t="s">
        <v>1418</v>
      </c>
      <c r="C306" s="3" t="s">
        <v>75</v>
      </c>
      <c r="D306" s="3" t="s">
        <v>245</v>
      </c>
      <c r="F306" s="3" t="s">
        <v>158</v>
      </c>
      <c r="G306" s="3" t="s">
        <v>1420</v>
      </c>
      <c r="H306" s="3" t="s">
        <v>211</v>
      </c>
      <c r="I306" s="3">
        <v>2018</v>
      </c>
      <c r="J306" s="3">
        <v>2096</v>
      </c>
      <c r="K306" s="3">
        <v>79</v>
      </c>
      <c r="L306" s="3" t="s">
        <v>26</v>
      </c>
      <c r="M306" s="3" t="s">
        <v>79</v>
      </c>
      <c r="N306" s="3">
        <v>5.0632911000000003E-2</v>
      </c>
      <c r="O306" s="3">
        <v>2.6143791E-2</v>
      </c>
      <c r="P306" s="3">
        <v>0.51633986899999995</v>
      </c>
      <c r="R306" cm="1">
        <f t="array" ref="R306">_xlfn.IFS(L306="dystopia, utopia",0.5,L306="dystopia",0,L306="utopia",1)</f>
        <v>0.5</v>
      </c>
      <c r="S306" cm="1">
        <f t="array" ref="S306">_xlfn.IFS(M306="non-contact",0,M306="Non-invasive",0.25,M306="Invasive",0.75,M306="Semi-invasive",0.5,M306="Invasive, Non-invasive",0.5,M306="Non-Invasive, Invasive",0.5,M306="bio",1)</f>
        <v>0.75</v>
      </c>
      <c r="T306">
        <f t="shared" si="24"/>
        <v>8.0206823773489117E-2</v>
      </c>
      <c r="U306">
        <f t="shared" ref="U306:V321" si="29">(I306-MIN(I:I))/(MAX(I:I)-MIN(I:I))</f>
        <v>0.98950131233595795</v>
      </c>
      <c r="V306">
        <f t="shared" si="29"/>
        <v>7.4999999999999997E-2</v>
      </c>
      <c r="W306">
        <f t="shared" si="26"/>
        <v>7.6237623762376236E-2</v>
      </c>
      <c r="Y306" s="3" t="s">
        <v>1419</v>
      </c>
      <c r="Z306" s="3" t="s">
        <v>1421</v>
      </c>
      <c r="AA306" s="3" t="s">
        <v>1014</v>
      </c>
      <c r="AB306" s="3" t="s">
        <v>1015</v>
      </c>
      <c r="AC306" s="4">
        <v>43101</v>
      </c>
    </row>
    <row r="307" spans="1:29" x14ac:dyDescent="0.2">
      <c r="A307">
        <v>307</v>
      </c>
      <c r="B307" s="3" t="s">
        <v>1422</v>
      </c>
      <c r="C307" s="3" t="s">
        <v>244</v>
      </c>
      <c r="D307" s="3" t="s">
        <v>245</v>
      </c>
      <c r="F307" s="3" t="s">
        <v>61</v>
      </c>
      <c r="G307" s="3" t="s">
        <v>1424</v>
      </c>
      <c r="H307" s="3" t="s">
        <v>1425</v>
      </c>
      <c r="I307" s="3">
        <v>2007</v>
      </c>
      <c r="J307" s="3">
        <v>2121</v>
      </c>
      <c r="K307" s="3">
        <v>115</v>
      </c>
      <c r="L307" s="3" t="s">
        <v>69</v>
      </c>
      <c r="M307" s="3" t="s">
        <v>27</v>
      </c>
      <c r="N307" s="3">
        <v>0.130434783</v>
      </c>
      <c r="O307" s="3">
        <v>9.1463415000000006E-2</v>
      </c>
      <c r="P307" s="3">
        <v>0.70121951199999999</v>
      </c>
      <c r="R307" cm="1">
        <f t="array" ref="R307">_xlfn.IFS(L307="dystopia, utopia",0.5,L307="dystopia",0,L307="utopia",1)</f>
        <v>1</v>
      </c>
      <c r="S307" cm="1">
        <f t="array" ref="S307">_xlfn.IFS(M307="non-contact",0,M307="Non-invasive",0.25,M307="Invasive",0.75,M307="Semi-invasive",0.5,M307="Invasive, Non-invasive",0.5,M307="Non-Invasive, Invasive",0.5,M307="bio",1)</f>
        <v>0.25</v>
      </c>
      <c r="T307">
        <f t="shared" si="24"/>
        <v>0.10968160245200964</v>
      </c>
      <c r="U307">
        <f t="shared" si="29"/>
        <v>0.96062992125984248</v>
      </c>
      <c r="V307">
        <f t="shared" si="29"/>
        <v>0.1</v>
      </c>
      <c r="W307">
        <f t="shared" si="26"/>
        <v>0.11188118811881188</v>
      </c>
      <c r="Y307" s="3" t="s">
        <v>1423</v>
      </c>
      <c r="Z307" s="3" t="s">
        <v>68</v>
      </c>
      <c r="AA307" s="3" t="s">
        <v>68</v>
      </c>
      <c r="AB307" s="3" t="s">
        <v>68</v>
      </c>
      <c r="AC307" s="4">
        <v>39083</v>
      </c>
    </row>
    <row r="308" spans="1:29" x14ac:dyDescent="0.2">
      <c r="A308">
        <v>308</v>
      </c>
      <c r="B308" s="3" t="s">
        <v>1357</v>
      </c>
      <c r="C308" s="3" t="s">
        <v>244</v>
      </c>
      <c r="D308" s="3" t="s">
        <v>839</v>
      </c>
      <c r="F308" s="3" t="s">
        <v>1359</v>
      </c>
      <c r="G308" s="3" t="s">
        <v>1427</v>
      </c>
      <c r="H308" s="3" t="s">
        <v>669</v>
      </c>
      <c r="I308" s="3">
        <v>1996</v>
      </c>
      <c r="J308" s="3">
        <v>2121</v>
      </c>
      <c r="K308" s="3">
        <v>126</v>
      </c>
      <c r="L308" s="3" t="s">
        <v>78</v>
      </c>
      <c r="M308" s="3" t="s">
        <v>328</v>
      </c>
      <c r="N308" s="3">
        <v>0.20634920600000001</v>
      </c>
      <c r="O308" s="3">
        <v>0.148571429</v>
      </c>
      <c r="P308" s="3">
        <v>0.72</v>
      </c>
      <c r="R308" cm="1">
        <f t="array" ref="R308">_xlfn.IFS(L308="dystopia, utopia",0.5,L308="dystopia",0,L308="utopia",1)</f>
        <v>0</v>
      </c>
      <c r="S308" cm="1">
        <f t="array" ref="S308">_xlfn.IFS(M308="non-contact",0,M308="Non-invasive",0.25,M308="Invasive",0.75,M308="Semi-invasive",0.5,M308="Invasive, Non-invasive",0.5,M308="Non-Invasive, Invasive",0.5,M308="bio",1)</f>
        <v>0</v>
      </c>
      <c r="T308">
        <f t="shared" si="24"/>
        <v>0.1126757164512162</v>
      </c>
      <c r="U308">
        <f t="shared" si="29"/>
        <v>0.93175853018372701</v>
      </c>
      <c r="V308">
        <f t="shared" si="29"/>
        <v>0.1</v>
      </c>
      <c r="W308">
        <f t="shared" si="26"/>
        <v>0.12277227722772277</v>
      </c>
      <c r="Y308" s="3" t="s">
        <v>1426</v>
      </c>
      <c r="Z308" s="3" t="s">
        <v>789</v>
      </c>
      <c r="AA308" s="3" t="s">
        <v>308</v>
      </c>
      <c r="AB308" s="3" t="s">
        <v>308</v>
      </c>
      <c r="AC308" s="4">
        <v>35065</v>
      </c>
    </row>
    <row r="309" spans="1:29" x14ac:dyDescent="0.2">
      <c r="A309">
        <v>309</v>
      </c>
      <c r="B309" s="3" t="s">
        <v>903</v>
      </c>
      <c r="C309" s="3" t="s">
        <v>244</v>
      </c>
      <c r="D309" s="3" t="s">
        <v>245</v>
      </c>
      <c r="F309" s="3" t="s">
        <v>687</v>
      </c>
      <c r="G309" s="3" t="s">
        <v>1429</v>
      </c>
      <c r="H309" s="3" t="s">
        <v>1430</v>
      </c>
      <c r="I309" s="3">
        <v>1998</v>
      </c>
      <c r="J309" s="3">
        <v>2096</v>
      </c>
      <c r="K309" s="3">
        <v>99</v>
      </c>
      <c r="L309" s="3" t="s">
        <v>78</v>
      </c>
      <c r="M309" s="3" t="s">
        <v>27</v>
      </c>
      <c r="N309" s="3">
        <v>0.24242424200000001</v>
      </c>
      <c r="O309" s="3">
        <v>0.13872832399999999</v>
      </c>
      <c r="P309" s="3">
        <v>0.572254335</v>
      </c>
      <c r="R309" cm="1">
        <f t="array" ref="R309">_xlfn.IFS(L309="dystopia, utopia",0.5,L309="dystopia",0,L309="utopia",1)</f>
        <v>0</v>
      </c>
      <c r="S309" cm="1">
        <f t="array" ref="S309">_xlfn.IFS(M309="non-contact",0,M309="Non-invasive",0.25,M309="Invasive",0.75,M309="Semi-invasive",0.5,M309="Invasive, Non-invasive",0.5,M309="Non-Invasive, Invasive",0.5,M309="bio",1)</f>
        <v>0.25</v>
      </c>
      <c r="T309">
        <f t="shared" si="24"/>
        <v>8.9121090826015076E-2</v>
      </c>
      <c r="U309">
        <f t="shared" si="29"/>
        <v>0.93700787401574803</v>
      </c>
      <c r="V309">
        <f t="shared" si="29"/>
        <v>7.4999999999999997E-2</v>
      </c>
      <c r="W309">
        <f t="shared" si="26"/>
        <v>9.6039603960396042E-2</v>
      </c>
      <c r="Y309" s="3" t="s">
        <v>1428</v>
      </c>
      <c r="Z309" s="3" t="s">
        <v>775</v>
      </c>
      <c r="AA309" s="3" t="s">
        <v>308</v>
      </c>
      <c r="AB309" s="3" t="s">
        <v>706</v>
      </c>
      <c r="AC309" s="4">
        <v>35796</v>
      </c>
    </row>
    <row r="310" spans="1:29" x14ac:dyDescent="0.2">
      <c r="A310">
        <v>310</v>
      </c>
      <c r="B310" s="3" t="s">
        <v>1431</v>
      </c>
      <c r="C310" s="3" t="s">
        <v>244</v>
      </c>
      <c r="D310" s="3" t="s">
        <v>245</v>
      </c>
      <c r="F310" s="3" t="s">
        <v>158</v>
      </c>
      <c r="G310" s="3" t="s">
        <v>1433</v>
      </c>
      <c r="H310" s="3" t="s">
        <v>211</v>
      </c>
      <c r="I310" s="3">
        <v>2019</v>
      </c>
      <c r="J310" s="3">
        <v>2121</v>
      </c>
      <c r="K310" s="3">
        <v>103</v>
      </c>
      <c r="L310" s="3" t="s">
        <v>26</v>
      </c>
      <c r="M310" s="3" t="s">
        <v>27</v>
      </c>
      <c r="N310" s="3">
        <v>2.9126214000000001E-2</v>
      </c>
      <c r="O310" s="3">
        <v>1.9736842000000001E-2</v>
      </c>
      <c r="P310" s="3">
        <v>0.67763157900000004</v>
      </c>
      <c r="R310" cm="1">
        <f t="array" ref="R310">_xlfn.IFS(L310="dystopia, utopia",0.5,L310="dystopia",0,L310="utopia",1)</f>
        <v>0.5</v>
      </c>
      <c r="S310" cm="1">
        <f t="array" ref="S310">_xlfn.IFS(M310="non-contact",0,M310="Non-invasive",0.25,M310="Invasive",0.75,M310="Semi-invasive",0.5,M310="Invasive, Non-invasive",0.5,M310="Non-Invasive, Invasive",0.5,M310="bio",1)</f>
        <v>0.25</v>
      </c>
      <c r="T310">
        <f t="shared" si="24"/>
        <v>0.10592105265119264</v>
      </c>
      <c r="U310">
        <f t="shared" si="29"/>
        <v>0.99212598425196852</v>
      </c>
      <c r="V310">
        <f t="shared" si="29"/>
        <v>0.1</v>
      </c>
      <c r="W310">
        <f t="shared" si="26"/>
        <v>0.1</v>
      </c>
      <c r="Y310" s="3" t="s">
        <v>1432</v>
      </c>
      <c r="Z310" s="3" t="s">
        <v>1434</v>
      </c>
      <c r="AA310" s="3" t="s">
        <v>1435</v>
      </c>
      <c r="AB310" s="3" t="s">
        <v>1436</v>
      </c>
      <c r="AC310" s="4">
        <v>43466</v>
      </c>
    </row>
    <row r="311" spans="1:29" x14ac:dyDescent="0.2">
      <c r="A311">
        <v>311</v>
      </c>
      <c r="B311" s="3" t="s">
        <v>1437</v>
      </c>
      <c r="C311" s="3" t="s">
        <v>68</v>
      </c>
      <c r="D311" s="3" t="s">
        <v>245</v>
      </c>
      <c r="F311" s="3" t="s">
        <v>25</v>
      </c>
      <c r="G311" s="3" t="s">
        <v>1438</v>
      </c>
      <c r="H311" s="3" t="s">
        <v>615</v>
      </c>
      <c r="I311" s="3">
        <v>2011</v>
      </c>
      <c r="J311" s="3">
        <v>2121</v>
      </c>
      <c r="K311" s="3">
        <v>111</v>
      </c>
      <c r="L311" s="3" t="s">
        <v>78</v>
      </c>
      <c r="M311" s="3" t="s">
        <v>68</v>
      </c>
      <c r="N311" s="3">
        <v>9.9099098999999996E-2</v>
      </c>
      <c r="O311" s="3">
        <v>6.8750000000000006E-2</v>
      </c>
      <c r="P311" s="3">
        <v>0.69374999999999998</v>
      </c>
      <c r="R311" cm="1">
        <f t="array" ref="R311">_xlfn.IFS(L311="dystopia, utopia",0.5,L311="dystopia",0,L311="utopia",1)</f>
        <v>0</v>
      </c>
      <c r="S311" t="e" cm="1">
        <f t="array" ref="S311">_xlfn.IFS(M311="non-contact",0,M311="Non-invasive",0.25,M311="Invasive",0.75,M311="Semi-invasive",0.5,M311="Invasive, Non-invasive",0.5,M311="Non-Invasive, Invasive",0.5,M311="bio",1)</f>
        <v>#N/A</v>
      </c>
      <c r="T311">
        <f t="shared" si="24"/>
        <v>0.10849076170035073</v>
      </c>
      <c r="U311">
        <f t="shared" si="29"/>
        <v>0.97112860892388453</v>
      </c>
      <c r="V311">
        <f t="shared" si="29"/>
        <v>0.1</v>
      </c>
      <c r="W311">
        <f t="shared" si="26"/>
        <v>0.10792079207920792</v>
      </c>
      <c r="Y311" s="3" t="s">
        <v>1437</v>
      </c>
      <c r="Z311" s="3" t="s">
        <v>1439</v>
      </c>
      <c r="AA311" s="3" t="s">
        <v>31</v>
      </c>
      <c r="AB311" s="3" t="s">
        <v>1440</v>
      </c>
      <c r="AC311" s="4">
        <v>40544</v>
      </c>
    </row>
    <row r="312" spans="1:29" x14ac:dyDescent="0.2">
      <c r="A312">
        <v>312</v>
      </c>
      <c r="B312" s="3" t="s">
        <v>1441</v>
      </c>
      <c r="C312" s="3" t="s">
        <v>75</v>
      </c>
      <c r="D312" s="3" t="s">
        <v>245</v>
      </c>
      <c r="F312" s="3" t="s">
        <v>25</v>
      </c>
      <c r="G312" s="3" t="s">
        <v>1443</v>
      </c>
      <c r="H312" s="3" t="s">
        <v>437</v>
      </c>
      <c r="I312" s="3">
        <v>1990</v>
      </c>
      <c r="J312" s="3">
        <v>2071</v>
      </c>
      <c r="K312" s="3">
        <v>82</v>
      </c>
      <c r="L312" s="3" t="s">
        <v>78</v>
      </c>
      <c r="M312" s="3" t="s">
        <v>79</v>
      </c>
      <c r="N312" s="3">
        <v>0.39024390199999998</v>
      </c>
      <c r="O312" s="3">
        <v>0.17679558000000001</v>
      </c>
      <c r="P312" s="3">
        <v>0.45303867399999997</v>
      </c>
      <c r="R312" cm="1">
        <f t="array" ref="R312">_xlfn.IFS(L312="dystopia, utopia",0.5,L312="dystopia",0,L312="utopia",1)</f>
        <v>0</v>
      </c>
      <c r="S312" cm="1">
        <f t="array" ref="S312">_xlfn.IFS(M312="non-contact",0,M312="Non-invasive",0.25,M312="Invasive",0.75,M312="Semi-invasive",0.5,M312="Invasive, Non-invasive",0.5,M312="Non-Invasive, Invasive",0.5,M312="bio",1)</f>
        <v>0.75</v>
      </c>
      <c r="T312">
        <f t="shared" si="24"/>
        <v>7.0114913802033413E-2</v>
      </c>
      <c r="U312">
        <f t="shared" si="29"/>
        <v>0.91601049868766404</v>
      </c>
      <c r="V312">
        <f t="shared" si="29"/>
        <v>0.05</v>
      </c>
      <c r="W312">
        <f t="shared" si="26"/>
        <v>7.9207920792079209E-2</v>
      </c>
      <c r="Y312" s="3" t="s">
        <v>1442</v>
      </c>
      <c r="Z312" s="3" t="s">
        <v>1444</v>
      </c>
      <c r="AA312" s="3" t="s">
        <v>1355</v>
      </c>
      <c r="AB312" s="3" t="s">
        <v>1445</v>
      </c>
      <c r="AC312" s="4">
        <v>32874</v>
      </c>
    </row>
    <row r="313" spans="1:29" x14ac:dyDescent="0.2">
      <c r="A313">
        <v>313</v>
      </c>
      <c r="B313" s="3" t="s">
        <v>1441</v>
      </c>
      <c r="C313" s="3" t="s">
        <v>75</v>
      </c>
      <c r="D313" s="3" t="s">
        <v>245</v>
      </c>
      <c r="F313" s="3" t="s">
        <v>25</v>
      </c>
      <c r="G313" s="3" t="s">
        <v>1443</v>
      </c>
      <c r="H313" s="3" t="s">
        <v>437</v>
      </c>
      <c r="I313" s="3">
        <v>2012</v>
      </c>
      <c r="J313" s="3">
        <v>2071</v>
      </c>
      <c r="K313" s="3">
        <v>60</v>
      </c>
      <c r="L313" s="3" t="s">
        <v>78</v>
      </c>
      <c r="M313" s="3" t="s">
        <v>79</v>
      </c>
      <c r="N313" s="3">
        <v>0.16666666699999999</v>
      </c>
      <c r="O313" s="3">
        <v>6.2893082000000003E-2</v>
      </c>
      <c r="P313" s="3">
        <v>0.37735849100000002</v>
      </c>
      <c r="R313" cm="1">
        <f t="array" ref="R313">_xlfn.IFS(L313="dystopia, utopia",0.5,L313="dystopia",0,L313="utopia",1)</f>
        <v>0</v>
      </c>
      <c r="S313" cm="1">
        <f t="array" ref="S313">_xlfn.IFS(M313="non-contact",0,M313="Non-invasive",0.25,M313="Invasive",0.75,M313="Semi-invasive",0.5,M313="Invasive, Non-invasive",0.5,M313="Non-Invasive, Invasive",0.5,M313="bio",1)</f>
        <v>0.75</v>
      </c>
      <c r="T313">
        <f t="shared" si="24"/>
        <v>5.8049460796615555E-2</v>
      </c>
      <c r="U313">
        <f t="shared" si="29"/>
        <v>0.97375328083989499</v>
      </c>
      <c r="V313">
        <f t="shared" si="29"/>
        <v>0.05</v>
      </c>
      <c r="W313">
        <f t="shared" si="26"/>
        <v>5.7425742574257428E-2</v>
      </c>
      <c r="Y313" s="3" t="s">
        <v>1442</v>
      </c>
      <c r="Z313" s="3" t="s">
        <v>1446</v>
      </c>
      <c r="AA313" s="3" t="s">
        <v>1355</v>
      </c>
      <c r="AB313" s="3" t="s">
        <v>1445</v>
      </c>
      <c r="AC313" s="4">
        <v>40909</v>
      </c>
    </row>
    <row r="314" spans="1:29" x14ac:dyDescent="0.2">
      <c r="A314">
        <v>314</v>
      </c>
      <c r="B314" s="3" t="s">
        <v>1447</v>
      </c>
      <c r="C314" s="3" t="s">
        <v>68</v>
      </c>
      <c r="D314" s="3" t="s">
        <v>245</v>
      </c>
      <c r="F314" s="3" t="s">
        <v>116</v>
      </c>
      <c r="G314" s="3" t="s">
        <v>1448</v>
      </c>
      <c r="H314" s="3" t="s">
        <v>1430</v>
      </c>
      <c r="I314" s="3">
        <v>2019</v>
      </c>
      <c r="J314" s="3">
        <v>2121</v>
      </c>
      <c r="K314" s="3">
        <v>103</v>
      </c>
      <c r="L314" s="3" t="s">
        <v>26</v>
      </c>
      <c r="M314" s="3" t="s">
        <v>68</v>
      </c>
      <c r="N314" s="3">
        <v>2.9126214000000001E-2</v>
      </c>
      <c r="O314" s="3">
        <v>1.9736842000000001E-2</v>
      </c>
      <c r="P314" s="3">
        <v>0.67763157900000004</v>
      </c>
      <c r="R314" cm="1">
        <f t="array" ref="R314">_xlfn.IFS(L314="dystopia, utopia",0.5,L314="dystopia",0,L314="utopia",1)</f>
        <v>0.5</v>
      </c>
      <c r="S314" t="e" cm="1">
        <f t="array" ref="S314">_xlfn.IFS(M314="non-contact",0,M314="Non-invasive",0.25,M314="Invasive",0.75,M314="Semi-invasive",0.5,M314="Invasive, Non-invasive",0.5,M314="Non-Invasive, Invasive",0.5,M314="bio",1)</f>
        <v>#N/A</v>
      </c>
      <c r="T314">
        <f t="shared" si="24"/>
        <v>0.10592105265119264</v>
      </c>
      <c r="U314">
        <f t="shared" si="29"/>
        <v>0.99212598425196852</v>
      </c>
      <c r="V314">
        <f t="shared" si="29"/>
        <v>0.1</v>
      </c>
      <c r="W314">
        <f t="shared" si="26"/>
        <v>0.1</v>
      </c>
      <c r="Y314" s="3" t="s">
        <v>68</v>
      </c>
      <c r="Z314" s="3" t="s">
        <v>1449</v>
      </c>
      <c r="AA314" s="3" t="s">
        <v>68</v>
      </c>
      <c r="AB314" s="3" t="s">
        <v>68</v>
      </c>
      <c r="AC314" s="4">
        <v>43466</v>
      </c>
    </row>
    <row r="315" spans="1:29" x14ac:dyDescent="0.2">
      <c r="A315">
        <v>315</v>
      </c>
      <c r="B315" s="3" t="s">
        <v>387</v>
      </c>
      <c r="C315" s="3" t="s">
        <v>43</v>
      </c>
      <c r="D315" s="3" t="s">
        <v>245</v>
      </c>
      <c r="F315" s="3" t="s">
        <v>454</v>
      </c>
      <c r="G315" s="3" t="s">
        <v>1450</v>
      </c>
      <c r="H315" s="3" t="s">
        <v>211</v>
      </c>
      <c r="I315" s="3">
        <v>2017</v>
      </c>
      <c r="J315" s="3">
        <v>2121</v>
      </c>
      <c r="K315" s="3">
        <v>105</v>
      </c>
      <c r="L315" s="3" t="s">
        <v>78</v>
      </c>
      <c r="M315" s="3" t="s">
        <v>27</v>
      </c>
      <c r="N315" s="3">
        <v>4.7619047999999997E-2</v>
      </c>
      <c r="O315" s="3">
        <v>3.2467532E-2</v>
      </c>
      <c r="P315" s="3">
        <v>0.68181818199999999</v>
      </c>
      <c r="R315" cm="1">
        <f t="array" ref="R315">_xlfn.IFS(L315="dystopia, utopia",0.5,L315="dystopia",0,L315="utopia",1)</f>
        <v>0</v>
      </c>
      <c r="S315" cm="1">
        <f t="array" ref="S315">_xlfn.IFS(M315="non-contact",0,M315="Non-invasive",0.25,M315="Invasive",0.75,M315="Semi-invasive",0.5,M315="Invasive, Non-invasive",0.5,M315="Non-Invasive, Invasive",0.5,M315="bio",1)</f>
        <v>0.25</v>
      </c>
      <c r="T315">
        <f t="shared" si="24"/>
        <v>0.10658850956985312</v>
      </c>
      <c r="U315">
        <f t="shared" si="29"/>
        <v>0.98687664041994749</v>
      </c>
      <c r="V315">
        <f t="shared" si="29"/>
        <v>0.1</v>
      </c>
      <c r="W315">
        <f t="shared" si="26"/>
        <v>0.10198019801980197</v>
      </c>
      <c r="Y315" s="3" t="s">
        <v>68</v>
      </c>
      <c r="Z315" s="3" t="s">
        <v>393</v>
      </c>
      <c r="AA315" s="3" t="s">
        <v>394</v>
      </c>
      <c r="AB315" s="3" t="s">
        <v>395</v>
      </c>
      <c r="AC315" s="4">
        <v>42736</v>
      </c>
    </row>
    <row r="316" spans="1:29" x14ac:dyDescent="0.2">
      <c r="A316">
        <v>316</v>
      </c>
      <c r="B316" s="3" t="s">
        <v>387</v>
      </c>
      <c r="C316" s="3" t="s">
        <v>244</v>
      </c>
      <c r="D316" s="3" t="s">
        <v>245</v>
      </c>
      <c r="F316" s="3" t="s">
        <v>454</v>
      </c>
      <c r="G316" s="3" t="s">
        <v>1452</v>
      </c>
      <c r="H316" s="3" t="s">
        <v>211</v>
      </c>
      <c r="I316" s="3">
        <v>2017</v>
      </c>
      <c r="J316" s="3">
        <v>2121</v>
      </c>
      <c r="K316" s="3">
        <v>105</v>
      </c>
      <c r="L316" s="3" t="s">
        <v>78</v>
      </c>
      <c r="M316" s="3" t="s">
        <v>27</v>
      </c>
      <c r="N316" s="3">
        <v>4.7619047999999997E-2</v>
      </c>
      <c r="O316" s="3">
        <v>3.2467532E-2</v>
      </c>
      <c r="P316" s="3">
        <v>0.68181818199999999</v>
      </c>
      <c r="R316" cm="1">
        <f t="array" ref="R316">_xlfn.IFS(L316="dystopia, utopia",0.5,L316="dystopia",0,L316="utopia",1)</f>
        <v>0</v>
      </c>
      <c r="S316" cm="1">
        <f t="array" ref="S316">_xlfn.IFS(M316="non-contact",0,M316="Non-invasive",0.25,M316="Invasive",0.75,M316="Semi-invasive",0.5,M316="Invasive, Non-invasive",0.5,M316="Non-Invasive, Invasive",0.5,M316="bio",1)</f>
        <v>0.25</v>
      </c>
      <c r="T316">
        <f t="shared" si="24"/>
        <v>0.10658850956985312</v>
      </c>
      <c r="U316">
        <f t="shared" si="29"/>
        <v>0.98687664041994749</v>
      </c>
      <c r="V316">
        <f t="shared" si="29"/>
        <v>0.1</v>
      </c>
      <c r="W316">
        <f t="shared" si="26"/>
        <v>0.10198019801980197</v>
      </c>
      <c r="Y316" s="3" t="s">
        <v>1451</v>
      </c>
      <c r="Z316" s="3" t="s">
        <v>393</v>
      </c>
      <c r="AA316" s="3" t="s">
        <v>394</v>
      </c>
      <c r="AB316" s="3" t="s">
        <v>395</v>
      </c>
      <c r="AC316" s="4">
        <v>42736</v>
      </c>
    </row>
    <row r="317" spans="1:29" x14ac:dyDescent="0.2">
      <c r="A317">
        <v>317</v>
      </c>
      <c r="B317" s="3" t="s">
        <v>387</v>
      </c>
      <c r="C317" s="3" t="s">
        <v>415</v>
      </c>
      <c r="D317" s="3" t="s">
        <v>245</v>
      </c>
      <c r="F317" s="3" t="s">
        <v>454</v>
      </c>
      <c r="G317" s="3" t="s">
        <v>1453</v>
      </c>
      <c r="H317" s="3" t="s">
        <v>211</v>
      </c>
      <c r="I317" s="3">
        <v>2015</v>
      </c>
      <c r="J317" s="3">
        <v>2121</v>
      </c>
      <c r="K317" s="3">
        <v>107</v>
      </c>
      <c r="L317" s="3" t="s">
        <v>78</v>
      </c>
      <c r="M317" s="3" t="s">
        <v>27</v>
      </c>
      <c r="N317" s="3">
        <v>6.5420561000000002E-2</v>
      </c>
      <c r="O317" s="3">
        <v>4.4871794999999999E-2</v>
      </c>
      <c r="P317" s="3">
        <v>0.68589743599999997</v>
      </c>
      <c r="R317" cm="1">
        <f t="array" ref="R317">_xlfn.IFS(L317="dystopia, utopia",0.5,L317="dystopia",0,L317="utopia",1)</f>
        <v>0</v>
      </c>
      <c r="S317" cm="1">
        <f t="array" ref="S317">_xlfn.IFS(M317="non-contact",0,M317="Non-invasive",0.25,M317="Invasive",0.75,M317="Semi-invasive",0.5,M317="Invasive, Non-invasive",0.5,M317="Non-Invasive, Invasive",0.5,M317="bio",1)</f>
        <v>0.25</v>
      </c>
      <c r="T317">
        <f t="shared" si="24"/>
        <v>0.107238852175845</v>
      </c>
      <c r="U317">
        <f t="shared" si="29"/>
        <v>0.98162729658792647</v>
      </c>
      <c r="V317">
        <f t="shared" si="29"/>
        <v>0.1</v>
      </c>
      <c r="W317">
        <f t="shared" si="26"/>
        <v>0.10396039603960396</v>
      </c>
      <c r="Y317" s="3" t="s">
        <v>68</v>
      </c>
      <c r="Z317" s="3" t="s">
        <v>393</v>
      </c>
      <c r="AA317" s="3" t="s">
        <v>394</v>
      </c>
      <c r="AB317" s="3" t="s">
        <v>395</v>
      </c>
      <c r="AC317" s="4">
        <v>42005</v>
      </c>
    </row>
    <row r="318" spans="1:29" x14ac:dyDescent="0.2">
      <c r="A318">
        <v>318</v>
      </c>
      <c r="B318" s="3" t="s">
        <v>938</v>
      </c>
      <c r="C318" s="3" t="s">
        <v>68</v>
      </c>
      <c r="D318" s="3" t="s">
        <v>839</v>
      </c>
      <c r="F318" s="3" t="s">
        <v>940</v>
      </c>
      <c r="G318" s="3" t="s">
        <v>1455</v>
      </c>
      <c r="H318" s="3" t="s">
        <v>1456</v>
      </c>
      <c r="I318" s="3">
        <v>2013</v>
      </c>
      <c r="J318" s="3">
        <v>2121</v>
      </c>
      <c r="K318" s="3">
        <v>109</v>
      </c>
      <c r="L318" s="3" t="s">
        <v>78</v>
      </c>
      <c r="M318" s="3" t="s">
        <v>68</v>
      </c>
      <c r="N318" s="3">
        <v>8.2568806999999994E-2</v>
      </c>
      <c r="O318" s="3">
        <v>5.6962024999999999E-2</v>
      </c>
      <c r="P318" s="3">
        <v>0.68987341800000002</v>
      </c>
      <c r="R318" cm="1">
        <f t="array" ref="R318">_xlfn.IFS(L318="dystopia, utopia",0.5,L318="dystopia",0,L318="utopia",1)</f>
        <v>0</v>
      </c>
      <c r="S318" t="e" cm="1">
        <f t="array" ref="S318">_xlfn.IFS(M318="non-contact",0,M318="Non-invasive",0.25,M318="Invasive",0.75,M318="Semi-invasive",0.5,M318="Invasive, Non-invasive",0.5,M318="Non-Invasive, Invasive",0.5,M318="bio",1)</f>
        <v>#N/A</v>
      </c>
      <c r="T318">
        <f t="shared" si="24"/>
        <v>0.10787273045242617</v>
      </c>
      <c r="U318">
        <f t="shared" si="29"/>
        <v>0.97637795275590555</v>
      </c>
      <c r="V318">
        <f t="shared" si="29"/>
        <v>0.1</v>
      </c>
      <c r="W318">
        <f t="shared" si="26"/>
        <v>0.10594059405940594</v>
      </c>
      <c r="Y318" s="3" t="s">
        <v>1454</v>
      </c>
      <c r="Z318" s="3" t="s">
        <v>943</v>
      </c>
      <c r="AA318" s="3" t="s">
        <v>282</v>
      </c>
      <c r="AB318" s="3" t="s">
        <v>944</v>
      </c>
      <c r="AC318" s="4">
        <v>41275</v>
      </c>
    </row>
    <row r="319" spans="1:29" x14ac:dyDescent="0.2">
      <c r="A319">
        <v>319</v>
      </c>
      <c r="B319" s="3" t="s">
        <v>1457</v>
      </c>
      <c r="C319" s="3" t="s">
        <v>68</v>
      </c>
      <c r="D319" s="3" t="s">
        <v>1459</v>
      </c>
      <c r="F319" s="3" t="s">
        <v>116</v>
      </c>
      <c r="G319" s="3" t="s">
        <v>1460</v>
      </c>
      <c r="H319" s="3" t="s">
        <v>211</v>
      </c>
      <c r="I319" s="3">
        <v>1956</v>
      </c>
      <c r="J319" s="3">
        <v>2146</v>
      </c>
      <c r="K319" s="3">
        <v>191</v>
      </c>
      <c r="L319" s="3" t="s">
        <v>69</v>
      </c>
      <c r="M319" s="3" t="s">
        <v>68</v>
      </c>
      <c r="N319" s="3">
        <v>0.345549738</v>
      </c>
      <c r="O319" s="3">
        <v>0.30697674400000002</v>
      </c>
      <c r="P319" s="3">
        <v>0.88837209299999997</v>
      </c>
      <c r="R319" cm="1">
        <f t="array" ref="R319">_xlfn.IFS(L319="dystopia, utopia",0.5,L319="dystopia",0,L319="utopia",1)</f>
        <v>1</v>
      </c>
      <c r="S319" t="e" cm="1">
        <f t="array" ref="S319">_xlfn.IFS(M319="non-contact",0,M319="Non-invasive",0.25,M319="Invasive",0.75,M319="Semi-invasive",0.5,M319="Invasive, Non-invasive",0.5,M319="Non-Invasive, Invasive",0.5,M319="bio",1)</f>
        <v>#N/A</v>
      </c>
      <c r="T319">
        <f t="shared" si="24"/>
        <v>0.13951874847077866</v>
      </c>
      <c r="U319">
        <f t="shared" si="29"/>
        <v>0.82677165354330706</v>
      </c>
      <c r="V319">
        <f t="shared" si="29"/>
        <v>0.125</v>
      </c>
      <c r="W319">
        <f t="shared" si="26"/>
        <v>0.18712871287128713</v>
      </c>
      <c r="Y319" s="3" t="s">
        <v>1458</v>
      </c>
      <c r="Z319" s="3" t="s">
        <v>994</v>
      </c>
      <c r="AA319" s="3" t="s">
        <v>68</v>
      </c>
      <c r="AB319" s="3" t="s">
        <v>68</v>
      </c>
      <c r="AC319" s="4">
        <v>20455</v>
      </c>
    </row>
    <row r="320" spans="1:29" x14ac:dyDescent="0.2">
      <c r="A320">
        <v>320</v>
      </c>
      <c r="B320" s="3" t="s">
        <v>1461</v>
      </c>
      <c r="C320" s="3" t="s">
        <v>43</v>
      </c>
      <c r="D320" s="3" t="s">
        <v>245</v>
      </c>
      <c r="F320" s="3" t="s">
        <v>25</v>
      </c>
      <c r="G320" s="3" t="s">
        <v>1462</v>
      </c>
      <c r="H320" s="3" t="s">
        <v>211</v>
      </c>
      <c r="I320" s="3">
        <v>2004</v>
      </c>
      <c r="J320" s="3">
        <v>2121</v>
      </c>
      <c r="K320" s="3">
        <v>118</v>
      </c>
      <c r="L320" s="3" t="s">
        <v>26</v>
      </c>
      <c r="M320" s="3" t="s">
        <v>27</v>
      </c>
      <c r="N320" s="3">
        <v>0.15254237300000001</v>
      </c>
      <c r="O320" s="3">
        <v>0.107784431</v>
      </c>
      <c r="P320" s="3">
        <v>0.706586826</v>
      </c>
      <c r="R320" cm="1">
        <f t="array" ref="R320">_xlfn.IFS(L320="dystopia, utopia",0.5,L320="dystopia",0,L320="utopia",1)</f>
        <v>0.5</v>
      </c>
      <c r="S320" cm="1">
        <f t="array" ref="S320">_xlfn.IFS(M320="non-contact",0,M320="Non-invasive",0.25,M320="Invasive",0.75,M320="Semi-invasive",0.5,M320="Invasive, Non-invasive",0.5,M320="Non-Invasive, Invasive",0.5,M320="bio",1)</f>
        <v>0.25</v>
      </c>
      <c r="T320">
        <f t="shared" si="24"/>
        <v>0.11053729640338819</v>
      </c>
      <c r="U320">
        <f t="shared" si="29"/>
        <v>0.952755905511811</v>
      </c>
      <c r="V320">
        <f t="shared" si="29"/>
        <v>0.1</v>
      </c>
      <c r="W320">
        <f t="shared" si="26"/>
        <v>0.11485148514851486</v>
      </c>
      <c r="Y320" s="3" t="s">
        <v>68</v>
      </c>
      <c r="Z320" s="3" t="s">
        <v>1463</v>
      </c>
      <c r="AA320" s="3" t="s">
        <v>598</v>
      </c>
      <c r="AB320" s="3" t="s">
        <v>1464</v>
      </c>
      <c r="AC320" s="4">
        <v>37987</v>
      </c>
    </row>
    <row r="321" spans="1:29" x14ac:dyDescent="0.2">
      <c r="A321">
        <v>321</v>
      </c>
      <c r="B321" s="3" t="s">
        <v>1465</v>
      </c>
      <c r="C321" s="3" t="s">
        <v>75</v>
      </c>
      <c r="D321" s="3" t="s">
        <v>245</v>
      </c>
      <c r="F321" s="3" t="s">
        <v>25</v>
      </c>
      <c r="G321" s="3" t="s">
        <v>1466</v>
      </c>
      <c r="H321" s="3" t="s">
        <v>211</v>
      </c>
      <c r="I321" s="3">
        <v>2004</v>
      </c>
      <c r="J321" s="3">
        <v>2121</v>
      </c>
      <c r="K321" s="3">
        <v>118</v>
      </c>
      <c r="L321" s="3" t="s">
        <v>69</v>
      </c>
      <c r="M321" s="3" t="s">
        <v>79</v>
      </c>
      <c r="N321" s="3">
        <v>0.15254237300000001</v>
      </c>
      <c r="O321" s="3">
        <v>0.107784431</v>
      </c>
      <c r="P321" s="3">
        <v>0.706586826</v>
      </c>
      <c r="R321" cm="1">
        <f t="array" ref="R321">_xlfn.IFS(L321="dystopia, utopia",0.5,L321="dystopia",0,L321="utopia",1)</f>
        <v>1</v>
      </c>
      <c r="S321" cm="1">
        <f t="array" ref="S321">_xlfn.IFS(M321="non-contact",0,M321="Non-invasive",0.25,M321="Invasive",0.75,M321="Semi-invasive",0.5,M321="Invasive, Non-invasive",0.5,M321="Non-Invasive, Invasive",0.5,M321="bio",1)</f>
        <v>0.75</v>
      </c>
      <c r="T321">
        <f t="shared" si="24"/>
        <v>0.11053729640338819</v>
      </c>
      <c r="U321">
        <f t="shared" si="29"/>
        <v>0.952755905511811</v>
      </c>
      <c r="V321">
        <f t="shared" si="29"/>
        <v>0.1</v>
      </c>
      <c r="W321">
        <f t="shared" si="26"/>
        <v>0.11485148514851486</v>
      </c>
      <c r="Y321" s="3" t="s">
        <v>68</v>
      </c>
      <c r="Z321" s="3" t="s">
        <v>1467</v>
      </c>
      <c r="AA321" s="3" t="s">
        <v>609</v>
      </c>
      <c r="AB321" s="3" t="s">
        <v>1468</v>
      </c>
      <c r="AC321" s="4">
        <v>37987</v>
      </c>
    </row>
    <row r="322" spans="1:29" x14ac:dyDescent="0.2">
      <c r="A322">
        <v>322</v>
      </c>
      <c r="B322" s="3" t="s">
        <v>1469</v>
      </c>
      <c r="C322" s="3" t="s">
        <v>68</v>
      </c>
      <c r="D322" s="3" t="s">
        <v>245</v>
      </c>
      <c r="F322" s="3" t="s">
        <v>116</v>
      </c>
      <c r="G322" s="3" t="s">
        <v>1471</v>
      </c>
      <c r="H322" s="3" t="s">
        <v>68</v>
      </c>
      <c r="I322" s="3">
        <v>1956</v>
      </c>
      <c r="J322" s="3">
        <v>2071</v>
      </c>
      <c r="K322" s="3">
        <v>116</v>
      </c>
      <c r="L322" s="3" t="s">
        <v>78</v>
      </c>
      <c r="M322" s="3" t="s">
        <v>68</v>
      </c>
      <c r="N322" s="3">
        <v>0.56896551699999998</v>
      </c>
      <c r="O322" s="3">
        <v>0.30697674400000002</v>
      </c>
      <c r="P322" s="3">
        <v>0.53953488400000005</v>
      </c>
      <c r="R322" cm="1">
        <f t="array" ref="R322">_xlfn.IFS(L322="dystopia, utopia",0.5,L322="dystopia",0,L322="utopia",1)</f>
        <v>0</v>
      </c>
      <c r="S322" t="e" cm="1">
        <f t="array" ref="S322">_xlfn.IFS(M322="non-contact",0,M322="Non-invasive",0.25,M322="Invasive",0.75,M322="Semi-invasive",0.5,M322="Invasive, Non-invasive",0.5,M322="Non-Invasive, Invasive",0.5,M322="bio",1)</f>
        <v>#N/A</v>
      </c>
      <c r="T322">
        <f t="shared" ref="T322:T385" si="30">(P322-MIN(P:P))/(MAX(P:P)-MIN(P:P))</f>
        <v>8.3904731896180404E-2</v>
      </c>
      <c r="U322">
        <f t="shared" ref="U322:V337" si="31">(I322-MIN(I:I))/(MAX(I:I)-MIN(I:I))</f>
        <v>0.82677165354330706</v>
      </c>
      <c r="V322">
        <f t="shared" si="31"/>
        <v>0.05</v>
      </c>
      <c r="W322">
        <f t="shared" ref="W322:W385" si="32">(K322-MIN(K:K))/(MAX(K:K)-MIN(K:K))</f>
        <v>0.11287128712871287</v>
      </c>
      <c r="Y322" s="3" t="s">
        <v>1470</v>
      </c>
      <c r="Z322" s="3" t="s">
        <v>1472</v>
      </c>
      <c r="AA322" s="3" t="s">
        <v>68</v>
      </c>
      <c r="AB322" s="3" t="s">
        <v>68</v>
      </c>
      <c r="AC322" s="4">
        <v>20455</v>
      </c>
    </row>
    <row r="323" spans="1:29" x14ac:dyDescent="0.2">
      <c r="A323">
        <v>323</v>
      </c>
      <c r="B323" s="3" t="s">
        <v>1473</v>
      </c>
      <c r="C323" s="3" t="s">
        <v>114</v>
      </c>
      <c r="D323" s="3" t="s">
        <v>1474</v>
      </c>
      <c r="F323" s="3" t="s">
        <v>25</v>
      </c>
      <c r="G323" s="3" t="s">
        <v>1475</v>
      </c>
      <c r="H323" s="3" t="s">
        <v>211</v>
      </c>
      <c r="I323" s="3">
        <v>2019</v>
      </c>
      <c r="J323" s="3">
        <v>2121</v>
      </c>
      <c r="K323" s="3">
        <v>103</v>
      </c>
      <c r="L323" s="3" t="s">
        <v>78</v>
      </c>
      <c r="M323" s="3" t="s">
        <v>117</v>
      </c>
      <c r="N323" s="3">
        <v>2.9126214000000001E-2</v>
      </c>
      <c r="O323" s="3">
        <v>1.9736842000000001E-2</v>
      </c>
      <c r="P323" s="3">
        <v>0.67763157900000004</v>
      </c>
      <c r="R323" cm="1">
        <f t="array" ref="R323">_xlfn.IFS(L323="dystopia, utopia",0.5,L323="dystopia",0,L323="utopia",1)</f>
        <v>0</v>
      </c>
      <c r="S323" cm="1">
        <f t="array" ref="S323">_xlfn.IFS(M323="non-contact",0,M323="Non-invasive",0.25,M323="Invasive",0.75,M323="Semi-invasive",0.5,M323="Invasive, Non-invasive",0.5,M323="Non-Invasive, Invasive",0.5,M323="bio",1)</f>
        <v>0.5</v>
      </c>
      <c r="T323">
        <f t="shared" si="30"/>
        <v>0.10592105265119264</v>
      </c>
      <c r="U323">
        <f t="shared" si="31"/>
        <v>0.99212598425196852</v>
      </c>
      <c r="V323">
        <f t="shared" si="31"/>
        <v>0.1</v>
      </c>
      <c r="W323">
        <f t="shared" si="32"/>
        <v>0.1</v>
      </c>
      <c r="Y323" s="3" t="s">
        <v>68</v>
      </c>
      <c r="Z323" s="3" t="s">
        <v>1476</v>
      </c>
      <c r="AA323" s="3" t="s">
        <v>474</v>
      </c>
      <c r="AB323" s="3" t="s">
        <v>475</v>
      </c>
      <c r="AC323" s="4">
        <v>43466</v>
      </c>
    </row>
    <row r="324" spans="1:29" x14ac:dyDescent="0.2">
      <c r="A324">
        <v>324</v>
      </c>
      <c r="B324" s="3" t="s">
        <v>1477</v>
      </c>
      <c r="C324" s="3" t="s">
        <v>244</v>
      </c>
      <c r="D324" s="3" t="s">
        <v>245</v>
      </c>
      <c r="F324" s="3" t="s">
        <v>410</v>
      </c>
      <c r="G324" s="3" t="s">
        <v>1479</v>
      </c>
      <c r="H324" s="3" t="s">
        <v>211</v>
      </c>
      <c r="I324" s="3">
        <v>1997</v>
      </c>
      <c r="J324" s="3">
        <v>2146</v>
      </c>
      <c r="K324" s="3">
        <v>150</v>
      </c>
      <c r="L324" s="3" t="s">
        <v>78</v>
      </c>
      <c r="M324" s="3" t="s">
        <v>27</v>
      </c>
      <c r="N324" s="3">
        <v>0.16666666699999999</v>
      </c>
      <c r="O324" s="3">
        <v>0.143678161</v>
      </c>
      <c r="P324" s="3">
        <v>0.86206896600000005</v>
      </c>
      <c r="R324" cm="1">
        <f t="array" ref="R324">_xlfn.IFS(L324="dystopia, utopia",0.5,L324="dystopia",0,L324="utopia",1)</f>
        <v>0</v>
      </c>
      <c r="S324" cm="1">
        <f t="array" ref="S324">_xlfn.IFS(M324="non-contact",0,M324="Non-invasive",0.25,M324="Invasive",0.75,M324="Semi-invasive",0.5,M324="Invasive, Non-invasive",0.5,M324="Non-Invasive, Invasive",0.5,M324="bio",1)</f>
        <v>0.25</v>
      </c>
      <c r="T324">
        <f t="shared" si="30"/>
        <v>0.13532532384977797</v>
      </c>
      <c r="U324">
        <f t="shared" si="31"/>
        <v>0.93438320209973758</v>
      </c>
      <c r="V324">
        <f t="shared" si="31"/>
        <v>0.125</v>
      </c>
      <c r="W324">
        <f t="shared" si="32"/>
        <v>0.14653465346534653</v>
      </c>
      <c r="Y324" s="3" t="s">
        <v>1478</v>
      </c>
      <c r="Z324" s="3" t="s">
        <v>1480</v>
      </c>
      <c r="AA324" s="3" t="s">
        <v>289</v>
      </c>
      <c r="AB324" s="3" t="s">
        <v>1481</v>
      </c>
      <c r="AC324" s="4">
        <v>35431</v>
      </c>
    </row>
    <row r="325" spans="1:29" x14ac:dyDescent="0.2">
      <c r="A325">
        <v>325</v>
      </c>
      <c r="B325" s="3" t="s">
        <v>1477</v>
      </c>
      <c r="C325" s="3" t="s">
        <v>244</v>
      </c>
      <c r="D325" s="3" t="s">
        <v>1483</v>
      </c>
      <c r="F325" s="3" t="s">
        <v>410</v>
      </c>
      <c r="G325" s="3" t="s">
        <v>1484</v>
      </c>
      <c r="H325" s="3" t="s">
        <v>211</v>
      </c>
      <c r="I325" s="3">
        <v>1990</v>
      </c>
      <c r="J325" s="3">
        <v>2146</v>
      </c>
      <c r="K325" s="3">
        <v>157</v>
      </c>
      <c r="L325" s="3" t="s">
        <v>78</v>
      </c>
      <c r="M325" s="3" t="s">
        <v>27</v>
      </c>
      <c r="N325" s="3">
        <v>0.20382165599999999</v>
      </c>
      <c r="O325" s="3">
        <v>0.17679558000000001</v>
      </c>
      <c r="P325" s="3">
        <v>0.86740331500000001</v>
      </c>
      <c r="R325" cm="1">
        <f t="array" ref="R325">_xlfn.IFS(L325="dystopia, utopia",0.5,L325="dystopia",0,L325="utopia",1)</f>
        <v>0</v>
      </c>
      <c r="S325" cm="1">
        <f t="array" ref="S325">_xlfn.IFS(M325="non-contact",0,M325="Non-invasive",0.25,M325="Invasive",0.75,M325="Semi-invasive",0.5,M325="Invasive, Non-invasive",0.5,M325="Non-Invasive, Invasive",0.5,M325="bio",1)</f>
        <v>0.25</v>
      </c>
      <c r="T325">
        <f t="shared" si="30"/>
        <v>0.13617576229512365</v>
      </c>
      <c r="U325">
        <f t="shared" si="31"/>
        <v>0.91601049868766404</v>
      </c>
      <c r="V325">
        <f t="shared" si="31"/>
        <v>0.125</v>
      </c>
      <c r="W325">
        <f t="shared" si="32"/>
        <v>0.15346534653465346</v>
      </c>
      <c r="Y325" s="3" t="s">
        <v>1482</v>
      </c>
      <c r="Z325" s="3" t="s">
        <v>1480</v>
      </c>
      <c r="AA325" s="3" t="s">
        <v>289</v>
      </c>
      <c r="AB325" s="3" t="s">
        <v>1481</v>
      </c>
      <c r="AC325" s="4">
        <v>32874</v>
      </c>
    </row>
    <row r="326" spans="1:29" x14ac:dyDescent="0.2">
      <c r="A326">
        <v>326</v>
      </c>
      <c r="B326" s="3" t="s">
        <v>1477</v>
      </c>
      <c r="C326" s="3" t="s">
        <v>244</v>
      </c>
      <c r="D326" s="3" t="s">
        <v>245</v>
      </c>
      <c r="F326" s="3" t="s">
        <v>410</v>
      </c>
      <c r="G326" s="3" t="s">
        <v>1486</v>
      </c>
      <c r="H326" s="3" t="s">
        <v>211</v>
      </c>
      <c r="I326" s="3">
        <v>1997</v>
      </c>
      <c r="J326" s="3">
        <v>2146</v>
      </c>
      <c r="K326" s="3">
        <v>150</v>
      </c>
      <c r="L326" s="3" t="s">
        <v>78</v>
      </c>
      <c r="M326" s="3" t="s">
        <v>27</v>
      </c>
      <c r="N326" s="3">
        <v>0.16666666699999999</v>
      </c>
      <c r="O326" s="3">
        <v>0.143678161</v>
      </c>
      <c r="P326" s="3">
        <v>0.86206896600000005</v>
      </c>
      <c r="R326" cm="1">
        <f t="array" ref="R326">_xlfn.IFS(L326="dystopia, utopia",0.5,L326="dystopia",0,L326="utopia",1)</f>
        <v>0</v>
      </c>
      <c r="S326" cm="1">
        <f t="array" ref="S326">_xlfn.IFS(M326="non-contact",0,M326="Non-invasive",0.25,M326="Invasive",0.75,M326="Semi-invasive",0.5,M326="Invasive, Non-invasive",0.5,M326="Non-Invasive, Invasive",0.5,M326="bio",1)</f>
        <v>0.25</v>
      </c>
      <c r="T326">
        <f t="shared" si="30"/>
        <v>0.13532532384977797</v>
      </c>
      <c r="U326">
        <f t="shared" si="31"/>
        <v>0.93438320209973758</v>
      </c>
      <c r="V326">
        <f t="shared" si="31"/>
        <v>0.125</v>
      </c>
      <c r="W326">
        <f t="shared" si="32"/>
        <v>0.14653465346534653</v>
      </c>
      <c r="Y326" s="3" t="s">
        <v>1485</v>
      </c>
      <c r="Z326" s="3" t="s">
        <v>1480</v>
      </c>
      <c r="AA326" s="3" t="s">
        <v>289</v>
      </c>
      <c r="AB326" s="3" t="s">
        <v>1481</v>
      </c>
      <c r="AC326" s="4">
        <v>35431</v>
      </c>
    </row>
    <row r="327" spans="1:29" x14ac:dyDescent="0.2">
      <c r="A327">
        <v>327</v>
      </c>
      <c r="B327" s="3" t="s">
        <v>1487</v>
      </c>
      <c r="C327" s="3" t="s">
        <v>75</v>
      </c>
      <c r="D327" s="3" t="s">
        <v>1489</v>
      </c>
      <c r="F327" s="3" t="s">
        <v>158</v>
      </c>
      <c r="G327" s="3" t="s">
        <v>1490</v>
      </c>
      <c r="H327" s="3" t="s">
        <v>68</v>
      </c>
      <c r="I327" s="3">
        <v>2011</v>
      </c>
      <c r="J327" s="3">
        <v>2071</v>
      </c>
      <c r="K327" s="3">
        <v>61</v>
      </c>
      <c r="L327" s="3" t="s">
        <v>26</v>
      </c>
      <c r="M327" s="3" t="s">
        <v>79</v>
      </c>
      <c r="N327" s="3">
        <v>0.180327869</v>
      </c>
      <c r="O327" s="3">
        <v>6.8750000000000006E-2</v>
      </c>
      <c r="P327" s="3">
        <v>0.38124999999999998</v>
      </c>
      <c r="R327" cm="1">
        <f t="array" ref="R327">_xlfn.IFS(L327="dystopia, utopia",0.5,L327="dystopia",0,L327="utopia",1)</f>
        <v>0.5</v>
      </c>
      <c r="S327" cm="1">
        <f t="array" ref="S327">_xlfn.IFS(M327="non-contact",0,M327="Non-invasive",0.25,M327="Invasive",0.75,M327="Semi-invasive",0.5,M327="Invasive, Non-invasive",0.5,M327="Non-Invasive, Invasive",0.5,M327="bio",1)</f>
        <v>0.75</v>
      </c>
      <c r="T327">
        <f t="shared" si="30"/>
        <v>5.8669871809095012E-2</v>
      </c>
      <c r="U327">
        <f t="shared" si="31"/>
        <v>0.97112860892388453</v>
      </c>
      <c r="V327">
        <f t="shared" si="31"/>
        <v>0.05</v>
      </c>
      <c r="W327">
        <f t="shared" si="32"/>
        <v>5.8415841584158419E-2</v>
      </c>
      <c r="Y327" s="3" t="s">
        <v>1488</v>
      </c>
      <c r="Z327" s="3" t="s">
        <v>1491</v>
      </c>
      <c r="AA327" s="3" t="s">
        <v>1014</v>
      </c>
      <c r="AB327" s="3" t="s">
        <v>1015</v>
      </c>
      <c r="AC327" s="4">
        <v>40544</v>
      </c>
    </row>
    <row r="328" spans="1:29" x14ac:dyDescent="0.2">
      <c r="A328">
        <v>328</v>
      </c>
      <c r="B328" s="3" t="s">
        <v>387</v>
      </c>
      <c r="C328" s="3" t="s">
        <v>43</v>
      </c>
      <c r="D328" s="3" t="s">
        <v>245</v>
      </c>
      <c r="F328" s="3" t="s">
        <v>454</v>
      </c>
      <c r="G328" s="3" t="s">
        <v>1492</v>
      </c>
      <c r="H328" s="3" t="s">
        <v>211</v>
      </c>
      <c r="I328" s="3">
        <v>2017</v>
      </c>
      <c r="J328" s="3">
        <v>2146</v>
      </c>
      <c r="K328" s="3">
        <v>130</v>
      </c>
      <c r="L328" s="3" t="s">
        <v>78</v>
      </c>
      <c r="M328" s="3" t="s">
        <v>27</v>
      </c>
      <c r="N328" s="3">
        <v>3.8461538000000003E-2</v>
      </c>
      <c r="O328" s="3">
        <v>3.2467532E-2</v>
      </c>
      <c r="P328" s="3">
        <v>0.84415584399999999</v>
      </c>
      <c r="R328" cm="1">
        <f t="array" ref="R328">_xlfn.IFS(L328="dystopia, utopia",0.5,L328="dystopia",0,L328="utopia",1)</f>
        <v>0</v>
      </c>
      <c r="S328" cm="1">
        <f t="array" ref="S328">_xlfn.IFS(M328="non-contact",0,M328="Non-invasive",0.25,M328="Invasive",0.75,M328="Semi-invasive",0.5,M328="Invasive, Non-invasive",0.5,M328="Non-Invasive, Invasive",0.5,M328="bio",1)</f>
        <v>0.25</v>
      </c>
      <c r="T328">
        <f t="shared" si="30"/>
        <v>0.13246949127771196</v>
      </c>
      <c r="U328">
        <f t="shared" si="31"/>
        <v>0.98687664041994749</v>
      </c>
      <c r="V328">
        <f t="shared" si="31"/>
        <v>0.125</v>
      </c>
      <c r="W328">
        <f t="shared" si="32"/>
        <v>0.12673267326732673</v>
      </c>
      <c r="Y328" s="3" t="s">
        <v>68</v>
      </c>
      <c r="Z328" s="3" t="s">
        <v>393</v>
      </c>
      <c r="AA328" s="3" t="s">
        <v>394</v>
      </c>
      <c r="AB328" s="3" t="s">
        <v>395</v>
      </c>
      <c r="AC328" s="4">
        <v>42736</v>
      </c>
    </row>
    <row r="329" spans="1:29" x14ac:dyDescent="0.2">
      <c r="A329">
        <v>329</v>
      </c>
      <c r="B329" s="3" t="s">
        <v>387</v>
      </c>
      <c r="C329" s="3" t="s">
        <v>43</v>
      </c>
      <c r="D329" s="3" t="s">
        <v>839</v>
      </c>
      <c r="F329" s="3" t="s">
        <v>454</v>
      </c>
      <c r="G329" s="3" t="s">
        <v>1493</v>
      </c>
      <c r="H329" s="3" t="s">
        <v>115</v>
      </c>
      <c r="I329" s="3">
        <v>2014</v>
      </c>
      <c r="J329" s="3">
        <v>2146</v>
      </c>
      <c r="K329" s="3">
        <v>133</v>
      </c>
      <c r="L329" s="3" t="s">
        <v>78</v>
      </c>
      <c r="M329" s="3" t="s">
        <v>27</v>
      </c>
      <c r="N329" s="3">
        <v>6.0150375999999998E-2</v>
      </c>
      <c r="O329" s="3">
        <v>5.0955413999999997E-2</v>
      </c>
      <c r="P329" s="3">
        <v>0.84713375800000001</v>
      </c>
      <c r="R329" cm="1">
        <f t="array" ref="R329">_xlfn.IFS(L329="dystopia, utopia",0.5,L329="dystopia",0,L329="utopia",1)</f>
        <v>0</v>
      </c>
      <c r="S329" cm="1">
        <f t="array" ref="S329">_xlfn.IFS(M329="non-contact",0,M329="Non-invasive",0.25,M329="Invasive",0.75,M329="Semi-invasive",0.5,M329="Invasive, Non-invasive",0.5,M329="Non-Invasive, Invasive",0.5,M329="bio",1)</f>
        <v>0.25</v>
      </c>
      <c r="T329">
        <f t="shared" si="30"/>
        <v>0.13294425071931076</v>
      </c>
      <c r="U329">
        <f t="shared" si="31"/>
        <v>0.97900262467191601</v>
      </c>
      <c r="V329">
        <f t="shared" si="31"/>
        <v>0.125</v>
      </c>
      <c r="W329">
        <f t="shared" si="32"/>
        <v>0.12970297029702971</v>
      </c>
      <c r="Y329" s="3" t="s">
        <v>68</v>
      </c>
      <c r="Z329" s="3" t="s">
        <v>393</v>
      </c>
      <c r="AA329" s="3" t="s">
        <v>394</v>
      </c>
      <c r="AB329" s="3" t="s">
        <v>395</v>
      </c>
      <c r="AC329" s="4">
        <v>41640</v>
      </c>
    </row>
    <row r="330" spans="1:29" x14ac:dyDescent="0.2">
      <c r="A330">
        <v>330</v>
      </c>
      <c r="B330" s="3" t="s">
        <v>1494</v>
      </c>
      <c r="C330" s="3" t="s">
        <v>1496</v>
      </c>
      <c r="D330" s="3" t="s">
        <v>1497</v>
      </c>
      <c r="F330" s="3" t="s">
        <v>419</v>
      </c>
      <c r="G330" s="3" t="s">
        <v>1498</v>
      </c>
      <c r="H330" s="3" t="s">
        <v>68</v>
      </c>
      <c r="I330" s="3">
        <v>1942</v>
      </c>
      <c r="J330" s="3">
        <v>2021</v>
      </c>
      <c r="K330" s="3">
        <v>80</v>
      </c>
      <c r="L330" s="3" t="s">
        <v>69</v>
      </c>
      <c r="M330" s="3" t="s">
        <v>27</v>
      </c>
      <c r="N330" s="3">
        <v>1</v>
      </c>
      <c r="O330" s="3">
        <v>0.34934497799999997</v>
      </c>
      <c r="P330" s="3">
        <v>0.34934497799999997</v>
      </c>
      <c r="R330" cm="1">
        <f t="array" ref="R330">_xlfn.IFS(L330="dystopia, utopia",0.5,L330="dystopia",0,L330="utopia",1)</f>
        <v>1</v>
      </c>
      <c r="S330" cm="1">
        <f t="array" ref="S330">_xlfn.IFS(M330="non-contact",0,M330="Non-invasive",0.25,M330="Invasive",0.75,M330="Semi-invasive",0.5,M330="Invasive, Non-invasive",0.5,M330="Non-Invasive, Invasive",0.5,M330="bio",1)</f>
        <v>0.25</v>
      </c>
      <c r="T330">
        <f t="shared" si="30"/>
        <v>5.3583354727366715E-2</v>
      </c>
      <c r="U330">
        <f t="shared" si="31"/>
        <v>0.79002624671916011</v>
      </c>
      <c r="V330">
        <f t="shared" si="31"/>
        <v>0</v>
      </c>
      <c r="W330">
        <f t="shared" si="32"/>
        <v>7.7227722772277227E-2</v>
      </c>
      <c r="Y330" s="3" t="s">
        <v>1495</v>
      </c>
      <c r="Z330" s="3" t="s">
        <v>1499</v>
      </c>
      <c r="AA330" s="3" t="s">
        <v>282</v>
      </c>
      <c r="AB330" s="3" t="s">
        <v>282</v>
      </c>
      <c r="AC330" s="4">
        <v>15342</v>
      </c>
    </row>
    <row r="331" spans="1:29" x14ac:dyDescent="0.2">
      <c r="A331">
        <v>332</v>
      </c>
      <c r="B331" s="3" t="s">
        <v>1500</v>
      </c>
      <c r="C331" s="3" t="s">
        <v>43</v>
      </c>
      <c r="D331" s="3" t="s">
        <v>1497</v>
      </c>
      <c r="F331" s="3" t="s">
        <v>152</v>
      </c>
      <c r="G331" s="3" t="s">
        <v>1501</v>
      </c>
      <c r="H331" s="3" t="s">
        <v>68</v>
      </c>
      <c r="I331" s="3">
        <v>1982</v>
      </c>
      <c r="J331" s="3">
        <v>2031</v>
      </c>
      <c r="K331" s="3">
        <v>50</v>
      </c>
      <c r="L331" s="3" t="s">
        <v>78</v>
      </c>
      <c r="M331" s="3" t="s">
        <v>27</v>
      </c>
      <c r="N331" s="3">
        <v>0.8</v>
      </c>
      <c r="O331" s="3">
        <v>0.21164021199999999</v>
      </c>
      <c r="P331" s="3">
        <v>0.26455026500000001</v>
      </c>
      <c r="R331" cm="1">
        <f t="array" ref="R331">_xlfn.IFS(L331="dystopia, utopia",0.5,L331="dystopia",0,L331="utopia",1)</f>
        <v>0</v>
      </c>
      <c r="S331" cm="1">
        <f t="array" ref="S331">_xlfn.IFS(M331="non-contact",0,M331="Non-invasive",0.25,M331="Invasive",0.75,M331="Semi-invasive",0.5,M331="Invasive, Non-invasive",0.5,M331="Non-Invasive, Invasive",0.5,M331="bio",1)</f>
        <v>0.25</v>
      </c>
      <c r="T331">
        <f t="shared" si="30"/>
        <v>4.0064800936219107E-2</v>
      </c>
      <c r="U331">
        <f t="shared" si="31"/>
        <v>0.89501312335958005</v>
      </c>
      <c r="V331">
        <f t="shared" si="31"/>
        <v>0.01</v>
      </c>
      <c r="W331">
        <f t="shared" si="32"/>
        <v>4.7524752475247525E-2</v>
      </c>
      <c r="Y331" s="3" t="s">
        <v>68</v>
      </c>
      <c r="Z331" s="3" t="s">
        <v>1502</v>
      </c>
      <c r="AA331" s="3" t="s">
        <v>282</v>
      </c>
      <c r="AB331" s="3" t="s">
        <v>1503</v>
      </c>
      <c r="AC331" s="4">
        <v>29952</v>
      </c>
    </row>
    <row r="332" spans="1:29" x14ac:dyDescent="0.2">
      <c r="A332">
        <v>333</v>
      </c>
      <c r="B332" s="3" t="s">
        <v>1504</v>
      </c>
      <c r="C332" s="3" t="s">
        <v>1505</v>
      </c>
      <c r="D332" s="3" t="s">
        <v>286</v>
      </c>
      <c r="F332" s="3" t="s">
        <v>773</v>
      </c>
      <c r="G332" s="3" t="s">
        <v>1506</v>
      </c>
      <c r="H332" s="3" t="s">
        <v>1507</v>
      </c>
      <c r="I332" s="3">
        <v>1963</v>
      </c>
      <c r="J332" s="3">
        <v>2026</v>
      </c>
      <c r="K332" s="3">
        <v>64</v>
      </c>
      <c r="L332" s="3" t="s">
        <v>69</v>
      </c>
      <c r="M332" s="3" t="s">
        <v>117</v>
      </c>
      <c r="N332" s="3">
        <v>0.921875</v>
      </c>
      <c r="O332" s="3">
        <v>0.28365384599999999</v>
      </c>
      <c r="P332" s="3">
        <v>0.30769230800000003</v>
      </c>
      <c r="R332" cm="1">
        <f t="array" ref="R332">_xlfn.IFS(L332="dystopia, utopia",0.5,L332="dystopia",0,L332="utopia",1)</f>
        <v>1</v>
      </c>
      <c r="S332" cm="1">
        <f t="array" ref="S332">_xlfn.IFS(M332="non-contact",0,M332="Non-invasive",0.25,M332="Invasive",0.75,M332="Semi-invasive",0.5,M332="Invasive, Non-invasive",0.5,M332="Non-Invasive, Invasive",0.5,M332="bio",1)</f>
        <v>0.5</v>
      </c>
      <c r="T332">
        <f t="shared" si="30"/>
        <v>4.6942800852976932E-2</v>
      </c>
      <c r="U332">
        <f t="shared" si="31"/>
        <v>0.84514435695538059</v>
      </c>
      <c r="V332">
        <f t="shared" si="31"/>
        <v>5.0000000000000001E-3</v>
      </c>
      <c r="W332">
        <f t="shared" si="32"/>
        <v>6.1386138613861385E-2</v>
      </c>
      <c r="Y332" s="3" t="s">
        <v>68</v>
      </c>
      <c r="Z332" s="3" t="s">
        <v>1508</v>
      </c>
      <c r="AA332" s="3" t="s">
        <v>289</v>
      </c>
      <c r="AB332" s="3" t="s">
        <v>1509</v>
      </c>
      <c r="AC332" s="4">
        <v>23012</v>
      </c>
    </row>
    <row r="333" spans="1:29" x14ac:dyDescent="0.2">
      <c r="A333">
        <v>334</v>
      </c>
      <c r="B333" s="3" t="s">
        <v>1510</v>
      </c>
      <c r="C333" s="3" t="s">
        <v>75</v>
      </c>
      <c r="D333" s="3" t="s">
        <v>1497</v>
      </c>
      <c r="F333" s="3" t="s">
        <v>687</v>
      </c>
      <c r="G333" s="3" t="s">
        <v>1512</v>
      </c>
      <c r="H333" s="3" t="s">
        <v>323</v>
      </c>
      <c r="I333" s="3">
        <v>2001</v>
      </c>
      <c r="J333" s="3">
        <v>2021</v>
      </c>
      <c r="K333" s="3">
        <v>21</v>
      </c>
      <c r="L333" s="3" t="s">
        <v>26</v>
      </c>
      <c r="M333" s="3" t="s">
        <v>79</v>
      </c>
      <c r="N333" s="3">
        <v>1</v>
      </c>
      <c r="O333" s="3">
        <v>0.12352941200000001</v>
      </c>
      <c r="P333" s="3">
        <v>0.12352941200000001</v>
      </c>
      <c r="R333" cm="1">
        <f t="array" ref="R333">_xlfn.IFS(L333="dystopia, utopia",0.5,L333="dystopia",0,L333="utopia",1)</f>
        <v>0.5</v>
      </c>
      <c r="S333" cm="1">
        <f t="array" ref="S333">_xlfn.IFS(M333="non-contact",0,M333="Non-invasive",0.25,M333="Invasive",0.75,M333="Semi-invasive",0.5,M333="Invasive, Non-invasive",0.5,M333="Non-Invasive, Invasive",0.5,M333="bio",1)</f>
        <v>0.75</v>
      </c>
      <c r="T333">
        <f t="shared" si="30"/>
        <v>1.7582290889230443E-2</v>
      </c>
      <c r="U333">
        <f t="shared" si="31"/>
        <v>0.94488188976377951</v>
      </c>
      <c r="V333">
        <f t="shared" si="31"/>
        <v>0</v>
      </c>
      <c r="W333">
        <f t="shared" si="32"/>
        <v>1.8811881188118811E-2</v>
      </c>
      <c r="Y333" s="3" t="s">
        <v>1511</v>
      </c>
      <c r="Z333" s="3" t="s">
        <v>1125</v>
      </c>
      <c r="AA333" s="3" t="s">
        <v>308</v>
      </c>
      <c r="AB333" s="3" t="s">
        <v>706</v>
      </c>
      <c r="AC333" s="4">
        <v>36892</v>
      </c>
    </row>
    <row r="334" spans="1:29" x14ac:dyDescent="0.2">
      <c r="A334">
        <v>335</v>
      </c>
      <c r="B334" s="3" t="s">
        <v>899</v>
      </c>
      <c r="C334" s="3" t="s">
        <v>244</v>
      </c>
      <c r="D334" s="3" t="s">
        <v>1497</v>
      </c>
      <c r="F334" s="3" t="s">
        <v>687</v>
      </c>
      <c r="G334" s="3" t="s">
        <v>1514</v>
      </c>
      <c r="H334" s="3" t="s">
        <v>1515</v>
      </c>
      <c r="I334" s="3">
        <v>1993</v>
      </c>
      <c r="J334" s="3">
        <v>2021</v>
      </c>
      <c r="K334" s="3">
        <v>29</v>
      </c>
      <c r="L334" s="3" t="s">
        <v>69</v>
      </c>
      <c r="M334" s="3" t="s">
        <v>27</v>
      </c>
      <c r="N334" s="3">
        <v>1</v>
      </c>
      <c r="O334" s="3">
        <v>0.16292134799999999</v>
      </c>
      <c r="P334" s="3">
        <v>0.16292134799999999</v>
      </c>
      <c r="R334" cm="1">
        <f t="array" ref="R334">_xlfn.IFS(L334="dystopia, utopia",0.5,L334="dystopia",0,L334="utopia",1)</f>
        <v>1</v>
      </c>
      <c r="S334" cm="1">
        <f t="array" ref="S334">_xlfn.IFS(M334="non-contact",0,M334="Non-invasive",0.25,M334="Invasive",0.75,M334="Semi-invasive",0.5,M334="Invasive, Non-invasive",0.5,M334="Non-Invasive, Invasive",0.5,M334="bio",1)</f>
        <v>0.25</v>
      </c>
      <c r="T334">
        <f t="shared" si="30"/>
        <v>2.3862423068620499E-2</v>
      </c>
      <c r="U334">
        <f t="shared" si="31"/>
        <v>0.92388451443569553</v>
      </c>
      <c r="V334">
        <f t="shared" si="31"/>
        <v>0</v>
      </c>
      <c r="W334">
        <f t="shared" si="32"/>
        <v>2.6732673267326732E-2</v>
      </c>
      <c r="Y334" s="3" t="s">
        <v>1513</v>
      </c>
      <c r="Z334" s="3" t="s">
        <v>678</v>
      </c>
      <c r="AA334" s="3" t="s">
        <v>308</v>
      </c>
      <c r="AB334" s="3" t="s">
        <v>706</v>
      </c>
      <c r="AC334" s="4">
        <v>33970</v>
      </c>
    </row>
    <row r="335" spans="1:29" x14ac:dyDescent="0.2">
      <c r="A335">
        <v>336</v>
      </c>
      <c r="B335" s="3" t="s">
        <v>1516</v>
      </c>
      <c r="C335" s="3" t="s">
        <v>68</v>
      </c>
      <c r="D335" s="3" t="s">
        <v>1517</v>
      </c>
      <c r="F335" s="3" t="s">
        <v>158</v>
      </c>
      <c r="G335" s="3" t="s">
        <v>1518</v>
      </c>
      <c r="H335" s="3" t="s">
        <v>1519</v>
      </c>
      <c r="I335" s="3">
        <v>1966</v>
      </c>
      <c r="J335" s="3">
        <v>2021</v>
      </c>
      <c r="K335" s="3">
        <v>56</v>
      </c>
      <c r="L335" s="3" t="s">
        <v>69</v>
      </c>
      <c r="M335" s="3" t="s">
        <v>68</v>
      </c>
      <c r="N335" s="3">
        <v>1</v>
      </c>
      <c r="O335" s="3">
        <v>0.27317073200000003</v>
      </c>
      <c r="P335" s="3">
        <v>0.27317073200000003</v>
      </c>
      <c r="R335" cm="1">
        <f t="array" ref="R335">_xlfn.IFS(L335="dystopia, utopia",0.5,L335="dystopia",0,L335="utopia",1)</f>
        <v>1</v>
      </c>
      <c r="S335" t="e" cm="1">
        <f t="array" ref="S335">_xlfn.IFS(M335="non-contact",0,M335="Non-invasive",0.25,M335="Invasive",0.75,M335="Semi-invasive",0.5,M335="Invasive, Non-invasive",0.5,M335="Non-Invasive, Invasive",0.5,M335="bio",1)</f>
        <v>#N/A</v>
      </c>
      <c r="T335">
        <f t="shared" si="30"/>
        <v>4.1439134815317365E-2</v>
      </c>
      <c r="U335">
        <f t="shared" si="31"/>
        <v>0.85301837270341208</v>
      </c>
      <c r="V335">
        <f t="shared" si="31"/>
        <v>0</v>
      </c>
      <c r="W335">
        <f t="shared" si="32"/>
        <v>5.3465346534653464E-2</v>
      </c>
      <c r="Y335" s="3" t="s">
        <v>68</v>
      </c>
      <c r="Z335" s="3" t="s">
        <v>678</v>
      </c>
      <c r="AA335" s="3" t="s">
        <v>679</v>
      </c>
      <c r="AB335" s="3" t="s">
        <v>680</v>
      </c>
      <c r="AC335" s="4">
        <v>24108</v>
      </c>
    </row>
    <row r="336" spans="1:29" x14ac:dyDescent="0.2">
      <c r="A336">
        <v>337</v>
      </c>
      <c r="B336" s="3" t="s">
        <v>1520</v>
      </c>
      <c r="C336" s="3" t="s">
        <v>415</v>
      </c>
      <c r="D336" s="3" t="s">
        <v>286</v>
      </c>
      <c r="F336" s="3" t="s">
        <v>773</v>
      </c>
      <c r="G336" s="3" t="s">
        <v>1522</v>
      </c>
      <c r="H336" s="3" t="s">
        <v>68</v>
      </c>
      <c r="I336" s="3">
        <v>1980</v>
      </c>
      <c r="J336" s="3">
        <v>2146</v>
      </c>
      <c r="K336" s="3">
        <v>167</v>
      </c>
      <c r="L336" s="3" t="s">
        <v>69</v>
      </c>
      <c r="M336" s="3" t="s">
        <v>915</v>
      </c>
      <c r="N336" s="3">
        <v>0.25149700600000002</v>
      </c>
      <c r="O336" s="3">
        <v>0.21989528799999999</v>
      </c>
      <c r="P336" s="3">
        <v>0.87434555000000003</v>
      </c>
      <c r="R336" cm="1">
        <f t="array" ref="R336">_xlfn.IFS(L336="dystopia, utopia",0.5,L336="dystopia",0,L336="utopia",1)</f>
        <v>1</v>
      </c>
      <c r="S336" cm="1">
        <f t="array" ref="S336">_xlfn.IFS(M336="non-contact",0,M336="Non-invasive",0.25,M336="Invasive",0.75,M336="Semi-invasive",0.5,M336="Invasive, Non-invasive",0.5,M336="Non-Invasive, Invasive",0.5,M336="bio",1)</f>
        <v>1</v>
      </c>
      <c r="T336">
        <f t="shared" si="30"/>
        <v>0.13728254093683318</v>
      </c>
      <c r="U336">
        <f t="shared" si="31"/>
        <v>0.88976377952755903</v>
      </c>
      <c r="V336">
        <f t="shared" si="31"/>
        <v>0.125</v>
      </c>
      <c r="W336">
        <f t="shared" si="32"/>
        <v>0.16336633663366337</v>
      </c>
      <c r="Y336" s="3" t="s">
        <v>1521</v>
      </c>
      <c r="Z336" s="3" t="s">
        <v>1523</v>
      </c>
      <c r="AA336" s="3" t="s">
        <v>294</v>
      </c>
      <c r="AB336" s="3" t="s">
        <v>1524</v>
      </c>
      <c r="AC336" s="4">
        <v>29221</v>
      </c>
    </row>
    <row r="337" spans="1:29" x14ac:dyDescent="0.2">
      <c r="A337">
        <v>338</v>
      </c>
      <c r="B337" s="3" t="s">
        <v>1525</v>
      </c>
      <c r="C337" s="3" t="s">
        <v>68</v>
      </c>
      <c r="D337" s="3" t="s">
        <v>286</v>
      </c>
      <c r="F337" s="3" t="s">
        <v>25</v>
      </c>
      <c r="G337" s="3" t="s">
        <v>1527</v>
      </c>
      <c r="H337" s="3" t="s">
        <v>1528</v>
      </c>
      <c r="I337" s="3">
        <v>2004</v>
      </c>
      <c r="J337" s="3">
        <v>2121</v>
      </c>
      <c r="K337" s="3">
        <v>118</v>
      </c>
      <c r="L337" s="3" t="s">
        <v>26</v>
      </c>
      <c r="M337" s="3" t="s">
        <v>68</v>
      </c>
      <c r="N337" s="3">
        <v>0.15254237300000001</v>
      </c>
      <c r="O337" s="3">
        <v>0.107784431</v>
      </c>
      <c r="P337" s="3">
        <v>0.706586826</v>
      </c>
      <c r="R337" cm="1">
        <f t="array" ref="R337">_xlfn.IFS(L337="dystopia, utopia",0.5,L337="dystopia",0,L337="utopia",1)</f>
        <v>0.5</v>
      </c>
      <c r="S337" t="e" cm="1">
        <f t="array" ref="S337">_xlfn.IFS(M337="non-contact",0,M337="Non-invasive",0.25,M337="Invasive",0.75,M337="Semi-invasive",0.5,M337="Invasive, Non-invasive",0.5,M337="Non-Invasive, Invasive",0.5,M337="bio",1)</f>
        <v>#N/A</v>
      </c>
      <c r="T337">
        <f t="shared" si="30"/>
        <v>0.11053729640338819</v>
      </c>
      <c r="U337">
        <f t="shared" si="31"/>
        <v>0.952755905511811</v>
      </c>
      <c r="V337">
        <f t="shared" si="31"/>
        <v>0.1</v>
      </c>
      <c r="W337">
        <f t="shared" si="32"/>
        <v>0.11485148514851486</v>
      </c>
      <c r="Y337" s="3" t="s">
        <v>1526</v>
      </c>
      <c r="Z337" s="3" t="s">
        <v>1529</v>
      </c>
      <c r="AA337" s="3" t="s">
        <v>1530</v>
      </c>
      <c r="AB337" s="3" t="s">
        <v>1531</v>
      </c>
      <c r="AC337" s="4">
        <v>37987</v>
      </c>
    </row>
    <row r="338" spans="1:29" x14ac:dyDescent="0.2">
      <c r="A338">
        <v>339</v>
      </c>
      <c r="B338" s="3" t="s">
        <v>1532</v>
      </c>
      <c r="C338" s="3" t="s">
        <v>68</v>
      </c>
      <c r="D338" s="3" t="s">
        <v>1533</v>
      </c>
      <c r="F338" s="3" t="s">
        <v>158</v>
      </c>
      <c r="G338" s="3" t="s">
        <v>1534</v>
      </c>
      <c r="H338" s="3" t="s">
        <v>261</v>
      </c>
      <c r="I338" s="3">
        <v>2016</v>
      </c>
      <c r="J338" s="3">
        <v>2121</v>
      </c>
      <c r="K338" s="3">
        <v>106</v>
      </c>
      <c r="L338" s="3" t="s">
        <v>26</v>
      </c>
      <c r="M338" s="3" t="s">
        <v>68</v>
      </c>
      <c r="N338" s="3">
        <v>5.6603774000000003E-2</v>
      </c>
      <c r="O338" s="3">
        <v>3.8709676999999998E-2</v>
      </c>
      <c r="P338" s="3">
        <v>0.68387096800000002</v>
      </c>
      <c r="R338" cm="1">
        <f t="array" ref="R338">_xlfn.IFS(L338="dystopia, utopia",0.5,L338="dystopia",0,L338="utopia",1)</f>
        <v>0.5</v>
      </c>
      <c r="S338" t="e" cm="1">
        <f t="array" ref="S338">_xlfn.IFS(M338="non-contact",0,M338="Non-invasive",0.25,M338="Invasive",0.75,M338="Semi-invasive",0.5,M338="Invasive, Non-invasive",0.5,M338="Non-Invasive, Invasive",0.5,M338="bio",1)</f>
        <v>#N/A</v>
      </c>
      <c r="T338">
        <f t="shared" si="30"/>
        <v>0.10691577877073731</v>
      </c>
      <c r="U338">
        <f t="shared" ref="U338:V353" si="33">(I338-MIN(I:I))/(MAX(I:I)-MIN(I:I))</f>
        <v>0.98425196850393704</v>
      </c>
      <c r="V338">
        <f t="shared" si="33"/>
        <v>0.1</v>
      </c>
      <c r="W338">
        <f t="shared" si="32"/>
        <v>0.10297029702970296</v>
      </c>
      <c r="Y338" s="3" t="s">
        <v>68</v>
      </c>
      <c r="Z338" s="3" t="s">
        <v>1535</v>
      </c>
      <c r="AA338" s="3" t="s">
        <v>381</v>
      </c>
      <c r="AB338" s="3" t="s">
        <v>1536</v>
      </c>
      <c r="AC338" s="4">
        <v>42370</v>
      </c>
    </row>
    <row r="339" spans="1:29" x14ac:dyDescent="0.2">
      <c r="A339">
        <v>340</v>
      </c>
      <c r="B339" s="3" t="s">
        <v>387</v>
      </c>
      <c r="C339" s="3" t="s">
        <v>357</v>
      </c>
      <c r="D339" s="3" t="s">
        <v>1497</v>
      </c>
      <c r="F339" s="3" t="s">
        <v>454</v>
      </c>
      <c r="G339" s="3" t="s">
        <v>1537</v>
      </c>
      <c r="H339" s="3" t="s">
        <v>68</v>
      </c>
      <c r="I339" s="3">
        <v>2017</v>
      </c>
      <c r="J339" s="3">
        <v>2021</v>
      </c>
      <c r="K339" s="3">
        <v>5</v>
      </c>
      <c r="L339" s="3" t="s">
        <v>69</v>
      </c>
      <c r="M339" s="3" t="s">
        <v>27</v>
      </c>
      <c r="N339" s="3">
        <v>1</v>
      </c>
      <c r="O339" s="3">
        <v>3.2467532E-2</v>
      </c>
      <c r="P339" s="3">
        <v>3.2467532E-2</v>
      </c>
      <c r="R339" cm="1">
        <f t="array" ref="R339">_xlfn.IFS(L339="dystopia, utopia",0.5,L339="dystopia",0,L339="utopia",1)</f>
        <v>1</v>
      </c>
      <c r="S339" cm="1">
        <f t="array" ref="S339">_xlfn.IFS(M339="non-contact",0,M339="Non-invasive",0.25,M339="Invasive",0.75,M339="Semi-invasive",0.5,M339="Invasive, Non-invasive",0.5,M339="Non-Invasive, Invasive",0.5,M339="bio",1)</f>
        <v>0.25</v>
      </c>
      <c r="T339">
        <f t="shared" si="30"/>
        <v>3.0645824195640737E-3</v>
      </c>
      <c r="U339">
        <f t="shared" si="33"/>
        <v>0.98687664041994749</v>
      </c>
      <c r="V339">
        <f t="shared" si="33"/>
        <v>0</v>
      </c>
      <c r="W339">
        <f t="shared" si="32"/>
        <v>2.9702970297029703E-3</v>
      </c>
      <c r="Y339" s="3" t="s">
        <v>68</v>
      </c>
      <c r="Z339" s="3" t="s">
        <v>393</v>
      </c>
      <c r="AA339" s="3" t="s">
        <v>394</v>
      </c>
      <c r="AB339" s="3" t="s">
        <v>395</v>
      </c>
      <c r="AC339" s="4">
        <v>42736</v>
      </c>
    </row>
    <row r="340" spans="1:29" x14ac:dyDescent="0.2">
      <c r="A340">
        <v>341</v>
      </c>
      <c r="B340" s="3" t="s">
        <v>1538</v>
      </c>
      <c r="C340" s="3" t="s">
        <v>43</v>
      </c>
      <c r="D340" s="3" t="s">
        <v>1497</v>
      </c>
      <c r="F340" s="3" t="s">
        <v>578</v>
      </c>
      <c r="G340" s="3" t="s">
        <v>1540</v>
      </c>
      <c r="H340" s="3" t="s">
        <v>1541</v>
      </c>
      <c r="I340" s="3">
        <v>2014</v>
      </c>
      <c r="J340" s="3">
        <v>2026</v>
      </c>
      <c r="K340" s="3">
        <v>13</v>
      </c>
      <c r="L340" s="3" t="s">
        <v>26</v>
      </c>
      <c r="M340" s="3" t="s">
        <v>27</v>
      </c>
      <c r="N340" s="3">
        <v>0.61538461499999997</v>
      </c>
      <c r="O340" s="3">
        <v>5.0955413999999997E-2</v>
      </c>
      <c r="P340" s="3">
        <v>8.2802548000000004E-2</v>
      </c>
      <c r="R340" cm="1">
        <f t="array" ref="R340">_xlfn.IFS(L340="dystopia, utopia",0.5,L340="dystopia",0,L340="utopia",1)</f>
        <v>0.5</v>
      </c>
      <c r="S340" cm="1">
        <f t="array" ref="S340">_xlfn.IFS(M340="non-contact",0,M340="Non-invasive",0.25,M340="Invasive",0.75,M340="Semi-invasive",0.5,M340="Invasive, Non-invasive",0.5,M340="Non-Invasive, Invasive",0.5,M340="bio",1)</f>
        <v>0.25</v>
      </c>
      <c r="T340">
        <f t="shared" si="30"/>
        <v>1.1089335346957977E-2</v>
      </c>
      <c r="U340">
        <f t="shared" si="33"/>
        <v>0.97900262467191601</v>
      </c>
      <c r="V340">
        <f t="shared" si="33"/>
        <v>5.0000000000000001E-3</v>
      </c>
      <c r="W340">
        <f t="shared" si="32"/>
        <v>1.089108910891089E-2</v>
      </c>
      <c r="Y340" s="3" t="s">
        <v>1539</v>
      </c>
      <c r="Z340" s="3" t="s">
        <v>710</v>
      </c>
      <c r="AA340" s="3" t="s">
        <v>394</v>
      </c>
      <c r="AB340" s="3" t="s">
        <v>1542</v>
      </c>
      <c r="AC340" s="4">
        <v>41640</v>
      </c>
    </row>
    <row r="341" spans="1:29" x14ac:dyDescent="0.2">
      <c r="A341">
        <v>342</v>
      </c>
      <c r="B341" s="3" t="s">
        <v>1543</v>
      </c>
      <c r="C341" s="3" t="s">
        <v>606</v>
      </c>
      <c r="D341" s="3" t="s">
        <v>1497</v>
      </c>
      <c r="F341" s="3" t="s">
        <v>152</v>
      </c>
      <c r="G341" s="3" t="s">
        <v>1544</v>
      </c>
      <c r="H341" s="3" t="s">
        <v>1541</v>
      </c>
      <c r="I341" s="3">
        <v>2014</v>
      </c>
      <c r="J341" s="3">
        <v>2021</v>
      </c>
      <c r="K341" s="3">
        <v>8</v>
      </c>
      <c r="L341" s="3" t="s">
        <v>69</v>
      </c>
      <c r="M341" s="3" t="s">
        <v>27</v>
      </c>
      <c r="N341" s="3">
        <v>1</v>
      </c>
      <c r="O341" s="3">
        <v>5.0955413999999997E-2</v>
      </c>
      <c r="P341" s="3">
        <v>5.0955413999999997E-2</v>
      </c>
      <c r="R341" cm="1">
        <f t="array" ref="R341">_xlfn.IFS(L341="dystopia, utopia",0.5,L341="dystopia",0,L341="utopia",1)</f>
        <v>1</v>
      </c>
      <c r="S341" cm="1">
        <f t="array" ref="S341">_xlfn.IFS(M341="non-contact",0,M341="Non-invasive",0.25,M341="Invasive",0.75,M341="Semi-invasive",0.5,M341="Invasive, Non-invasive",0.5,M341="Non-Invasive, Invasive",0.5,M341="bio",1)</f>
        <v>0.25</v>
      </c>
      <c r="T341">
        <f t="shared" si="30"/>
        <v>6.0120471665865653E-3</v>
      </c>
      <c r="U341">
        <f t="shared" si="33"/>
        <v>0.97900262467191601</v>
      </c>
      <c r="V341">
        <f t="shared" si="33"/>
        <v>0</v>
      </c>
      <c r="W341">
        <f t="shared" si="32"/>
        <v>5.9405940594059407E-3</v>
      </c>
      <c r="Y341" s="3" t="s">
        <v>68</v>
      </c>
      <c r="Z341" s="3" t="s">
        <v>980</v>
      </c>
      <c r="AA341" s="3" t="s">
        <v>981</v>
      </c>
      <c r="AB341" s="3" t="s">
        <v>982</v>
      </c>
      <c r="AC341" s="4">
        <v>41640</v>
      </c>
    </row>
    <row r="342" spans="1:29" x14ac:dyDescent="0.2">
      <c r="A342">
        <v>343</v>
      </c>
      <c r="B342" s="3" t="s">
        <v>1545</v>
      </c>
      <c r="C342" s="3" t="s">
        <v>68</v>
      </c>
      <c r="D342" s="3" t="s">
        <v>1497</v>
      </c>
      <c r="F342" s="3" t="s">
        <v>116</v>
      </c>
      <c r="G342" s="3" t="s">
        <v>1546</v>
      </c>
      <c r="H342" s="3" t="s">
        <v>615</v>
      </c>
      <c r="I342" s="3">
        <v>1992</v>
      </c>
      <c r="J342" s="3">
        <v>2026</v>
      </c>
      <c r="K342" s="3">
        <v>35</v>
      </c>
      <c r="L342" s="3" t="s">
        <v>26</v>
      </c>
      <c r="M342" s="3" t="s">
        <v>68</v>
      </c>
      <c r="N342" s="3">
        <v>0.85714285700000004</v>
      </c>
      <c r="O342" s="3">
        <v>0.16759776500000001</v>
      </c>
      <c r="P342" s="3">
        <v>0.19553072599999999</v>
      </c>
      <c r="R342" cm="1">
        <f t="array" ref="R342">_xlfn.IFS(L342="dystopia, utopia",0.5,L342="dystopia",0,L342="utopia",1)</f>
        <v>0.5</v>
      </c>
      <c r="S342" t="e" cm="1">
        <f t="array" ref="S342">_xlfn.IFS(M342="non-contact",0,M342="Non-invasive",0.25,M342="Invasive",0.75,M342="Semi-invasive",0.5,M342="Invasive, Non-invasive",0.5,M342="Non-Invasive, Invasive",0.5,M342="bio",1)</f>
        <v>#N/A</v>
      </c>
      <c r="T342">
        <f t="shared" si="30"/>
        <v>2.9061233407053574E-2</v>
      </c>
      <c r="U342">
        <f t="shared" si="33"/>
        <v>0.92125984251968507</v>
      </c>
      <c r="V342">
        <f t="shared" si="33"/>
        <v>5.0000000000000001E-3</v>
      </c>
      <c r="W342">
        <f t="shared" si="32"/>
        <v>3.2673267326732675E-2</v>
      </c>
      <c r="Y342" s="3" t="s">
        <v>68</v>
      </c>
      <c r="Z342" s="3" t="s">
        <v>1547</v>
      </c>
      <c r="AA342" s="3" t="s">
        <v>68</v>
      </c>
      <c r="AB342" s="3" t="s">
        <v>68</v>
      </c>
      <c r="AC342" s="4">
        <v>33604</v>
      </c>
    </row>
    <row r="343" spans="1:29" x14ac:dyDescent="0.2">
      <c r="A343">
        <v>344</v>
      </c>
      <c r="B343" s="3" t="s">
        <v>1548</v>
      </c>
      <c r="C343" s="3" t="s">
        <v>75</v>
      </c>
      <c r="D343" s="3" t="s">
        <v>1497</v>
      </c>
      <c r="F343" s="3" t="s">
        <v>25</v>
      </c>
      <c r="G343" s="3" t="s">
        <v>1549</v>
      </c>
      <c r="H343" s="3" t="s">
        <v>68</v>
      </c>
      <c r="I343" s="3">
        <v>2001</v>
      </c>
      <c r="J343" s="3">
        <v>2021</v>
      </c>
      <c r="K343" s="3">
        <v>21</v>
      </c>
      <c r="L343" s="3" t="s">
        <v>69</v>
      </c>
      <c r="M343" s="3" t="s">
        <v>79</v>
      </c>
      <c r="N343" s="3">
        <v>1</v>
      </c>
      <c r="O343" s="3">
        <v>0.12352941200000001</v>
      </c>
      <c r="P343" s="3">
        <v>0.12352941200000001</v>
      </c>
      <c r="R343" cm="1">
        <f t="array" ref="R343">_xlfn.IFS(L343="dystopia, utopia",0.5,L343="dystopia",0,L343="utopia",1)</f>
        <v>1</v>
      </c>
      <c r="S343" cm="1">
        <f t="array" ref="S343">_xlfn.IFS(M343="non-contact",0,M343="Non-invasive",0.25,M343="Invasive",0.75,M343="Semi-invasive",0.5,M343="Invasive, Non-invasive",0.5,M343="Non-Invasive, Invasive",0.5,M343="bio",1)</f>
        <v>0.75</v>
      </c>
      <c r="T343">
        <f t="shared" si="30"/>
        <v>1.7582290889230443E-2</v>
      </c>
      <c r="U343">
        <f t="shared" si="33"/>
        <v>0.94488188976377951</v>
      </c>
      <c r="V343">
        <f t="shared" si="33"/>
        <v>0</v>
      </c>
      <c r="W343">
        <f t="shared" si="32"/>
        <v>1.8811881188118811E-2</v>
      </c>
      <c r="Y343" s="3" t="s">
        <v>68</v>
      </c>
      <c r="Z343" s="3" t="s">
        <v>1550</v>
      </c>
      <c r="AA343" s="3" t="s">
        <v>68</v>
      </c>
      <c r="AB343" s="3" t="s">
        <v>68</v>
      </c>
      <c r="AC343" s="4">
        <v>36892</v>
      </c>
    </row>
    <row r="344" spans="1:29" x14ac:dyDescent="0.2">
      <c r="A344">
        <v>345</v>
      </c>
      <c r="B344" s="3" t="s">
        <v>1551</v>
      </c>
      <c r="C344" s="3" t="s">
        <v>68</v>
      </c>
      <c r="D344" s="3" t="s">
        <v>1497</v>
      </c>
      <c r="F344" s="3" t="s">
        <v>1552</v>
      </c>
      <c r="G344" s="3" t="s">
        <v>1553</v>
      </c>
      <c r="H344" s="3" t="s">
        <v>68</v>
      </c>
      <c r="I344" s="3">
        <v>1999</v>
      </c>
      <c r="J344" s="3">
        <v>2026</v>
      </c>
      <c r="K344" s="3">
        <v>28</v>
      </c>
      <c r="L344" s="3" t="s">
        <v>26</v>
      </c>
      <c r="M344" s="3" t="s">
        <v>68</v>
      </c>
      <c r="N344" s="3">
        <v>0.821428571</v>
      </c>
      <c r="O344" s="3">
        <v>0.13372092999999999</v>
      </c>
      <c r="P344" s="3">
        <v>0.16279069800000001</v>
      </c>
      <c r="R344" cm="1">
        <f t="array" ref="R344">_xlfn.IFS(L344="dystopia, utopia",0.5,L344="dystopia",0,L344="utopia",1)</f>
        <v>0.5</v>
      </c>
      <c r="S344" t="e" cm="1">
        <f t="array" ref="S344">_xlfn.IFS(M344="non-contact",0,M344="Non-invasive",0.25,M344="Invasive",0.75,M344="Semi-invasive",0.5,M344="Invasive, Non-invasive",0.5,M344="Non-Invasive, Invasive",0.5,M344="bio",1)</f>
        <v>#N/A</v>
      </c>
      <c r="T344">
        <f t="shared" si="30"/>
        <v>2.3841593950974765E-2</v>
      </c>
      <c r="U344">
        <f t="shared" si="33"/>
        <v>0.93963254593175849</v>
      </c>
      <c r="V344">
        <f t="shared" si="33"/>
        <v>5.0000000000000001E-3</v>
      </c>
      <c r="W344">
        <f t="shared" si="32"/>
        <v>2.5742574257425741E-2</v>
      </c>
      <c r="Y344" s="3" t="s">
        <v>68</v>
      </c>
      <c r="Z344" s="3" t="s">
        <v>1554</v>
      </c>
      <c r="AA344" s="3" t="s">
        <v>68</v>
      </c>
      <c r="AB344" s="3" t="s">
        <v>1555</v>
      </c>
      <c r="AC344" s="4">
        <v>36161</v>
      </c>
    </row>
    <row r="345" spans="1:29" x14ac:dyDescent="0.2">
      <c r="A345">
        <v>346</v>
      </c>
      <c r="B345" s="3" t="s">
        <v>1556</v>
      </c>
      <c r="C345" s="3" t="s">
        <v>68</v>
      </c>
      <c r="D345" s="3" t="s">
        <v>1497</v>
      </c>
      <c r="F345" s="3" t="s">
        <v>116</v>
      </c>
      <c r="G345" s="3" t="s">
        <v>1557</v>
      </c>
      <c r="H345" s="3" t="s">
        <v>1558</v>
      </c>
      <c r="I345" s="3">
        <v>1957</v>
      </c>
      <c r="J345" s="3">
        <v>2146</v>
      </c>
      <c r="K345" s="3">
        <v>190</v>
      </c>
      <c r="L345" s="3" t="s">
        <v>26</v>
      </c>
      <c r="M345" s="3" t="s">
        <v>27</v>
      </c>
      <c r="N345" s="3">
        <v>0.34210526299999999</v>
      </c>
      <c r="O345" s="3">
        <v>0.30373831800000001</v>
      </c>
      <c r="P345" s="3">
        <v>0.88785046700000003</v>
      </c>
      <c r="R345" cm="1">
        <f t="array" ref="R345">_xlfn.IFS(L345="dystopia, utopia",0.5,L345="dystopia",0,L345="utopia",1)</f>
        <v>0.5</v>
      </c>
      <c r="S345" cm="1">
        <f t="array" ref="S345">_xlfn.IFS(M345="non-contact",0,M345="Non-invasive",0.25,M345="Invasive",0.75,M345="Semi-invasive",0.5,M345="Invasive, Non-invasive",0.5,M345="Non-Invasive, Invasive",0.5,M345="bio",1)</f>
        <v>0.25</v>
      </c>
      <c r="T345">
        <f t="shared" si="30"/>
        <v>0.13943558728194533</v>
      </c>
      <c r="U345">
        <f t="shared" si="33"/>
        <v>0.82939632545931763</v>
      </c>
      <c r="V345">
        <f t="shared" si="33"/>
        <v>0.125</v>
      </c>
      <c r="W345">
        <f t="shared" si="32"/>
        <v>0.18613861386138614</v>
      </c>
      <c r="Y345" s="3" t="s">
        <v>68</v>
      </c>
      <c r="Z345" s="3" t="s">
        <v>1559</v>
      </c>
      <c r="AA345" s="3" t="s">
        <v>68</v>
      </c>
      <c r="AB345" s="3" t="s">
        <v>68</v>
      </c>
      <c r="AC345" s="4">
        <v>20821</v>
      </c>
    </row>
    <row r="346" spans="1:29" x14ac:dyDescent="0.2">
      <c r="A346">
        <v>347</v>
      </c>
      <c r="B346" s="3" t="s">
        <v>771</v>
      </c>
      <c r="C346" s="3" t="s">
        <v>43</v>
      </c>
      <c r="D346" s="3" t="s">
        <v>311</v>
      </c>
      <c r="F346" s="3" t="s">
        <v>687</v>
      </c>
      <c r="G346" s="3" t="s">
        <v>1561</v>
      </c>
      <c r="H346" s="3" t="s">
        <v>68</v>
      </c>
      <c r="I346" s="3">
        <v>1999</v>
      </c>
      <c r="J346" s="3">
        <v>2031</v>
      </c>
      <c r="K346" s="3">
        <v>33</v>
      </c>
      <c r="L346" s="3" t="s">
        <v>69</v>
      </c>
      <c r="M346" s="3" t="s">
        <v>27</v>
      </c>
      <c r="N346" s="3">
        <v>0.696969697</v>
      </c>
      <c r="O346" s="3">
        <v>0.13372092999999999</v>
      </c>
      <c r="P346" s="3">
        <v>0.19186046500000001</v>
      </c>
      <c r="R346" cm="1">
        <f t="array" ref="R346">_xlfn.IFS(L346="dystopia, utopia",0.5,L346="dystopia",0,L346="utopia",1)</f>
        <v>1</v>
      </c>
      <c r="S346" cm="1">
        <f t="array" ref="S346">_xlfn.IFS(M346="non-contact",0,M346="Non-invasive",0.25,M346="Invasive",0.75,M346="Semi-invasive",0.5,M346="Invasive, Non-invasive",0.5,M346="Non-Invasive, Invasive",0.5,M346="bio",1)</f>
        <v>0.25</v>
      </c>
      <c r="T346">
        <f t="shared" si="30"/>
        <v>2.8476095265763435E-2</v>
      </c>
      <c r="U346">
        <f t="shared" si="33"/>
        <v>0.93963254593175849</v>
      </c>
      <c r="V346">
        <f t="shared" si="33"/>
        <v>0.01</v>
      </c>
      <c r="W346">
        <f t="shared" si="32"/>
        <v>3.0693069306930693E-2</v>
      </c>
      <c r="Y346" s="3" t="s">
        <v>1560</v>
      </c>
      <c r="Z346" s="3" t="s">
        <v>775</v>
      </c>
      <c r="AA346" s="3" t="s">
        <v>308</v>
      </c>
      <c r="AB346" s="3" t="s">
        <v>706</v>
      </c>
      <c r="AC346" s="4">
        <v>36161</v>
      </c>
    </row>
    <row r="347" spans="1:29" x14ac:dyDescent="0.2">
      <c r="A347">
        <v>348</v>
      </c>
      <c r="B347" s="3" t="s">
        <v>1562</v>
      </c>
      <c r="C347" s="3" t="s">
        <v>43</v>
      </c>
      <c r="D347" s="3" t="s">
        <v>311</v>
      </c>
      <c r="F347" s="3" t="s">
        <v>25</v>
      </c>
      <c r="G347" s="3" t="s">
        <v>1563</v>
      </c>
      <c r="H347" s="3" t="s">
        <v>68</v>
      </c>
      <c r="I347" s="3">
        <v>1995</v>
      </c>
      <c r="J347" s="3">
        <v>2026</v>
      </c>
      <c r="K347" s="3">
        <v>32</v>
      </c>
      <c r="L347" s="3" t="s">
        <v>69</v>
      </c>
      <c r="M347" s="3" t="s">
        <v>27</v>
      </c>
      <c r="N347" s="3">
        <v>0.84375</v>
      </c>
      <c r="O347" s="3">
        <v>0.153409091</v>
      </c>
      <c r="P347" s="3">
        <v>0.18181818199999999</v>
      </c>
      <c r="R347" cm="1">
        <f t="array" ref="R347">_xlfn.IFS(L347="dystopia, utopia",0.5,L347="dystopia",0,L347="utopia",1)</f>
        <v>1</v>
      </c>
      <c r="S347" cm="1">
        <f t="array" ref="S347">_xlfn.IFS(M347="non-contact",0,M347="Non-invasive",0.25,M347="Invasive",0.75,M347="Semi-invasive",0.5,M347="Invasive, Non-invasive",0.5,M347="Non-Invasive, Invasive",0.5,M347="bio",1)</f>
        <v>0.25</v>
      </c>
      <c r="T347">
        <f t="shared" si="30"/>
        <v>2.6875085743843979E-2</v>
      </c>
      <c r="U347">
        <f t="shared" si="33"/>
        <v>0.92913385826771655</v>
      </c>
      <c r="V347">
        <f t="shared" si="33"/>
        <v>5.0000000000000001E-3</v>
      </c>
      <c r="W347">
        <f t="shared" si="32"/>
        <v>2.9702970297029702E-2</v>
      </c>
      <c r="Y347" s="3" t="s">
        <v>1036</v>
      </c>
      <c r="Z347" s="3" t="s">
        <v>1564</v>
      </c>
      <c r="AA347" s="3" t="s">
        <v>294</v>
      </c>
      <c r="AB347" s="3" t="s">
        <v>1565</v>
      </c>
      <c r="AC347" s="4">
        <v>34700</v>
      </c>
    </row>
    <row r="348" spans="1:29" x14ac:dyDescent="0.2">
      <c r="A348">
        <v>349</v>
      </c>
      <c r="B348" s="3" t="s">
        <v>1566</v>
      </c>
      <c r="C348" s="3" t="s">
        <v>68</v>
      </c>
      <c r="D348" s="3" t="s">
        <v>311</v>
      </c>
      <c r="F348" s="3" t="s">
        <v>116</v>
      </c>
      <c r="G348" s="3" t="s">
        <v>1568</v>
      </c>
      <c r="H348" s="3" t="s">
        <v>68</v>
      </c>
      <c r="I348" s="3">
        <v>1997</v>
      </c>
      <c r="J348" s="3">
        <v>2041</v>
      </c>
      <c r="K348" s="3">
        <v>45</v>
      </c>
      <c r="L348" s="3" t="s">
        <v>26</v>
      </c>
      <c r="M348" s="3" t="s">
        <v>68</v>
      </c>
      <c r="N348" s="3">
        <v>0.55555555599999995</v>
      </c>
      <c r="O348" s="3">
        <v>0.143678161</v>
      </c>
      <c r="P348" s="3">
        <v>0.25862068999999999</v>
      </c>
      <c r="R348" cm="1">
        <f t="array" ref="R348">_xlfn.IFS(L348="dystopia, utopia",0.5,L348="dystopia",0,L348="utopia",1)</f>
        <v>0.5</v>
      </c>
      <c r="S348" t="e" cm="1">
        <f t="array" ref="S348">_xlfn.IFS(M348="non-contact",0,M348="Non-invasive",0.25,M348="Invasive",0.75,M348="Semi-invasive",0.5,M348="Invasive, Non-invasive",0.5,M348="Non-Invasive, Invasive",0.5,M348="bio",1)</f>
        <v>#N/A</v>
      </c>
      <c r="T348">
        <f t="shared" si="30"/>
        <v>3.911946748605289E-2</v>
      </c>
      <c r="U348">
        <f t="shared" si="33"/>
        <v>0.93438320209973758</v>
      </c>
      <c r="V348">
        <f t="shared" si="33"/>
        <v>0.02</v>
      </c>
      <c r="W348">
        <f t="shared" si="32"/>
        <v>4.2574257425742577E-2</v>
      </c>
      <c r="Y348" s="3" t="s">
        <v>1567</v>
      </c>
      <c r="Z348" s="3" t="s">
        <v>799</v>
      </c>
      <c r="AA348" s="3" t="s">
        <v>68</v>
      </c>
      <c r="AB348" s="3" t="s">
        <v>68</v>
      </c>
      <c r="AC348" s="4">
        <v>35431</v>
      </c>
    </row>
    <row r="349" spans="1:29" x14ac:dyDescent="0.2">
      <c r="A349">
        <v>350</v>
      </c>
      <c r="B349" s="3" t="s">
        <v>1569</v>
      </c>
      <c r="C349" s="3" t="s">
        <v>68</v>
      </c>
      <c r="D349" s="3" t="s">
        <v>1571</v>
      </c>
      <c r="F349" s="3" t="s">
        <v>116</v>
      </c>
      <c r="G349" s="3" t="s">
        <v>1572</v>
      </c>
      <c r="H349" s="3" t="s">
        <v>68</v>
      </c>
      <c r="I349" s="3">
        <v>1947</v>
      </c>
      <c r="J349" s="3">
        <v>2146</v>
      </c>
      <c r="K349" s="3">
        <v>200</v>
      </c>
      <c r="L349" s="3" t="s">
        <v>26</v>
      </c>
      <c r="M349" s="3" t="s">
        <v>68</v>
      </c>
      <c r="N349" s="3">
        <v>0.375</v>
      </c>
      <c r="O349" s="3">
        <v>0.334821429</v>
      </c>
      <c r="P349" s="3">
        <v>0.89285714299999996</v>
      </c>
      <c r="R349" cm="1">
        <f t="array" ref="R349">_xlfn.IFS(L349="dystopia, utopia",0.5,L349="dystopia",0,L349="utopia",1)</f>
        <v>0.5</v>
      </c>
      <c r="S349" t="e" cm="1">
        <f t="array" ref="S349">_xlfn.IFS(M349="non-contact",0,M349="Non-invasive",0.25,M349="Invasive",0.75,M349="Semi-invasive",0.5,M349="Invasive, Non-invasive",0.5,M349="Non-Invasive, Invasive",0.5,M349="bio",1)</f>
        <v>#N/A</v>
      </c>
      <c r="T349">
        <f t="shared" si="30"/>
        <v>0.14023378585384033</v>
      </c>
      <c r="U349">
        <f t="shared" si="33"/>
        <v>0.80314960629921262</v>
      </c>
      <c r="V349">
        <f t="shared" si="33"/>
        <v>0.125</v>
      </c>
      <c r="W349">
        <f t="shared" si="32"/>
        <v>0.19603960396039605</v>
      </c>
      <c r="Y349" s="3" t="s">
        <v>1570</v>
      </c>
      <c r="Z349" s="3" t="s">
        <v>1573</v>
      </c>
      <c r="AA349" s="3" t="s">
        <v>68</v>
      </c>
      <c r="AB349" s="3" t="s">
        <v>68</v>
      </c>
      <c r="AC349" s="4">
        <v>17168</v>
      </c>
    </row>
    <row r="350" spans="1:29" x14ac:dyDescent="0.2">
      <c r="A350">
        <v>351</v>
      </c>
      <c r="B350" s="3" t="s">
        <v>1574</v>
      </c>
      <c r="C350" s="3" t="s">
        <v>244</v>
      </c>
      <c r="D350" s="3" t="s">
        <v>311</v>
      </c>
      <c r="F350" s="3" t="s">
        <v>152</v>
      </c>
      <c r="G350" s="3" t="s">
        <v>1576</v>
      </c>
      <c r="H350" s="3" t="s">
        <v>68</v>
      </c>
      <c r="I350" s="3">
        <v>1977</v>
      </c>
      <c r="J350" s="3">
        <v>2021</v>
      </c>
      <c r="K350" s="3">
        <v>45</v>
      </c>
      <c r="L350" s="3" t="s">
        <v>69</v>
      </c>
      <c r="M350" s="3" t="s">
        <v>68</v>
      </c>
      <c r="N350" s="3">
        <v>1</v>
      </c>
      <c r="O350" s="3">
        <v>0.23195876300000001</v>
      </c>
      <c r="P350" s="3">
        <v>0.23195876300000001</v>
      </c>
      <c r="R350" cm="1">
        <f t="array" ref="R350">_xlfn.IFS(L350="dystopia, utopia",0.5,L350="dystopia",0,L350="utopia",1)</f>
        <v>1</v>
      </c>
      <c r="S350" t="e" cm="1">
        <f t="array" ref="S350">_xlfn.IFS(M350="non-contact",0,M350="Non-invasive",0.25,M350="Invasive",0.75,M350="Semi-invasive",0.5,M350="Invasive, Non-invasive",0.5,M350="Non-Invasive, Invasive",0.5,M350="bio",1)</f>
        <v>#N/A</v>
      </c>
      <c r="T350">
        <f t="shared" si="30"/>
        <v>3.4868840512114661E-2</v>
      </c>
      <c r="U350">
        <f t="shared" si="33"/>
        <v>0.88188976377952755</v>
      </c>
      <c r="V350">
        <f t="shared" si="33"/>
        <v>0</v>
      </c>
      <c r="W350">
        <f t="shared" si="32"/>
        <v>4.2574257425742577E-2</v>
      </c>
      <c r="Y350" s="3" t="s">
        <v>1575</v>
      </c>
      <c r="Z350" s="3" t="s">
        <v>1577</v>
      </c>
      <c r="AA350" s="3" t="s">
        <v>282</v>
      </c>
      <c r="AB350" s="3" t="s">
        <v>1578</v>
      </c>
      <c r="AC350" s="4">
        <v>28126</v>
      </c>
    </row>
    <row r="351" spans="1:29" x14ac:dyDescent="0.2">
      <c r="A351">
        <v>352</v>
      </c>
      <c r="B351" s="3" t="s">
        <v>1579</v>
      </c>
      <c r="C351" s="3" t="s">
        <v>43</v>
      </c>
      <c r="D351" s="3" t="s">
        <v>311</v>
      </c>
      <c r="F351" s="3" t="s">
        <v>158</v>
      </c>
      <c r="G351" s="3" t="s">
        <v>1580</v>
      </c>
      <c r="H351" s="3" t="s">
        <v>1581</v>
      </c>
      <c r="I351" s="3">
        <v>2010</v>
      </c>
      <c r="J351" s="3">
        <v>2031</v>
      </c>
      <c r="K351" s="3">
        <v>22</v>
      </c>
      <c r="L351" s="3" t="s">
        <v>26</v>
      </c>
      <c r="M351" s="3" t="s">
        <v>27</v>
      </c>
      <c r="N351" s="3">
        <v>0.54545454500000001</v>
      </c>
      <c r="O351" s="3">
        <v>7.4534161000000002E-2</v>
      </c>
      <c r="P351" s="3">
        <v>0.13664596300000001</v>
      </c>
      <c r="R351" cm="1">
        <f t="array" ref="R351">_xlfn.IFS(L351="dystopia, utopia",0.5,L351="dystopia",0,L351="utopia",1)</f>
        <v>0.5</v>
      </c>
      <c r="S351" cm="1">
        <f t="array" ref="S351">_xlfn.IFS(M351="non-contact",0,M351="Non-invasive",0.25,M351="Invasive",0.75,M351="Semi-invasive",0.5,M351="Invasive, Non-invasive",0.5,M351="Non-Invasive, Invasive",0.5,M351="bio",1)</f>
        <v>0.25</v>
      </c>
      <c r="T351">
        <f t="shared" si="30"/>
        <v>1.9673421267227372E-2</v>
      </c>
      <c r="U351">
        <f t="shared" si="33"/>
        <v>0.96850393700787396</v>
      </c>
      <c r="V351">
        <f t="shared" si="33"/>
        <v>0.01</v>
      </c>
      <c r="W351">
        <f t="shared" si="32"/>
        <v>1.9801980198019802E-2</v>
      </c>
      <c r="Y351" s="3" t="s">
        <v>68</v>
      </c>
      <c r="Z351" s="3" t="s">
        <v>1582</v>
      </c>
      <c r="AA351" s="3" t="s">
        <v>1019</v>
      </c>
      <c r="AB351" s="3" t="s">
        <v>1020</v>
      </c>
      <c r="AC351" s="4">
        <v>40179</v>
      </c>
    </row>
    <row r="352" spans="1:29" x14ac:dyDescent="0.2">
      <c r="A352">
        <v>353</v>
      </c>
      <c r="B352" s="3" t="s">
        <v>903</v>
      </c>
      <c r="C352" s="3" t="s">
        <v>75</v>
      </c>
      <c r="D352" s="3" t="s">
        <v>497</v>
      </c>
      <c r="F352" s="3" t="s">
        <v>687</v>
      </c>
      <c r="G352" s="3" t="s">
        <v>1584</v>
      </c>
      <c r="H352" s="3" t="s">
        <v>1255</v>
      </c>
      <c r="I352" s="3">
        <v>1998</v>
      </c>
      <c r="J352" s="3">
        <v>2031</v>
      </c>
      <c r="K352" s="3">
        <v>34</v>
      </c>
      <c r="L352" s="3" t="s">
        <v>26</v>
      </c>
      <c r="M352" s="3" t="s">
        <v>79</v>
      </c>
      <c r="N352" s="3">
        <v>0.70588235300000002</v>
      </c>
      <c r="O352" s="3">
        <v>0.13872832399999999</v>
      </c>
      <c r="P352" s="3">
        <v>0.19653179200000001</v>
      </c>
      <c r="R352" cm="1">
        <f t="array" ref="R352">_xlfn.IFS(L352="dystopia, utopia",0.5,L352="dystopia",0,L352="utopia",1)</f>
        <v>0.5</v>
      </c>
      <c r="S352" cm="1">
        <f t="array" ref="S352">_xlfn.IFS(M352="non-contact",0,M352="Non-invasive",0.25,M352="Invasive",0.75,M352="Semi-invasive",0.5,M352="Invasive, Non-invasive",0.5,M352="Non-Invasive, Invasive",0.5,M352="bio",1)</f>
        <v>0.75</v>
      </c>
      <c r="T352">
        <f t="shared" si="30"/>
        <v>2.9220830203725193E-2</v>
      </c>
      <c r="U352">
        <f t="shared" si="33"/>
        <v>0.93700787401574803</v>
      </c>
      <c r="V352">
        <f t="shared" si="33"/>
        <v>0.01</v>
      </c>
      <c r="W352">
        <f t="shared" si="32"/>
        <v>3.1683168316831684E-2</v>
      </c>
      <c r="Y352" s="3" t="s">
        <v>1583</v>
      </c>
      <c r="Z352" s="3" t="s">
        <v>775</v>
      </c>
      <c r="AA352" s="3" t="s">
        <v>308</v>
      </c>
      <c r="AB352" s="3" t="s">
        <v>308</v>
      </c>
      <c r="AC352" s="4">
        <v>35796</v>
      </c>
    </row>
    <row r="353" spans="1:29" x14ac:dyDescent="0.2">
      <c r="A353">
        <v>354</v>
      </c>
      <c r="B353" s="3" t="s">
        <v>1585</v>
      </c>
      <c r="C353" s="3" t="s">
        <v>68</v>
      </c>
      <c r="D353" s="3" t="s">
        <v>497</v>
      </c>
      <c r="F353" s="3" t="s">
        <v>116</v>
      </c>
      <c r="G353" s="3" t="s">
        <v>1587</v>
      </c>
      <c r="H353" s="3" t="s">
        <v>1255</v>
      </c>
      <c r="I353" s="3">
        <v>1964</v>
      </c>
      <c r="J353" s="3">
        <v>2041</v>
      </c>
      <c r="K353" s="3">
        <v>78</v>
      </c>
      <c r="L353" s="3" t="s">
        <v>78</v>
      </c>
      <c r="M353" s="3" t="s">
        <v>68</v>
      </c>
      <c r="N353" s="3">
        <v>0.743589744</v>
      </c>
      <c r="O353" s="3">
        <v>0.28019323699999998</v>
      </c>
      <c r="P353" s="3">
        <v>0.37681159400000003</v>
      </c>
      <c r="R353" cm="1">
        <f t="array" ref="R353">_xlfn.IFS(L353="dystopia, utopia",0.5,L353="dystopia",0,L353="utopia",1)</f>
        <v>0</v>
      </c>
      <c r="S353" t="e" cm="1">
        <f t="array" ref="S353">_xlfn.IFS(M353="non-contact",0,M353="Non-invasive",0.25,M353="Invasive",0.75,M353="Semi-invasive",0.5,M353="Invasive, Non-invasive",0.5,M353="Non-Invasive, Invasive",0.5,M353="bio",1)</f>
        <v>#N/A</v>
      </c>
      <c r="T353">
        <f t="shared" si="30"/>
        <v>5.7962270731915212E-2</v>
      </c>
      <c r="U353">
        <f t="shared" si="33"/>
        <v>0.84776902887139105</v>
      </c>
      <c r="V353">
        <f t="shared" si="33"/>
        <v>0.02</v>
      </c>
      <c r="W353">
        <f t="shared" si="32"/>
        <v>7.5247524752475245E-2</v>
      </c>
      <c r="Y353" s="3" t="s">
        <v>1586</v>
      </c>
      <c r="Z353" s="3" t="s">
        <v>661</v>
      </c>
      <c r="AA353" s="3" t="s">
        <v>68</v>
      </c>
      <c r="AB353" s="3" t="s">
        <v>68</v>
      </c>
      <c r="AC353" s="4">
        <v>23377</v>
      </c>
    </row>
    <row r="354" spans="1:29" x14ac:dyDescent="0.2">
      <c r="A354">
        <v>355</v>
      </c>
      <c r="B354" s="3" t="s">
        <v>1588</v>
      </c>
      <c r="C354" s="3" t="s">
        <v>68</v>
      </c>
      <c r="D354" s="3" t="s">
        <v>497</v>
      </c>
      <c r="F354" s="3" t="s">
        <v>116</v>
      </c>
      <c r="G354" s="3" t="s">
        <v>1590</v>
      </c>
      <c r="H354" s="3" t="s">
        <v>1255</v>
      </c>
      <c r="I354" s="3">
        <v>1967</v>
      </c>
      <c r="J354" s="3">
        <v>2041</v>
      </c>
      <c r="K354" s="3">
        <v>75</v>
      </c>
      <c r="L354" s="3" t="s">
        <v>78</v>
      </c>
      <c r="M354" s="3" t="s">
        <v>68</v>
      </c>
      <c r="N354" s="3">
        <v>0.73333333300000003</v>
      </c>
      <c r="O354" s="3">
        <v>0.26960784300000001</v>
      </c>
      <c r="P354" s="3">
        <v>0.367647059</v>
      </c>
      <c r="R354" cm="1">
        <f t="array" ref="R354">_xlfn.IFS(L354="dystopia, utopia",0.5,L354="dystopia",0,L354="utopia",1)</f>
        <v>0</v>
      </c>
      <c r="S354" t="e" cm="1">
        <f t="array" ref="S354">_xlfn.IFS(M354="non-contact",0,M354="Non-invasive",0.25,M354="Invasive",0.75,M354="Semi-invasive",0.5,M354="Invasive, Non-invasive",0.5,M354="Non-Invasive, Invasive",0.5,M354="bio",1)</f>
        <v>#N/A</v>
      </c>
      <c r="T354">
        <f t="shared" si="30"/>
        <v>5.6501197806668617E-2</v>
      </c>
      <c r="U354">
        <f t="shared" ref="U354:V369" si="34">(I354-MIN(I:I))/(MAX(I:I)-MIN(I:I))</f>
        <v>0.85564304461942253</v>
      </c>
      <c r="V354">
        <f t="shared" si="34"/>
        <v>0.02</v>
      </c>
      <c r="W354">
        <f t="shared" si="32"/>
        <v>7.2277227722772272E-2</v>
      </c>
      <c r="Y354" s="3" t="s">
        <v>1589</v>
      </c>
      <c r="Z354" s="3" t="s">
        <v>665</v>
      </c>
      <c r="AA354" s="3" t="s">
        <v>68</v>
      </c>
      <c r="AB354" s="3" t="s">
        <v>68</v>
      </c>
      <c r="AC354" s="4">
        <v>24473</v>
      </c>
    </row>
    <row r="355" spans="1:29" x14ac:dyDescent="0.2">
      <c r="A355">
        <v>356</v>
      </c>
      <c r="B355" s="3" t="s">
        <v>1591</v>
      </c>
      <c r="C355" s="3" t="s">
        <v>68</v>
      </c>
      <c r="D355" s="3" t="s">
        <v>1593</v>
      </c>
      <c r="F355" s="3" t="s">
        <v>25</v>
      </c>
      <c r="G355" s="3" t="s">
        <v>1594</v>
      </c>
      <c r="H355" s="3" t="s">
        <v>46</v>
      </c>
      <c r="I355" s="3">
        <v>2010</v>
      </c>
      <c r="J355" s="3">
        <v>2071</v>
      </c>
      <c r="K355" s="3">
        <v>62</v>
      </c>
      <c r="L355" s="3" t="s">
        <v>78</v>
      </c>
      <c r="M355" s="3" t="s">
        <v>27</v>
      </c>
      <c r="N355" s="3">
        <v>0.19354838699999999</v>
      </c>
      <c r="O355" s="3">
        <v>7.4534161000000002E-2</v>
      </c>
      <c r="P355" s="3">
        <v>0.38509316799999999</v>
      </c>
      <c r="R355" cm="1">
        <f t="array" ref="R355">_xlfn.IFS(L355="dystopia, utopia",0.5,L355="dystopia",0,L355="utopia",1)</f>
        <v>0</v>
      </c>
      <c r="S355" cm="1">
        <f t="array" ref="S355">_xlfn.IFS(M355="non-contact",0,M355="Non-invasive",0.25,M355="Invasive",0.75,M355="Semi-invasive",0.5,M355="Invasive, Non-invasive",0.5,M355="Non-Invasive, Invasive",0.5,M355="bio",1)</f>
        <v>0.25</v>
      </c>
      <c r="T355">
        <f t="shared" si="30"/>
        <v>5.928257596833212E-2</v>
      </c>
      <c r="U355">
        <f t="shared" si="34"/>
        <v>0.96850393700787396</v>
      </c>
      <c r="V355">
        <f t="shared" si="34"/>
        <v>0.05</v>
      </c>
      <c r="W355">
        <f t="shared" si="32"/>
        <v>5.9405940594059403E-2</v>
      </c>
      <c r="Y355" s="3" t="s">
        <v>1592</v>
      </c>
      <c r="Z355" s="3" t="s">
        <v>1595</v>
      </c>
      <c r="AA355" s="3" t="s">
        <v>282</v>
      </c>
      <c r="AB355" s="3" t="s">
        <v>1596</v>
      </c>
      <c r="AC355" s="4">
        <v>40179</v>
      </c>
    </row>
    <row r="356" spans="1:29" x14ac:dyDescent="0.2">
      <c r="A356">
        <v>357</v>
      </c>
      <c r="B356" s="3" t="s">
        <v>731</v>
      </c>
      <c r="C356" s="3" t="s">
        <v>75</v>
      </c>
      <c r="D356" s="3" t="s">
        <v>1593</v>
      </c>
      <c r="F356" s="3" t="s">
        <v>158</v>
      </c>
      <c r="G356" s="3" t="s">
        <v>1597</v>
      </c>
      <c r="H356" s="3" t="s">
        <v>46</v>
      </c>
      <c r="I356" s="3">
        <v>2009</v>
      </c>
      <c r="J356" s="3">
        <v>2041</v>
      </c>
      <c r="K356" s="3">
        <v>33</v>
      </c>
      <c r="L356" s="3" t="s">
        <v>78</v>
      </c>
      <c r="M356" s="3" t="s">
        <v>79</v>
      </c>
      <c r="N356" s="3">
        <v>0.393939394</v>
      </c>
      <c r="O356" s="3">
        <v>8.0246914000000003E-2</v>
      </c>
      <c r="P356" s="3">
        <v>0.20370370400000001</v>
      </c>
      <c r="R356" cm="1">
        <f t="array" ref="R356">_xlfn.IFS(L356="dystopia, utopia",0.5,L356="dystopia",0,L356="utopia",1)</f>
        <v>0</v>
      </c>
      <c r="S356" cm="1">
        <f t="array" ref="S356">_xlfn.IFS(M356="non-contact",0,M356="Non-invasive",0.25,M356="Invasive",0.75,M356="Semi-invasive",0.5,M356="Invasive, Non-invasive",0.5,M356="Non-Invasive, Invasive",0.5,M356="bio",1)</f>
        <v>0.75</v>
      </c>
      <c r="T356">
        <f t="shared" si="30"/>
        <v>3.0364225525522877E-2</v>
      </c>
      <c r="U356">
        <f t="shared" si="34"/>
        <v>0.9658792650918635</v>
      </c>
      <c r="V356">
        <f t="shared" si="34"/>
        <v>0.02</v>
      </c>
      <c r="W356">
        <f t="shared" si="32"/>
        <v>3.0693069306930693E-2</v>
      </c>
      <c r="Y356" s="3" t="s">
        <v>68</v>
      </c>
      <c r="Z356" s="3" t="s">
        <v>734</v>
      </c>
      <c r="AA356" s="3" t="s">
        <v>394</v>
      </c>
      <c r="AB356" s="3" t="s">
        <v>735</v>
      </c>
      <c r="AC356" s="4">
        <v>39814</v>
      </c>
    </row>
    <row r="357" spans="1:29" x14ac:dyDescent="0.2">
      <c r="A357">
        <v>358</v>
      </c>
      <c r="B357" s="3" t="s">
        <v>1598</v>
      </c>
      <c r="C357" s="3" t="s">
        <v>464</v>
      </c>
      <c r="D357" s="3" t="s">
        <v>1593</v>
      </c>
      <c r="F357" s="3" t="s">
        <v>25</v>
      </c>
      <c r="G357" s="3" t="s">
        <v>1600</v>
      </c>
      <c r="H357" s="3" t="s">
        <v>46</v>
      </c>
      <c r="I357" s="3">
        <v>2007</v>
      </c>
      <c r="J357" s="3">
        <v>2096</v>
      </c>
      <c r="K357" s="3">
        <v>90</v>
      </c>
      <c r="L357" s="3" t="s">
        <v>26</v>
      </c>
      <c r="M357" s="3" t="s">
        <v>27</v>
      </c>
      <c r="N357" s="3">
        <v>0.16666666699999999</v>
      </c>
      <c r="O357" s="3">
        <v>9.1463415000000006E-2</v>
      </c>
      <c r="P357" s="3">
        <v>0.54878048800000001</v>
      </c>
      <c r="R357" cm="1">
        <f t="array" ref="R357">_xlfn.IFS(L357="dystopia, utopia",0.5,L357="dystopia",0,L357="utopia",1)</f>
        <v>0.5</v>
      </c>
      <c r="S357" cm="1">
        <f t="array" ref="S357">_xlfn.IFS(M357="non-contact",0,M357="Non-invasive",0.25,M357="Invasive",0.75,M357="Semi-invasive",0.5,M357="Invasive, Non-invasive",0.5,M357="Non-Invasive, Invasive",0.5,M357="bio",1)</f>
        <v>0.25</v>
      </c>
      <c r="T357">
        <f t="shared" si="30"/>
        <v>8.5378729396539288E-2</v>
      </c>
      <c r="U357">
        <f t="shared" si="34"/>
        <v>0.96062992125984248</v>
      </c>
      <c r="V357">
        <f t="shared" si="34"/>
        <v>7.4999999999999997E-2</v>
      </c>
      <c r="W357">
        <f t="shared" si="32"/>
        <v>8.7128712871287123E-2</v>
      </c>
      <c r="Y357" s="3" t="s">
        <v>1599</v>
      </c>
      <c r="Z357" s="3" t="s">
        <v>1601</v>
      </c>
      <c r="AA357" s="3" t="s">
        <v>1602</v>
      </c>
      <c r="AB357" s="3" t="s">
        <v>41</v>
      </c>
      <c r="AC357" s="4">
        <v>39083</v>
      </c>
    </row>
    <row r="358" spans="1:29" x14ac:dyDescent="0.2">
      <c r="A358">
        <v>359</v>
      </c>
      <c r="B358" s="3" t="s">
        <v>662</v>
      </c>
      <c r="C358" s="3" t="s">
        <v>43</v>
      </c>
      <c r="D358" s="3" t="s">
        <v>1604</v>
      </c>
      <c r="F358" s="3" t="s">
        <v>116</v>
      </c>
      <c r="G358" s="3" t="s">
        <v>1605</v>
      </c>
      <c r="H358" s="3" t="s">
        <v>1606</v>
      </c>
      <c r="I358" s="3">
        <v>1966</v>
      </c>
      <c r="J358" s="3">
        <v>2121</v>
      </c>
      <c r="K358" s="3">
        <v>156</v>
      </c>
      <c r="L358" s="3" t="s">
        <v>26</v>
      </c>
      <c r="M358" s="3" t="s">
        <v>27</v>
      </c>
      <c r="N358" s="3">
        <v>0.35897435900000002</v>
      </c>
      <c r="O358" s="3">
        <v>0.27317073200000003</v>
      </c>
      <c r="P358" s="3">
        <v>0.76097561000000002</v>
      </c>
      <c r="R358" cm="1">
        <f t="array" ref="R358">_xlfn.IFS(L358="dystopia, utopia",0.5,L358="dystopia",0,L358="utopia",1)</f>
        <v>0.5</v>
      </c>
      <c r="S358" cm="1">
        <f t="array" ref="S358">_xlfn.IFS(M358="non-contact",0,M358="Non-invasive",0.25,M358="Invasive",0.75,M358="Semi-invasive",0.5,M358="Invasive, Non-invasive",0.5,M358="Non-Invasive, Invasive",0.5,M358="bio",1)</f>
        <v>0.25</v>
      </c>
      <c r="T358">
        <f t="shared" si="30"/>
        <v>0.11920832878413473</v>
      </c>
      <c r="U358">
        <f t="shared" si="34"/>
        <v>0.85301837270341208</v>
      </c>
      <c r="V358">
        <f t="shared" si="34"/>
        <v>0.1</v>
      </c>
      <c r="W358">
        <f t="shared" si="32"/>
        <v>0.15247524752475247</v>
      </c>
      <c r="Y358" s="3" t="s">
        <v>1603</v>
      </c>
      <c r="Z358" s="3" t="s">
        <v>665</v>
      </c>
      <c r="AA358" s="3" t="s">
        <v>68</v>
      </c>
      <c r="AB358" s="3" t="s">
        <v>68</v>
      </c>
      <c r="AC358" s="4">
        <v>24108</v>
      </c>
    </row>
    <row r="359" spans="1:29" x14ac:dyDescent="0.2">
      <c r="A359">
        <v>360</v>
      </c>
      <c r="B359" s="3" t="s">
        <v>1607</v>
      </c>
      <c r="C359" s="3" t="s">
        <v>1609</v>
      </c>
      <c r="D359" s="3" t="s">
        <v>1610</v>
      </c>
      <c r="F359" s="3" t="s">
        <v>116</v>
      </c>
      <c r="G359" s="3" t="s">
        <v>1611</v>
      </c>
      <c r="H359" s="3" t="s">
        <v>1612</v>
      </c>
      <c r="I359" s="3">
        <v>2017</v>
      </c>
      <c r="J359" s="3">
        <v>2041</v>
      </c>
      <c r="K359" s="3">
        <v>25</v>
      </c>
      <c r="L359" s="3" t="s">
        <v>26</v>
      </c>
      <c r="M359" s="3" t="s">
        <v>27</v>
      </c>
      <c r="N359" s="3">
        <v>0.2</v>
      </c>
      <c r="O359" s="3">
        <v>3.2467532E-2</v>
      </c>
      <c r="P359" s="3">
        <v>0.16233766199999999</v>
      </c>
      <c r="R359" cm="1">
        <f t="array" ref="R359">_xlfn.IFS(L359="dystopia, utopia",0.5,L359="dystopia",0,L359="utopia",1)</f>
        <v>0.5</v>
      </c>
      <c r="S359" cm="1">
        <f t="array" ref="S359">_xlfn.IFS(M359="non-contact",0,M359="Non-invasive",0.25,M359="Invasive",0.75,M359="Semi-invasive",0.5,M359="Invasive, Non-invasive",0.5,M359="Non-Invasive, Invasive",0.5,M359="bio",1)</f>
        <v>0.25</v>
      </c>
      <c r="T359">
        <f t="shared" si="30"/>
        <v>2.3769367849621883E-2</v>
      </c>
      <c r="U359">
        <f t="shared" si="34"/>
        <v>0.98687664041994749</v>
      </c>
      <c r="V359">
        <f t="shared" si="34"/>
        <v>0.02</v>
      </c>
      <c r="W359">
        <f t="shared" si="32"/>
        <v>2.2772277227722772E-2</v>
      </c>
      <c r="Y359" s="3" t="s">
        <v>1608</v>
      </c>
      <c r="Z359" s="3" t="s">
        <v>1613</v>
      </c>
      <c r="AA359" s="3" t="s">
        <v>68</v>
      </c>
      <c r="AB359" s="3" t="s">
        <v>68</v>
      </c>
      <c r="AC359" s="4">
        <v>42736</v>
      </c>
    </row>
    <row r="360" spans="1:29" x14ac:dyDescent="0.2">
      <c r="A360">
        <v>361</v>
      </c>
      <c r="B360" s="3" t="s">
        <v>1614</v>
      </c>
      <c r="C360" s="3" t="s">
        <v>34</v>
      </c>
      <c r="D360" s="3" t="s">
        <v>38</v>
      </c>
      <c r="F360" s="3" t="s">
        <v>116</v>
      </c>
      <c r="G360" s="3" t="s">
        <v>1616</v>
      </c>
      <c r="H360" s="3" t="s">
        <v>38</v>
      </c>
      <c r="I360" s="3">
        <v>1993</v>
      </c>
      <c r="J360" s="3">
        <v>2041</v>
      </c>
      <c r="K360" s="3">
        <v>49</v>
      </c>
      <c r="L360" s="3" t="s">
        <v>78</v>
      </c>
      <c r="M360" s="3" t="s">
        <v>27</v>
      </c>
      <c r="N360" s="3">
        <v>0.591836735</v>
      </c>
      <c r="O360" s="3">
        <v>0.16292134799999999</v>
      </c>
      <c r="P360" s="3">
        <v>0.27528089900000002</v>
      </c>
      <c r="R360" cm="1">
        <f t="array" ref="R360">_xlfn.IFS(L360="dystopia, utopia",0.5,L360="dystopia",0,L360="utopia",1)</f>
        <v>0</v>
      </c>
      <c r="S360" cm="1">
        <f t="array" ref="S360">_xlfn.IFS(M360="non-contact",0,M360="Non-invasive",0.25,M360="Invasive",0.75,M360="Semi-invasive",0.5,M360="Invasive, Non-invasive",0.5,M360="Non-Invasive, Invasive",0.5,M360="bio",1)</f>
        <v>0.25</v>
      </c>
      <c r="T360">
        <f t="shared" si="30"/>
        <v>4.1775552088146678E-2</v>
      </c>
      <c r="U360">
        <f t="shared" si="34"/>
        <v>0.92388451443569553</v>
      </c>
      <c r="V360">
        <f t="shared" si="34"/>
        <v>0.02</v>
      </c>
      <c r="W360">
        <f t="shared" si="32"/>
        <v>4.6534653465346534E-2</v>
      </c>
      <c r="Y360" s="3" t="s">
        <v>1615</v>
      </c>
      <c r="Z360" s="3" t="s">
        <v>710</v>
      </c>
      <c r="AA360" s="3" t="s">
        <v>68</v>
      </c>
      <c r="AB360" s="3" t="s">
        <v>68</v>
      </c>
      <c r="AC360" s="4">
        <v>33970</v>
      </c>
    </row>
    <row r="361" spans="1:29" x14ac:dyDescent="0.2">
      <c r="A361">
        <v>362</v>
      </c>
      <c r="B361" s="3" t="s">
        <v>1617</v>
      </c>
      <c r="C361" s="3" t="s">
        <v>68</v>
      </c>
      <c r="D361" s="3" t="s">
        <v>457</v>
      </c>
      <c r="F361" s="3" t="s">
        <v>116</v>
      </c>
      <c r="G361" s="3" t="s">
        <v>1619</v>
      </c>
      <c r="H361" s="3" t="s">
        <v>457</v>
      </c>
      <c r="I361" s="3">
        <v>1964</v>
      </c>
      <c r="J361" s="3">
        <v>2031</v>
      </c>
      <c r="K361" s="3">
        <v>68</v>
      </c>
      <c r="L361" s="3" t="s">
        <v>78</v>
      </c>
      <c r="M361" s="3" t="s">
        <v>68</v>
      </c>
      <c r="N361" s="3">
        <v>0.85294117599999997</v>
      </c>
      <c r="O361" s="3">
        <v>0.28019323699999998</v>
      </c>
      <c r="P361" s="3">
        <v>0.32850241499999999</v>
      </c>
      <c r="R361" cm="1">
        <f t="array" ref="R361">_xlfn.IFS(L361="dystopia, utopia",0.5,L361="dystopia",0,L361="utopia",1)</f>
        <v>0</v>
      </c>
      <c r="S361" t="e" cm="1">
        <f t="array" ref="S361">_xlfn.IFS(M361="non-contact",0,M361="Non-invasive",0.25,M361="Invasive",0.75,M361="Semi-invasive",0.5,M361="Invasive, Non-invasive",0.5,M361="Non-Invasive, Invasive",0.5,M361="bio",1)</f>
        <v>#N/A</v>
      </c>
      <c r="T361">
        <f t="shared" si="30"/>
        <v>5.0260490611288129E-2</v>
      </c>
      <c r="U361">
        <f t="shared" si="34"/>
        <v>0.84776902887139105</v>
      </c>
      <c r="V361">
        <f t="shared" si="34"/>
        <v>0.01</v>
      </c>
      <c r="W361">
        <f t="shared" si="32"/>
        <v>6.5346534653465349E-2</v>
      </c>
      <c r="Y361" s="3" t="s">
        <v>1618</v>
      </c>
      <c r="Z361" s="3" t="s">
        <v>661</v>
      </c>
      <c r="AA361" s="3" t="s">
        <v>68</v>
      </c>
      <c r="AB361" s="3" t="s">
        <v>68</v>
      </c>
      <c r="AC361" s="4">
        <v>23377</v>
      </c>
    </row>
    <row r="362" spans="1:29" x14ac:dyDescent="0.2">
      <c r="A362">
        <v>363</v>
      </c>
      <c r="B362" s="3" t="s">
        <v>1620</v>
      </c>
      <c r="C362" s="3" t="s">
        <v>68</v>
      </c>
      <c r="D362" s="3" t="s">
        <v>457</v>
      </c>
      <c r="F362" s="3" t="s">
        <v>116</v>
      </c>
      <c r="G362" s="3" t="s">
        <v>1622</v>
      </c>
      <c r="H362" s="3" t="s">
        <v>457</v>
      </c>
      <c r="I362" s="3">
        <v>1964</v>
      </c>
      <c r="J362" s="3">
        <v>2031</v>
      </c>
      <c r="K362" s="3">
        <v>68</v>
      </c>
      <c r="L362" s="3" t="s">
        <v>78</v>
      </c>
      <c r="M362" s="3" t="s">
        <v>68</v>
      </c>
      <c r="N362" s="3">
        <v>0.85294117599999997</v>
      </c>
      <c r="O362" s="3">
        <v>0.28019323699999998</v>
      </c>
      <c r="P362" s="3">
        <v>0.32850241499999999</v>
      </c>
      <c r="R362" cm="1">
        <f t="array" ref="R362">_xlfn.IFS(L362="dystopia, utopia",0.5,L362="dystopia",0,L362="utopia",1)</f>
        <v>0</v>
      </c>
      <c r="S362" t="e" cm="1">
        <f t="array" ref="S362">_xlfn.IFS(M362="non-contact",0,M362="Non-invasive",0.25,M362="Invasive",0.75,M362="Semi-invasive",0.5,M362="Invasive, Non-invasive",0.5,M362="Non-Invasive, Invasive",0.5,M362="bio",1)</f>
        <v>#N/A</v>
      </c>
      <c r="T362">
        <f t="shared" si="30"/>
        <v>5.0260490611288129E-2</v>
      </c>
      <c r="U362">
        <f t="shared" si="34"/>
        <v>0.84776902887139105</v>
      </c>
      <c r="V362">
        <f t="shared" si="34"/>
        <v>0.01</v>
      </c>
      <c r="W362">
        <f t="shared" si="32"/>
        <v>6.5346534653465349E-2</v>
      </c>
      <c r="Y362" s="3" t="s">
        <v>1621</v>
      </c>
      <c r="Z362" s="3" t="s">
        <v>661</v>
      </c>
      <c r="AA362" s="3" t="s">
        <v>68</v>
      </c>
      <c r="AB362" s="3" t="s">
        <v>68</v>
      </c>
      <c r="AC362" s="4">
        <v>23377</v>
      </c>
    </row>
    <row r="363" spans="1:29" x14ac:dyDescent="0.2">
      <c r="A363">
        <v>364</v>
      </c>
      <c r="B363" s="3" t="s">
        <v>1623</v>
      </c>
      <c r="C363" s="3" t="s">
        <v>304</v>
      </c>
      <c r="D363" s="3" t="s">
        <v>358</v>
      </c>
      <c r="F363" s="3" t="s">
        <v>25</v>
      </c>
      <c r="G363" s="3" t="s">
        <v>1625</v>
      </c>
      <c r="H363" s="3" t="s">
        <v>1626</v>
      </c>
      <c r="I363" s="3">
        <v>2011</v>
      </c>
      <c r="J363" s="3">
        <v>2071</v>
      </c>
      <c r="K363" s="3">
        <v>61</v>
      </c>
      <c r="L363" s="3" t="s">
        <v>78</v>
      </c>
      <c r="M363" s="3" t="s">
        <v>68</v>
      </c>
      <c r="N363" s="3">
        <v>0.180327869</v>
      </c>
      <c r="O363" s="3">
        <v>6.8750000000000006E-2</v>
      </c>
      <c r="P363" s="3">
        <v>0.38124999999999998</v>
      </c>
      <c r="R363" cm="1">
        <f t="array" ref="R363">_xlfn.IFS(L363="dystopia, utopia",0.5,L363="dystopia",0,L363="utopia",1)</f>
        <v>0</v>
      </c>
      <c r="S363" t="e" cm="1">
        <f t="array" ref="S363">_xlfn.IFS(M363="non-contact",0,M363="Non-invasive",0.25,M363="Invasive",0.75,M363="Semi-invasive",0.5,M363="Invasive, Non-invasive",0.5,M363="Non-Invasive, Invasive",0.5,M363="bio",1)</f>
        <v>#N/A</v>
      </c>
      <c r="T363">
        <f t="shared" si="30"/>
        <v>5.8669871809095012E-2</v>
      </c>
      <c r="U363">
        <f t="shared" si="34"/>
        <v>0.97112860892388453</v>
      </c>
      <c r="V363">
        <f t="shared" si="34"/>
        <v>0.05</v>
      </c>
      <c r="W363">
        <f t="shared" si="32"/>
        <v>5.8415841584158419E-2</v>
      </c>
      <c r="Y363" s="3" t="s">
        <v>1624</v>
      </c>
      <c r="Z363" s="3" t="s">
        <v>1627</v>
      </c>
      <c r="AA363" s="3" t="s">
        <v>609</v>
      </c>
      <c r="AB363" s="3" t="s">
        <v>1628</v>
      </c>
      <c r="AC363" s="4">
        <v>40544</v>
      </c>
    </row>
    <row r="364" spans="1:29" x14ac:dyDescent="0.2">
      <c r="A364">
        <v>365</v>
      </c>
      <c r="B364" s="3" t="s">
        <v>1379</v>
      </c>
      <c r="C364" s="3" t="s">
        <v>1630</v>
      </c>
      <c r="D364" s="3" t="s">
        <v>1631</v>
      </c>
      <c r="F364" s="3" t="s">
        <v>25</v>
      </c>
      <c r="G364" s="3" t="s">
        <v>1632</v>
      </c>
      <c r="H364" s="3" t="s">
        <v>1633</v>
      </c>
      <c r="I364" s="3">
        <v>2013</v>
      </c>
      <c r="J364" s="3">
        <v>2041</v>
      </c>
      <c r="K364" s="3">
        <v>29</v>
      </c>
      <c r="L364" s="3" t="s">
        <v>26</v>
      </c>
      <c r="M364" s="3" t="s">
        <v>79</v>
      </c>
      <c r="N364" s="3">
        <v>0.31034482800000002</v>
      </c>
      <c r="O364" s="3">
        <v>5.6962024999999999E-2</v>
      </c>
      <c r="P364" s="3">
        <v>0.18354430399999999</v>
      </c>
      <c r="R364" cm="1">
        <f t="array" ref="R364">_xlfn.IFS(L364="dystopia, utopia",0.5,L364="dystopia",0,L364="utopia",1)</f>
        <v>0.5</v>
      </c>
      <c r="S364" cm="1">
        <f t="array" ref="S364">_xlfn.IFS(M364="non-contact",0,M364="Non-invasive",0.25,M364="Invasive",0.75,M364="Semi-invasive",0.5,M364="Invasive, Non-invasive",0.5,M364="Non-Invasive, Invasive",0.5,M364="bio",1)</f>
        <v>0.75</v>
      </c>
      <c r="T364">
        <f t="shared" si="30"/>
        <v>2.7150275932966775E-2</v>
      </c>
      <c r="U364">
        <f t="shared" si="34"/>
        <v>0.97637795275590555</v>
      </c>
      <c r="V364">
        <f t="shared" si="34"/>
        <v>0.02</v>
      </c>
      <c r="W364">
        <f t="shared" si="32"/>
        <v>2.6732673267326732E-2</v>
      </c>
      <c r="Y364" s="3" t="s">
        <v>1629</v>
      </c>
      <c r="Z364" s="3" t="s">
        <v>1328</v>
      </c>
      <c r="AA364" s="3" t="s">
        <v>289</v>
      </c>
      <c r="AB364" s="3" t="s">
        <v>1382</v>
      </c>
      <c r="AC364" s="4">
        <v>41275</v>
      </c>
    </row>
    <row r="365" spans="1:29" x14ac:dyDescent="0.2">
      <c r="A365">
        <v>366</v>
      </c>
      <c r="B365" s="3" t="s">
        <v>1634</v>
      </c>
      <c r="C365" s="3" t="s">
        <v>75</v>
      </c>
      <c r="D365" s="3" t="s">
        <v>204</v>
      </c>
      <c r="F365" s="3" t="s">
        <v>61</v>
      </c>
      <c r="G365" s="3" t="s">
        <v>1635</v>
      </c>
      <c r="H365" s="3" t="s">
        <v>68</v>
      </c>
      <c r="I365" s="3">
        <v>2021</v>
      </c>
      <c r="J365" s="3">
        <v>2071</v>
      </c>
      <c r="K365" s="3">
        <v>51</v>
      </c>
      <c r="L365" s="3" t="s">
        <v>78</v>
      </c>
      <c r="M365" s="3" t="s">
        <v>79</v>
      </c>
      <c r="N365" s="3">
        <v>1.9607843E-2</v>
      </c>
      <c r="O365" s="3">
        <v>6.6666670000000003E-3</v>
      </c>
      <c r="P365" s="3">
        <v>0.34</v>
      </c>
      <c r="R365" cm="1">
        <f t="array" ref="R365">_xlfn.IFS(L365="dystopia, utopia",0.5,L365="dystopia",0,L365="utopia",1)</f>
        <v>0</v>
      </c>
      <c r="S365" cm="1">
        <f t="array" ref="S365">_xlfn.IFS(M365="non-contact",0,M365="Non-invasive",0.25,M365="Invasive",0.75,M365="Semi-invasive",0.5,M365="Invasive, Non-invasive",0.5,M365="Non-Invasive, Invasive",0.5,M365="bio",1)</f>
        <v>0.75</v>
      </c>
      <c r="T365">
        <f t="shared" si="30"/>
        <v>5.2093514343449263E-2</v>
      </c>
      <c r="U365">
        <f t="shared" si="34"/>
        <v>0.99737532808398954</v>
      </c>
      <c r="V365">
        <f t="shared" si="34"/>
        <v>0.05</v>
      </c>
      <c r="W365">
        <f t="shared" si="32"/>
        <v>4.8514851485148516E-2</v>
      </c>
      <c r="Y365" s="3" t="s">
        <v>68</v>
      </c>
      <c r="Z365" s="3" t="s">
        <v>68</v>
      </c>
      <c r="AA365" s="3" t="s">
        <v>68</v>
      </c>
      <c r="AB365" s="3" t="s">
        <v>1636</v>
      </c>
      <c r="AC365" s="4">
        <v>44197</v>
      </c>
    </row>
    <row r="366" spans="1:29" x14ac:dyDescent="0.2">
      <c r="A366">
        <v>367</v>
      </c>
      <c r="B366" s="3" t="s">
        <v>1637</v>
      </c>
      <c r="C366" s="3" t="s">
        <v>415</v>
      </c>
      <c r="D366" s="3" t="s">
        <v>1638</v>
      </c>
      <c r="F366" s="3" t="s">
        <v>25</v>
      </c>
      <c r="G366" s="3" t="s">
        <v>1639</v>
      </c>
      <c r="H366" s="3" t="s">
        <v>417</v>
      </c>
      <c r="I366" s="3">
        <v>2021</v>
      </c>
      <c r="J366" s="3">
        <v>2121</v>
      </c>
      <c r="K366" s="3">
        <v>101</v>
      </c>
      <c r="L366" s="3" t="s">
        <v>78</v>
      </c>
      <c r="M366" s="3" t="s">
        <v>268</v>
      </c>
      <c r="N366" s="3">
        <v>9.9009900000000001E-3</v>
      </c>
      <c r="O366" s="3">
        <v>6.6666670000000003E-3</v>
      </c>
      <c r="P366" s="3">
        <v>0.67333333299999998</v>
      </c>
      <c r="R366" cm="1">
        <f t="array" ref="R366">_xlfn.IFS(L366="dystopia, utopia",0.5,L366="dystopia",0,L366="utopia",1)</f>
        <v>0</v>
      </c>
      <c r="S366" cm="1">
        <f t="array" ref="S366">_xlfn.IFS(M366="non-contact",0,M366="Non-invasive",0.25,M366="Invasive",0.75,M366="Semi-invasive",0.5,M366="Invasive, Non-invasive",0.5,M366="Non-Invasive, Invasive",0.5,M366="bio",1)</f>
        <v>0.5</v>
      </c>
      <c r="T366">
        <f t="shared" si="30"/>
        <v>0.10523579684097974</v>
      </c>
      <c r="U366">
        <f t="shared" si="34"/>
        <v>0.99737532808398954</v>
      </c>
      <c r="V366">
        <f t="shared" si="34"/>
        <v>0.1</v>
      </c>
      <c r="W366">
        <f t="shared" si="32"/>
        <v>9.8019801980198024E-2</v>
      </c>
      <c r="Y366" s="3" t="s">
        <v>414</v>
      </c>
      <c r="Z366" s="3" t="s">
        <v>1640</v>
      </c>
      <c r="AA366" s="3" t="s">
        <v>1641</v>
      </c>
      <c r="AB366" s="3" t="s">
        <v>1642</v>
      </c>
      <c r="AC366" s="4">
        <v>44197</v>
      </c>
    </row>
    <row r="367" spans="1:29" x14ac:dyDescent="0.2">
      <c r="A367">
        <v>368</v>
      </c>
      <c r="B367" s="3" t="s">
        <v>1643</v>
      </c>
      <c r="C367" s="3" t="s">
        <v>415</v>
      </c>
      <c r="D367" s="3" t="s">
        <v>1645</v>
      </c>
      <c r="F367" s="3" t="s">
        <v>274</v>
      </c>
      <c r="G367" s="3" t="s">
        <v>416</v>
      </c>
      <c r="H367" s="3" t="s">
        <v>417</v>
      </c>
      <c r="I367" s="3">
        <v>1960</v>
      </c>
      <c r="J367" s="3">
        <v>2121</v>
      </c>
      <c r="K367" s="3">
        <v>162</v>
      </c>
      <c r="L367" s="3" t="s">
        <v>78</v>
      </c>
      <c r="M367" s="3" t="s">
        <v>268</v>
      </c>
      <c r="N367" s="3">
        <v>0.382716049</v>
      </c>
      <c r="O367" s="3">
        <v>0.29383886300000001</v>
      </c>
      <c r="P367" s="3">
        <v>0.76777251199999996</v>
      </c>
      <c r="R367" cm="1">
        <f t="array" ref="R367">_xlfn.IFS(L367="dystopia, utopia",0.5,L367="dystopia",0,L367="utopia",1)</f>
        <v>0</v>
      </c>
      <c r="S367" cm="1">
        <f t="array" ref="S367">_xlfn.IFS(M367="non-contact",0,M367="Non-invasive",0.25,M367="Invasive",0.75,M367="Semi-invasive",0.5,M367="Invasive, Non-invasive",0.5,M367="Non-Invasive, Invasive",0.5,M367="bio",1)</f>
        <v>0.5</v>
      </c>
      <c r="T367">
        <f t="shared" si="30"/>
        <v>0.12029193744379442</v>
      </c>
      <c r="U367">
        <f t="shared" si="34"/>
        <v>0.83727034120734911</v>
      </c>
      <c r="V367">
        <f t="shared" si="34"/>
        <v>0.1</v>
      </c>
      <c r="W367">
        <f t="shared" si="32"/>
        <v>0.15841584158415842</v>
      </c>
      <c r="Y367" s="3" t="s">
        <v>1644</v>
      </c>
      <c r="Z367" s="3" t="s">
        <v>1646</v>
      </c>
      <c r="AA367" s="3" t="s">
        <v>68</v>
      </c>
      <c r="AB367" s="3" t="s">
        <v>68</v>
      </c>
      <c r="AC367" s="4">
        <v>21916</v>
      </c>
    </row>
    <row r="368" spans="1:29" x14ac:dyDescent="0.2">
      <c r="A368">
        <v>369</v>
      </c>
      <c r="B368" s="3" t="s">
        <v>1647</v>
      </c>
      <c r="C368" s="3" t="s">
        <v>345</v>
      </c>
      <c r="D368" s="3" t="s">
        <v>1649</v>
      </c>
      <c r="F368" s="3" t="s">
        <v>225</v>
      </c>
      <c r="G368" s="3" t="s">
        <v>1650</v>
      </c>
      <c r="H368" s="3" t="s">
        <v>68</v>
      </c>
      <c r="I368" s="3">
        <v>2013</v>
      </c>
      <c r="J368" s="3">
        <v>2171</v>
      </c>
      <c r="K368" s="3">
        <v>159</v>
      </c>
      <c r="L368" s="3" t="s">
        <v>26</v>
      </c>
      <c r="M368" s="3" t="s">
        <v>333</v>
      </c>
      <c r="N368" s="3">
        <v>5.6603774000000003E-2</v>
      </c>
      <c r="O368" s="3">
        <v>5.6962024999999999E-2</v>
      </c>
      <c r="P368" s="3">
        <v>1.0063291139999999</v>
      </c>
      <c r="R368" cm="1">
        <f t="array" ref="R368">_xlfn.IFS(L368="dystopia, utopia",0.5,L368="dystopia",0,L368="utopia",1)</f>
        <v>0.5</v>
      </c>
      <c r="S368" t="e" cm="1">
        <f t="array" ref="S368">_xlfn.IFS(M368="non-contact",0,M368="Non-invasive",0.25,M368="Invasive",0.75,M368="Semi-invasive",0.5,M368="Invasive, Non-invasive",0.5,M368="Non-Invasive, Invasive",0.5,M368="bio",1)</f>
        <v>#N/A</v>
      </c>
      <c r="T368">
        <f t="shared" si="30"/>
        <v>0.15832426448723155</v>
      </c>
      <c r="U368">
        <f t="shared" si="34"/>
        <v>0.97637795275590555</v>
      </c>
      <c r="V368">
        <f t="shared" si="34"/>
        <v>0.15</v>
      </c>
      <c r="W368">
        <f t="shared" si="32"/>
        <v>0.15544554455445544</v>
      </c>
      <c r="Y368" s="3" t="s">
        <v>1648</v>
      </c>
      <c r="Z368" s="3" t="s">
        <v>764</v>
      </c>
      <c r="AA368" s="3" t="s">
        <v>228</v>
      </c>
      <c r="AB368" s="3" t="s">
        <v>319</v>
      </c>
      <c r="AC368" s="4">
        <v>41275</v>
      </c>
    </row>
    <row r="369" spans="1:29" x14ac:dyDescent="0.2">
      <c r="A369">
        <v>370</v>
      </c>
      <c r="B369" s="3" t="s">
        <v>1651</v>
      </c>
      <c r="C369" s="3" t="s">
        <v>75</v>
      </c>
      <c r="D369" s="3" t="s">
        <v>240</v>
      </c>
      <c r="F369" s="3" t="s">
        <v>36</v>
      </c>
      <c r="G369" s="3" t="s">
        <v>1653</v>
      </c>
      <c r="H369" s="3" t="s">
        <v>68</v>
      </c>
      <c r="I369" s="3">
        <v>2020</v>
      </c>
      <c r="J369" s="3">
        <v>2121</v>
      </c>
      <c r="K369" s="3">
        <v>102</v>
      </c>
      <c r="L369" s="3" t="s">
        <v>78</v>
      </c>
      <c r="M369" s="3" t="s">
        <v>268</v>
      </c>
      <c r="N369" s="3">
        <v>1.9607843E-2</v>
      </c>
      <c r="O369" s="3">
        <v>1.3245033E-2</v>
      </c>
      <c r="P369" s="3">
        <v>0.67549668900000004</v>
      </c>
      <c r="R369" cm="1">
        <f t="array" ref="R369">_xlfn.IFS(L369="dystopia, utopia",0.5,L369="dystopia",0,L369="utopia",1)</f>
        <v>0</v>
      </c>
      <c r="S369" cm="1">
        <f t="array" ref="S369">_xlfn.IFS(M369="non-contact",0,M369="Non-invasive",0.25,M369="Invasive",0.75,M369="Semi-invasive",0.5,M369="Invasive, Non-invasive",0.5,M369="Non-Invasive, Invasive",0.5,M369="bio",1)</f>
        <v>0.5</v>
      </c>
      <c r="T369">
        <f t="shared" si="30"/>
        <v>0.10558069386840882</v>
      </c>
      <c r="U369">
        <f t="shared" si="34"/>
        <v>0.99475065616797897</v>
      </c>
      <c r="V369">
        <f t="shared" si="34"/>
        <v>0.1</v>
      </c>
      <c r="W369">
        <f t="shared" si="32"/>
        <v>9.9009900990099015E-2</v>
      </c>
      <c r="Y369" s="3" t="s">
        <v>1652</v>
      </c>
      <c r="Z369" s="3" t="s">
        <v>1654</v>
      </c>
      <c r="AA369" s="3" t="s">
        <v>254</v>
      </c>
      <c r="AB369" s="3" t="s">
        <v>1655</v>
      </c>
      <c r="AC369" s="4">
        <v>43831</v>
      </c>
    </row>
    <row r="370" spans="1:29" x14ac:dyDescent="0.2">
      <c r="A370">
        <v>371</v>
      </c>
      <c r="B370" s="3" t="s">
        <v>1347</v>
      </c>
      <c r="C370" s="3" t="s">
        <v>843</v>
      </c>
      <c r="D370" s="3" t="s">
        <v>245</v>
      </c>
      <c r="F370" s="3" t="s">
        <v>225</v>
      </c>
      <c r="G370" s="3" t="s">
        <v>1657</v>
      </c>
      <c r="H370" s="3" t="s">
        <v>68</v>
      </c>
      <c r="I370" s="3">
        <v>2007</v>
      </c>
      <c r="J370" s="3">
        <v>2171</v>
      </c>
      <c r="K370" s="3">
        <v>165</v>
      </c>
      <c r="L370" s="3" t="s">
        <v>78</v>
      </c>
      <c r="M370" s="3" t="s">
        <v>27</v>
      </c>
      <c r="N370" s="3">
        <v>9.0909090999999997E-2</v>
      </c>
      <c r="O370" s="3">
        <v>9.1463415000000006E-2</v>
      </c>
      <c r="P370" s="3">
        <v>1.006097561</v>
      </c>
      <c r="R370" cm="1">
        <f t="array" ref="R370">_xlfn.IFS(L370="dystopia, utopia",0.5,L370="dystopia",0,L370="utopia",1)</f>
        <v>0</v>
      </c>
      <c r="S370" cm="1">
        <f t="array" ref="S370">_xlfn.IFS(M370="non-contact",0,M370="Non-invasive",0.25,M370="Invasive",0.75,M370="Semi-invasive",0.5,M370="Invasive, Non-invasive",0.5,M370="Non-Invasive, Invasive",0.5,M370="bio",1)</f>
        <v>0.25</v>
      </c>
      <c r="T370">
        <f t="shared" si="30"/>
        <v>0.15828734872237721</v>
      </c>
      <c r="U370">
        <f t="shared" ref="U370:V385" si="35">(I370-MIN(I:I))/(MAX(I:I)-MIN(I:I))</f>
        <v>0.96062992125984248</v>
      </c>
      <c r="V370">
        <f t="shared" si="35"/>
        <v>0.15</v>
      </c>
      <c r="W370">
        <f t="shared" si="32"/>
        <v>0.16138613861386139</v>
      </c>
      <c r="Y370" s="3" t="s">
        <v>1656</v>
      </c>
      <c r="Z370" s="3" t="s">
        <v>336</v>
      </c>
      <c r="AA370" s="3" t="s">
        <v>825</v>
      </c>
      <c r="AB370" s="3" t="s">
        <v>1350</v>
      </c>
      <c r="AC370" s="4">
        <v>39083</v>
      </c>
    </row>
    <row r="371" spans="1:29" x14ac:dyDescent="0.2">
      <c r="A371">
        <v>372</v>
      </c>
      <c r="B371" s="3" t="s">
        <v>1658</v>
      </c>
      <c r="C371" s="3" t="s">
        <v>43</v>
      </c>
      <c r="D371" s="3" t="s">
        <v>321</v>
      </c>
      <c r="F371" s="3" t="s">
        <v>25</v>
      </c>
      <c r="G371" s="3" t="s">
        <v>1659</v>
      </c>
      <c r="H371" s="3" t="s">
        <v>68</v>
      </c>
      <c r="I371" s="3">
        <v>2021</v>
      </c>
      <c r="J371" s="3">
        <v>2041</v>
      </c>
      <c r="K371" s="3">
        <v>21</v>
      </c>
      <c r="L371" s="3" t="s">
        <v>26</v>
      </c>
      <c r="M371" s="3" t="s">
        <v>27</v>
      </c>
      <c r="N371" s="3">
        <v>4.7619047999999997E-2</v>
      </c>
      <c r="O371" s="3">
        <v>6.6666670000000003E-3</v>
      </c>
      <c r="P371" s="3">
        <v>0.14000000000000001</v>
      </c>
      <c r="R371" cm="1">
        <f t="array" ref="R371">_xlfn.IFS(L371="dystopia, utopia",0.5,L371="dystopia",0,L371="utopia",1)</f>
        <v>0.5</v>
      </c>
      <c r="S371" cm="1">
        <f t="array" ref="S371">_xlfn.IFS(M371="non-contact",0,M371="Non-invasive",0.25,M371="Invasive",0.75,M371="Semi-invasive",0.5,M371="Invasive, Non-invasive",0.5,M371="Non-Invasive, Invasive",0.5,M371="bio",1)</f>
        <v>0.25</v>
      </c>
      <c r="T371">
        <f t="shared" si="30"/>
        <v>2.0208144813045607E-2</v>
      </c>
      <c r="U371">
        <f t="shared" si="35"/>
        <v>0.99737532808398954</v>
      </c>
      <c r="V371">
        <f t="shared" si="35"/>
        <v>0.02</v>
      </c>
      <c r="W371">
        <f t="shared" si="32"/>
        <v>1.8811881188118811E-2</v>
      </c>
      <c r="Y371" s="3" t="s">
        <v>68</v>
      </c>
      <c r="Z371" s="3" t="s">
        <v>1660</v>
      </c>
      <c r="AA371" s="3" t="s">
        <v>1661</v>
      </c>
      <c r="AB371" s="3" t="s">
        <v>944</v>
      </c>
      <c r="AC371" s="4">
        <v>44197</v>
      </c>
    </row>
    <row r="372" spans="1:29" x14ac:dyDescent="0.2">
      <c r="A372">
        <v>373</v>
      </c>
      <c r="B372" s="3" t="s">
        <v>1662</v>
      </c>
      <c r="C372" s="3" t="s">
        <v>1178</v>
      </c>
      <c r="D372" s="3" t="s">
        <v>261</v>
      </c>
      <c r="F372" s="3" t="s">
        <v>77</v>
      </c>
      <c r="G372" s="3" t="s">
        <v>1664</v>
      </c>
      <c r="H372" s="3" t="s">
        <v>68</v>
      </c>
      <c r="I372" s="3">
        <v>1958</v>
      </c>
      <c r="J372" s="3">
        <v>2146</v>
      </c>
      <c r="K372" s="3">
        <v>189</v>
      </c>
      <c r="L372" s="3" t="s">
        <v>26</v>
      </c>
      <c r="M372" s="3" t="s">
        <v>27</v>
      </c>
      <c r="N372" s="3">
        <v>0.338624339</v>
      </c>
      <c r="O372" s="3">
        <v>0.30046948400000001</v>
      </c>
      <c r="P372" s="3">
        <v>0.88732394400000003</v>
      </c>
      <c r="R372" cm="1">
        <f t="array" ref="R372">_xlfn.IFS(L372="dystopia, utopia",0.5,L372="dystopia",0,L372="utopia",1)</f>
        <v>0.5</v>
      </c>
      <c r="S372" cm="1">
        <f t="array" ref="S372">_xlfn.IFS(M372="non-contact",0,M372="Non-invasive",0.25,M372="Invasive",0.75,M372="Semi-invasive",0.5,M372="Invasive, Non-invasive",0.5,M372="Non-Invasive, Invasive",0.5,M372="bio",1)</f>
        <v>0.25</v>
      </c>
      <c r="T372">
        <f t="shared" si="30"/>
        <v>0.13935164537983905</v>
      </c>
      <c r="U372">
        <f t="shared" si="35"/>
        <v>0.83202099737532809</v>
      </c>
      <c r="V372">
        <f t="shared" si="35"/>
        <v>0.125</v>
      </c>
      <c r="W372">
        <f t="shared" si="32"/>
        <v>0.18514851485148515</v>
      </c>
      <c r="Y372" s="3" t="s">
        <v>1663</v>
      </c>
      <c r="Z372" s="3" t="s">
        <v>1665</v>
      </c>
      <c r="AA372" s="3" t="s">
        <v>68</v>
      </c>
      <c r="AB372" s="3" t="s">
        <v>68</v>
      </c>
      <c r="AC372" s="4">
        <v>21186</v>
      </c>
    </row>
    <row r="373" spans="1:29" x14ac:dyDescent="0.2">
      <c r="A373">
        <v>374</v>
      </c>
      <c r="B373" s="3" t="s">
        <v>1666</v>
      </c>
      <c r="C373" s="3" t="s">
        <v>43</v>
      </c>
      <c r="D373" s="3" t="s">
        <v>358</v>
      </c>
      <c r="F373" s="3" t="s">
        <v>116</v>
      </c>
      <c r="G373" s="3" t="s">
        <v>1668</v>
      </c>
      <c r="H373" s="3" t="s">
        <v>68</v>
      </c>
      <c r="I373" s="3">
        <v>1938</v>
      </c>
      <c r="J373" s="3">
        <v>2146</v>
      </c>
      <c r="K373" s="3">
        <v>209</v>
      </c>
      <c r="L373" s="3" t="s">
        <v>78</v>
      </c>
      <c r="M373" s="3" t="s">
        <v>27</v>
      </c>
      <c r="N373" s="3">
        <v>0.401913876</v>
      </c>
      <c r="O373" s="3">
        <v>0.36051502099999999</v>
      </c>
      <c r="P373" s="3">
        <v>0.89699570799999995</v>
      </c>
      <c r="R373" cm="1">
        <f t="array" ref="R373">_xlfn.IFS(L373="dystopia, utopia",0.5,L373="dystopia",0,L373="utopia",1)</f>
        <v>0</v>
      </c>
      <c r="S373" cm="1">
        <f t="array" ref="S373">_xlfn.IFS(M373="non-contact",0,M373="Non-invasive",0.25,M373="Invasive",0.75,M373="Semi-invasive",0.5,M373="Invasive, Non-invasive",0.5,M373="Non-Invasive, Invasive",0.5,M373="bio",1)</f>
        <v>0.25</v>
      </c>
      <c r="T373">
        <f t="shared" si="30"/>
        <v>0.14089358422559331</v>
      </c>
      <c r="U373">
        <f t="shared" si="35"/>
        <v>0.77952755905511806</v>
      </c>
      <c r="V373">
        <f t="shared" si="35"/>
        <v>0.125</v>
      </c>
      <c r="W373">
        <f t="shared" si="32"/>
        <v>0.20495049504950494</v>
      </c>
      <c r="Y373" s="3" t="s">
        <v>1667</v>
      </c>
      <c r="Z373" s="3" t="s">
        <v>136</v>
      </c>
      <c r="AA373" s="3" t="s">
        <v>68</v>
      </c>
      <c r="AB373" s="3" t="s">
        <v>68</v>
      </c>
      <c r="AC373" s="4">
        <v>13881</v>
      </c>
    </row>
    <row r="374" spans="1:29" x14ac:dyDescent="0.2">
      <c r="A374">
        <v>375</v>
      </c>
      <c r="B374" s="3" t="s">
        <v>1669</v>
      </c>
      <c r="C374" s="3" t="s">
        <v>59</v>
      </c>
      <c r="D374" s="3" t="s">
        <v>100</v>
      </c>
      <c r="F374" s="3" t="s">
        <v>116</v>
      </c>
      <c r="G374" s="3" t="s">
        <v>1670</v>
      </c>
      <c r="H374" s="3" t="s">
        <v>68</v>
      </c>
      <c r="I374" s="3">
        <v>1929</v>
      </c>
      <c r="J374" s="3">
        <v>2146</v>
      </c>
      <c r="K374" s="3">
        <v>218</v>
      </c>
      <c r="L374" s="3" t="s">
        <v>26</v>
      </c>
      <c r="M374" s="3" t="s">
        <v>68</v>
      </c>
      <c r="N374" s="3">
        <v>0.426605505</v>
      </c>
      <c r="O374" s="3">
        <v>0.38429752099999998</v>
      </c>
      <c r="P374" s="3">
        <v>0.90082644599999995</v>
      </c>
      <c r="R374" cm="1">
        <f t="array" ref="R374">_xlfn.IFS(L374="dystopia, utopia",0.5,L374="dystopia",0,L374="utopia",1)</f>
        <v>0.5</v>
      </c>
      <c r="S374" t="e" cm="1">
        <f t="array" ref="S374">_xlfn.IFS(M374="non-contact",0,M374="Non-invasive",0.25,M374="Invasive",0.75,M374="Semi-invasive",0.5,M374="Invasive, Non-invasive",0.5,M374="Non-Invasive, Invasive",0.5,M374="bio",1)</f>
        <v>#N/A</v>
      </c>
      <c r="T374">
        <f t="shared" si="30"/>
        <v>0.1415043067091141</v>
      </c>
      <c r="U374">
        <f t="shared" si="35"/>
        <v>0.75590551181102361</v>
      </c>
      <c r="V374">
        <f t="shared" si="35"/>
        <v>0.125</v>
      </c>
      <c r="W374">
        <f t="shared" si="32"/>
        <v>0.21386138613861386</v>
      </c>
      <c r="Y374" s="3" t="s">
        <v>68</v>
      </c>
      <c r="Z374" s="3" t="s">
        <v>136</v>
      </c>
      <c r="AA374" s="3" t="s">
        <v>68</v>
      </c>
      <c r="AB374" s="3" t="s">
        <v>68</v>
      </c>
      <c r="AC374" s="4">
        <v>47119</v>
      </c>
    </row>
    <row r="375" spans="1:29" x14ac:dyDescent="0.2">
      <c r="A375">
        <v>376</v>
      </c>
      <c r="B375" s="3" t="s">
        <v>1671</v>
      </c>
      <c r="C375" s="3" t="s">
        <v>68</v>
      </c>
      <c r="D375" s="3" t="s">
        <v>100</v>
      </c>
      <c r="F375" s="3" t="s">
        <v>116</v>
      </c>
      <c r="G375" s="3" t="s">
        <v>1672</v>
      </c>
      <c r="H375" s="3" t="s">
        <v>68</v>
      </c>
      <c r="I375" s="3">
        <v>1938</v>
      </c>
      <c r="J375" s="3">
        <v>2221</v>
      </c>
      <c r="K375" s="3">
        <v>284</v>
      </c>
      <c r="L375" s="3" t="s">
        <v>26</v>
      </c>
      <c r="M375" s="3" t="s">
        <v>68</v>
      </c>
      <c r="N375" s="3">
        <v>0.29577464799999997</v>
      </c>
      <c r="O375" s="3">
        <v>0.36051502099999999</v>
      </c>
      <c r="P375" s="3">
        <v>1.21888412</v>
      </c>
      <c r="R375" cm="1">
        <f t="array" ref="R375">_xlfn.IFS(L375="dystopia, utopia",0.5,L375="dystopia",0,L375="utopia",1)</f>
        <v>0.5</v>
      </c>
      <c r="S375" t="e" cm="1">
        <f t="array" ref="S375">_xlfn.IFS(M375="non-contact",0,M375="Non-invasive",0.25,M375="Invasive",0.75,M375="Semi-invasive",0.5,M375="Invasive, Non-invasive",0.5,M375="Non-Invasive, Invasive",0.5,M375="bio",1)</f>
        <v>#N/A</v>
      </c>
      <c r="T375">
        <f t="shared" si="30"/>
        <v>0.19221123904646742</v>
      </c>
      <c r="U375">
        <f t="shared" si="35"/>
        <v>0.77952755905511806</v>
      </c>
      <c r="V375">
        <f t="shared" si="35"/>
        <v>0.2</v>
      </c>
      <c r="W375">
        <f t="shared" si="32"/>
        <v>0.27920792079207923</v>
      </c>
      <c r="Y375" s="3" t="s">
        <v>68</v>
      </c>
      <c r="Z375" s="3" t="s">
        <v>136</v>
      </c>
      <c r="AA375" s="3" t="s">
        <v>68</v>
      </c>
      <c r="AB375" s="3" t="s">
        <v>68</v>
      </c>
      <c r="AC375" s="4">
        <v>13881</v>
      </c>
    </row>
    <row r="376" spans="1:29" x14ac:dyDescent="0.2">
      <c r="A376">
        <v>377</v>
      </c>
      <c r="B376" s="3" t="s">
        <v>1673</v>
      </c>
      <c r="C376" s="3" t="s">
        <v>1675</v>
      </c>
      <c r="D376" s="3" t="s">
        <v>1676</v>
      </c>
      <c r="F376" s="3" t="s">
        <v>116</v>
      </c>
      <c r="G376" s="3" t="s">
        <v>1677</v>
      </c>
      <c r="H376" s="3" t="s">
        <v>68</v>
      </c>
      <c r="I376" s="3">
        <v>1939</v>
      </c>
      <c r="J376" s="3">
        <v>2121</v>
      </c>
      <c r="K376" s="3">
        <v>183</v>
      </c>
      <c r="L376" s="3" t="s">
        <v>26</v>
      </c>
      <c r="M376" s="3" t="s">
        <v>27</v>
      </c>
      <c r="N376" s="3">
        <v>0.45355191299999997</v>
      </c>
      <c r="O376" s="3">
        <v>0.357758621</v>
      </c>
      <c r="P376" s="3">
        <v>0.78879310300000005</v>
      </c>
      <c r="R376" cm="1">
        <f t="array" ref="R376">_xlfn.IFS(L376="dystopia, utopia",0.5,L376="dystopia",0,L376="utopia",1)</f>
        <v>0.5</v>
      </c>
      <c r="S376" cm="1">
        <f t="array" ref="S376">_xlfn.IFS(M376="non-contact",0,M376="Non-invasive",0.25,M376="Invasive",0.75,M376="Semi-invasive",0.5,M376="Invasive, Non-invasive",0.5,M376="Non-Invasive, Invasive",0.5,M376="bio",1)</f>
        <v>0.25</v>
      </c>
      <c r="T376">
        <f t="shared" si="30"/>
        <v>0.12364318400270681</v>
      </c>
      <c r="U376">
        <f t="shared" si="35"/>
        <v>0.78215223097112863</v>
      </c>
      <c r="V376">
        <f t="shared" si="35"/>
        <v>0.1</v>
      </c>
      <c r="W376">
        <f t="shared" si="32"/>
        <v>0.1792079207920792</v>
      </c>
      <c r="Y376" s="3" t="s">
        <v>1674</v>
      </c>
      <c r="Z376" s="3" t="s">
        <v>1678</v>
      </c>
      <c r="AA376" s="3" t="s">
        <v>68</v>
      </c>
      <c r="AB376" s="3" t="s">
        <v>68</v>
      </c>
      <c r="AC376" s="4">
        <v>14246</v>
      </c>
    </row>
    <row r="377" spans="1:29" x14ac:dyDescent="0.2">
      <c r="A377">
        <v>378</v>
      </c>
      <c r="B377" s="3" t="s">
        <v>1673</v>
      </c>
      <c r="C377" s="3" t="s">
        <v>75</v>
      </c>
      <c r="D377" s="3" t="s">
        <v>1680</v>
      </c>
      <c r="F377" s="3" t="s">
        <v>116</v>
      </c>
      <c r="G377" s="3" t="s">
        <v>1681</v>
      </c>
      <c r="H377" s="3" t="s">
        <v>68</v>
      </c>
      <c r="I377" s="3">
        <v>1939</v>
      </c>
      <c r="J377" s="3">
        <v>2096</v>
      </c>
      <c r="K377" s="3">
        <v>158</v>
      </c>
      <c r="L377" s="3" t="s">
        <v>26</v>
      </c>
      <c r="M377" s="3" t="s">
        <v>79</v>
      </c>
      <c r="N377" s="3">
        <v>0.52531645599999999</v>
      </c>
      <c r="O377" s="3">
        <v>0.357758621</v>
      </c>
      <c r="P377" s="3">
        <v>0.68103448300000002</v>
      </c>
      <c r="R377" cm="1">
        <f t="array" ref="R377">_xlfn.IFS(L377="dystopia, utopia",0.5,L377="dystopia",0,L377="utopia",1)</f>
        <v>0.5</v>
      </c>
      <c r="S377" cm="1">
        <f t="array" ref="S377">_xlfn.IFS(M377="non-contact",0,M377="Non-invasive",0.25,M377="Invasive",0.75,M377="Semi-invasive",0.5,M377="Invasive, Non-invasive",0.5,M377="Non-Invasive, Invasive",0.5,M377="bio",1)</f>
        <v>0.75</v>
      </c>
      <c r="T377">
        <f t="shared" si="30"/>
        <v>0.10646356690877508</v>
      </c>
      <c r="U377">
        <f t="shared" si="35"/>
        <v>0.78215223097112863</v>
      </c>
      <c r="V377">
        <f t="shared" si="35"/>
        <v>7.4999999999999997E-2</v>
      </c>
      <c r="W377">
        <f t="shared" si="32"/>
        <v>0.15445544554455445</v>
      </c>
      <c r="Y377" s="3" t="s">
        <v>1679</v>
      </c>
      <c r="Z377" s="3" t="s">
        <v>1678</v>
      </c>
      <c r="AA377" s="3" t="s">
        <v>68</v>
      </c>
      <c r="AB377" s="3" t="s">
        <v>68</v>
      </c>
      <c r="AC377" s="4">
        <v>14246</v>
      </c>
    </row>
    <row r="378" spans="1:29" x14ac:dyDescent="0.2">
      <c r="A378">
        <v>379</v>
      </c>
      <c r="B378" s="3" t="s">
        <v>1021</v>
      </c>
      <c r="C378" s="3" t="s">
        <v>68</v>
      </c>
      <c r="D378" s="3" t="s">
        <v>447</v>
      </c>
      <c r="F378" s="3" t="s">
        <v>116</v>
      </c>
      <c r="G378" s="3" t="s">
        <v>1683</v>
      </c>
      <c r="H378" s="3" t="s">
        <v>68</v>
      </c>
      <c r="I378" s="3">
        <v>1940</v>
      </c>
      <c r="J378" s="3">
        <v>2121</v>
      </c>
      <c r="K378" s="3">
        <v>182</v>
      </c>
      <c r="L378" s="3" t="s">
        <v>26</v>
      </c>
      <c r="M378" s="3" t="s">
        <v>68</v>
      </c>
      <c r="N378" s="3">
        <v>0.45054945099999999</v>
      </c>
      <c r="O378" s="3">
        <v>0.35497835500000002</v>
      </c>
      <c r="P378" s="3">
        <v>0.787878788</v>
      </c>
      <c r="R378" cm="1">
        <f t="array" ref="R378">_xlfn.IFS(L378="dystopia, utopia",0.5,L378="dystopia",0,L378="utopia",1)</f>
        <v>0.5</v>
      </c>
      <c r="S378" t="e" cm="1">
        <f t="array" ref="S378">_xlfn.IFS(M378="non-contact",0,M378="Non-invasive",0.25,M378="Invasive",0.75,M378="Semi-invasive",0.5,M378="Invasive, Non-invasive",0.5,M378="Non-Invasive, Invasive",0.5,M378="bio",1)</f>
        <v>#N/A</v>
      </c>
      <c r="T378">
        <f t="shared" si="30"/>
        <v>0.12349741764449584</v>
      </c>
      <c r="U378">
        <f t="shared" si="35"/>
        <v>0.78477690288713908</v>
      </c>
      <c r="V378">
        <f t="shared" si="35"/>
        <v>0.1</v>
      </c>
      <c r="W378">
        <f t="shared" si="32"/>
        <v>0.17821782178217821</v>
      </c>
      <c r="Y378" s="3" t="s">
        <v>1682</v>
      </c>
      <c r="Z378" s="3" t="s">
        <v>1025</v>
      </c>
      <c r="AA378" s="3" t="s">
        <v>68</v>
      </c>
      <c r="AB378" s="3" t="s">
        <v>68</v>
      </c>
      <c r="AC378" s="4">
        <v>14611</v>
      </c>
    </row>
    <row r="379" spans="1:29" x14ac:dyDescent="0.2">
      <c r="A379">
        <v>380</v>
      </c>
      <c r="B379" s="3" t="s">
        <v>1684</v>
      </c>
      <c r="C379" s="3" t="s">
        <v>68</v>
      </c>
      <c r="D379" s="3" t="s">
        <v>259</v>
      </c>
      <c r="F379" s="3" t="s">
        <v>116</v>
      </c>
      <c r="G379" s="3" t="s">
        <v>1686</v>
      </c>
      <c r="H379" s="3" t="s">
        <v>68</v>
      </c>
      <c r="I379" s="3">
        <v>1949</v>
      </c>
      <c r="J379" s="3">
        <v>2121</v>
      </c>
      <c r="K379" s="3">
        <v>173</v>
      </c>
      <c r="L379" s="3" t="s">
        <v>78</v>
      </c>
      <c r="M379" s="3" t="s">
        <v>68</v>
      </c>
      <c r="N379" s="3">
        <v>0.42196531799999998</v>
      </c>
      <c r="O379" s="3">
        <v>0.32882882899999999</v>
      </c>
      <c r="P379" s="3">
        <v>0.77927927900000005</v>
      </c>
      <c r="R379" cm="1">
        <f t="array" ref="R379">_xlfn.IFS(L379="dystopia, utopia",0.5,L379="dystopia",0,L379="utopia",1)</f>
        <v>0</v>
      </c>
      <c r="S379" t="e" cm="1">
        <f t="array" ref="S379">_xlfn.IFS(M379="non-contact",0,M379="Non-invasive",0.25,M379="Invasive",0.75,M379="Semi-invasive",0.5,M379="Invasive, Non-invasive",0.5,M379="Non-Invasive, Invasive",0.5,M379="bio",1)</f>
        <v>#N/A</v>
      </c>
      <c r="T379">
        <f t="shared" si="30"/>
        <v>0.1221264250332707</v>
      </c>
      <c r="U379">
        <f t="shared" si="35"/>
        <v>0.80839895013123364</v>
      </c>
      <c r="V379">
        <f t="shared" si="35"/>
        <v>0.1</v>
      </c>
      <c r="W379">
        <f t="shared" si="32"/>
        <v>0.16930693069306932</v>
      </c>
      <c r="Y379" s="3" t="s">
        <v>1685</v>
      </c>
      <c r="Z379" s="3" t="s">
        <v>1687</v>
      </c>
      <c r="AA379" s="3" t="s">
        <v>68</v>
      </c>
      <c r="AB379" s="3" t="s">
        <v>68</v>
      </c>
      <c r="AC379" s="4">
        <v>17899</v>
      </c>
    </row>
    <row r="380" spans="1:29" x14ac:dyDescent="0.2">
      <c r="A380">
        <v>381</v>
      </c>
      <c r="B380" s="3" t="s">
        <v>1684</v>
      </c>
      <c r="C380" s="3" t="s">
        <v>415</v>
      </c>
      <c r="D380" s="3" t="s">
        <v>358</v>
      </c>
      <c r="F380" s="3" t="s">
        <v>116</v>
      </c>
      <c r="G380" s="3" t="s">
        <v>1689</v>
      </c>
      <c r="H380" s="3" t="s">
        <v>68</v>
      </c>
      <c r="I380" s="3">
        <v>1949</v>
      </c>
      <c r="J380" s="3">
        <v>2146</v>
      </c>
      <c r="K380" s="3">
        <v>198</v>
      </c>
      <c r="L380" s="3" t="s">
        <v>78</v>
      </c>
      <c r="M380" s="3" t="s">
        <v>68</v>
      </c>
      <c r="N380" s="3">
        <v>0.36868686899999997</v>
      </c>
      <c r="O380" s="3">
        <v>0.32882882899999999</v>
      </c>
      <c r="P380" s="3">
        <v>0.89189189199999996</v>
      </c>
      <c r="R380" cm="1">
        <f t="array" ref="R380">_xlfn.IFS(L380="dystopia, utopia",0.5,L380="dystopia",0,L380="utopia",1)</f>
        <v>0</v>
      </c>
      <c r="S380" t="e" cm="1">
        <f t="array" ref="S380">_xlfn.IFS(M380="non-contact",0,M380="Non-invasive",0.25,M380="Invasive",0.75,M380="Semi-invasive",0.5,M380="Invasive, Non-invasive",0.5,M380="Non-Invasive, Invasive",0.5,M380="bio",1)</f>
        <v>#N/A</v>
      </c>
      <c r="T380">
        <f t="shared" si="30"/>
        <v>0.14007989892971737</v>
      </c>
      <c r="U380">
        <f t="shared" si="35"/>
        <v>0.80839895013123364</v>
      </c>
      <c r="V380">
        <f t="shared" si="35"/>
        <v>0.125</v>
      </c>
      <c r="W380">
        <f t="shared" si="32"/>
        <v>0.19405940594059407</v>
      </c>
      <c r="Y380" s="3" t="s">
        <v>1688</v>
      </c>
      <c r="Z380" s="3" t="s">
        <v>1687</v>
      </c>
      <c r="AA380" s="3" t="s">
        <v>68</v>
      </c>
      <c r="AB380" s="3" t="s">
        <v>68</v>
      </c>
      <c r="AC380" s="4">
        <v>17899</v>
      </c>
    </row>
    <row r="381" spans="1:29" x14ac:dyDescent="0.2">
      <c r="A381">
        <v>382</v>
      </c>
      <c r="B381" s="3" t="s">
        <v>1684</v>
      </c>
      <c r="C381" s="3" t="s">
        <v>68</v>
      </c>
      <c r="D381" s="3" t="s">
        <v>261</v>
      </c>
      <c r="F381" s="3" t="s">
        <v>116</v>
      </c>
      <c r="G381" s="3" t="s">
        <v>1691</v>
      </c>
      <c r="H381" s="3" t="s">
        <v>68</v>
      </c>
      <c r="I381" s="3">
        <v>1949</v>
      </c>
      <c r="J381" s="3">
        <v>2146</v>
      </c>
      <c r="K381" s="3">
        <v>198</v>
      </c>
      <c r="L381" s="3" t="s">
        <v>26</v>
      </c>
      <c r="M381" s="3" t="s">
        <v>68</v>
      </c>
      <c r="N381" s="3">
        <v>0.36868686899999997</v>
      </c>
      <c r="O381" s="3">
        <v>0.32882882899999999</v>
      </c>
      <c r="P381" s="3">
        <v>0.89189189199999996</v>
      </c>
      <c r="R381" cm="1">
        <f t="array" ref="R381">_xlfn.IFS(L381="dystopia, utopia",0.5,L381="dystopia",0,L381="utopia",1)</f>
        <v>0.5</v>
      </c>
      <c r="S381" t="e" cm="1">
        <f t="array" ref="S381">_xlfn.IFS(M381="non-contact",0,M381="Non-invasive",0.25,M381="Invasive",0.75,M381="Semi-invasive",0.5,M381="Invasive, Non-invasive",0.5,M381="Non-Invasive, Invasive",0.5,M381="bio",1)</f>
        <v>#N/A</v>
      </c>
      <c r="T381">
        <f t="shared" si="30"/>
        <v>0.14007989892971737</v>
      </c>
      <c r="U381">
        <f t="shared" si="35"/>
        <v>0.80839895013123364</v>
      </c>
      <c r="V381">
        <f t="shared" si="35"/>
        <v>0.125</v>
      </c>
      <c r="W381">
        <f t="shared" si="32"/>
        <v>0.19405940594059407</v>
      </c>
      <c r="Y381" s="3" t="s">
        <v>1690</v>
      </c>
      <c r="Z381" s="3" t="s">
        <v>1687</v>
      </c>
      <c r="AA381" s="3" t="s">
        <v>68</v>
      </c>
      <c r="AB381" s="3" t="s">
        <v>68</v>
      </c>
      <c r="AC381" s="4">
        <v>17899</v>
      </c>
    </row>
    <row r="382" spans="1:29" x14ac:dyDescent="0.2">
      <c r="A382">
        <v>383</v>
      </c>
      <c r="B382" s="3" t="s">
        <v>1692</v>
      </c>
      <c r="C382" s="3" t="s">
        <v>68</v>
      </c>
      <c r="D382" s="3" t="s">
        <v>259</v>
      </c>
      <c r="F382" s="3" t="s">
        <v>116</v>
      </c>
      <c r="G382" s="3" t="s">
        <v>1694</v>
      </c>
      <c r="H382" s="3" t="s">
        <v>68</v>
      </c>
      <c r="I382" s="3">
        <v>1952</v>
      </c>
      <c r="J382" s="3">
        <v>2031</v>
      </c>
      <c r="K382" s="3">
        <v>80</v>
      </c>
      <c r="L382" s="3" t="s">
        <v>78</v>
      </c>
      <c r="M382" s="3" t="s">
        <v>68</v>
      </c>
      <c r="N382" s="3">
        <v>0.875</v>
      </c>
      <c r="O382" s="3">
        <v>0.31963470300000002</v>
      </c>
      <c r="P382" s="3">
        <v>0.36529680399999997</v>
      </c>
      <c r="R382" cm="1">
        <f t="array" ref="R382">_xlfn.IFS(L382="dystopia, utopia",0.5,L382="dystopia",0,L382="utopia",1)</f>
        <v>0</v>
      </c>
      <c r="S382" t="e" cm="1">
        <f t="array" ref="S382">_xlfn.IFS(M382="non-contact",0,M382="Non-invasive",0.25,M382="Invasive",0.75,M382="Semi-invasive",0.5,M382="Invasive, Non-invasive",0.5,M382="Non-Invasive, Invasive",0.5,M382="bio",1)</f>
        <v>#N/A</v>
      </c>
      <c r="T382">
        <f t="shared" si="30"/>
        <v>5.6126504060840222E-2</v>
      </c>
      <c r="U382">
        <f t="shared" si="35"/>
        <v>0.81627296587926512</v>
      </c>
      <c r="V382">
        <f t="shared" si="35"/>
        <v>0.01</v>
      </c>
      <c r="W382">
        <f t="shared" si="32"/>
        <v>7.7227722772277227E-2</v>
      </c>
      <c r="Y382" s="3" t="s">
        <v>1693</v>
      </c>
      <c r="Z382" s="3" t="s">
        <v>1695</v>
      </c>
      <c r="AA382" s="3" t="s">
        <v>68</v>
      </c>
      <c r="AB382" s="3" t="s">
        <v>68</v>
      </c>
      <c r="AC382" s="4">
        <v>18994</v>
      </c>
    </row>
    <row r="383" spans="1:29" x14ac:dyDescent="0.2">
      <c r="A383">
        <v>384</v>
      </c>
      <c r="B383" s="3" t="s">
        <v>1692</v>
      </c>
      <c r="C383" s="3" t="s">
        <v>68</v>
      </c>
      <c r="D383" s="3" t="s">
        <v>115</v>
      </c>
      <c r="F383" s="3" t="s">
        <v>116</v>
      </c>
      <c r="G383" s="3" t="s">
        <v>1697</v>
      </c>
      <c r="H383" s="3" t="s">
        <v>68</v>
      </c>
      <c r="I383" s="3">
        <v>1952</v>
      </c>
      <c r="J383" s="3">
        <v>2146</v>
      </c>
      <c r="K383" s="3">
        <v>195</v>
      </c>
      <c r="L383" s="3" t="s">
        <v>26</v>
      </c>
      <c r="M383" s="3" t="s">
        <v>68</v>
      </c>
      <c r="N383" s="3">
        <v>0.35897435900000002</v>
      </c>
      <c r="O383" s="3">
        <v>0.31963470300000002</v>
      </c>
      <c r="P383" s="3">
        <v>0.890410959</v>
      </c>
      <c r="R383" cm="1">
        <f t="array" ref="R383">_xlfn.IFS(L383="dystopia, utopia",0.5,L383="dystopia",0,L383="utopia",1)</f>
        <v>0.5</v>
      </c>
      <c r="S383" t="e" cm="1">
        <f t="array" ref="S383">_xlfn.IFS(M383="non-contact",0,M383="Non-invasive",0.25,M383="Invasive",0.75,M383="Semi-invasive",0.5,M383="Invasive, Non-invasive",0.5,M383="Non-Invasive, Invasive",0.5,M383="bio",1)</f>
        <v>#N/A</v>
      </c>
      <c r="T383">
        <f t="shared" si="30"/>
        <v>0.13984379844994355</v>
      </c>
      <c r="U383">
        <f t="shared" si="35"/>
        <v>0.81627296587926512</v>
      </c>
      <c r="V383">
        <f t="shared" si="35"/>
        <v>0.125</v>
      </c>
      <c r="W383">
        <f t="shared" si="32"/>
        <v>0.19108910891089109</v>
      </c>
      <c r="Y383" s="3" t="s">
        <v>1696</v>
      </c>
      <c r="Z383" s="3" t="s">
        <v>1391</v>
      </c>
      <c r="AA383" s="3" t="s">
        <v>68</v>
      </c>
      <c r="AB383" s="3" t="s">
        <v>68</v>
      </c>
      <c r="AC383" s="4">
        <v>18994</v>
      </c>
    </row>
    <row r="384" spans="1:29" x14ac:dyDescent="0.2">
      <c r="A384">
        <v>385</v>
      </c>
      <c r="B384" s="3" t="s">
        <v>1698</v>
      </c>
      <c r="C384" s="3" t="s">
        <v>68</v>
      </c>
      <c r="D384" s="3" t="s">
        <v>1700</v>
      </c>
      <c r="F384" s="3" t="s">
        <v>116</v>
      </c>
      <c r="G384" s="3" t="s">
        <v>1701</v>
      </c>
      <c r="H384" s="3" t="s">
        <v>68</v>
      </c>
      <c r="I384" s="3">
        <v>1952</v>
      </c>
      <c r="J384" s="3">
        <v>2031</v>
      </c>
      <c r="K384" s="3">
        <v>80</v>
      </c>
      <c r="L384" s="3" t="s">
        <v>78</v>
      </c>
      <c r="M384" s="3" t="s">
        <v>68</v>
      </c>
      <c r="N384" s="3">
        <v>0.875</v>
      </c>
      <c r="O384" s="3">
        <v>0.31963470300000002</v>
      </c>
      <c r="P384" s="3">
        <v>0.36529680399999997</v>
      </c>
      <c r="R384" cm="1">
        <f t="array" ref="R384">_xlfn.IFS(L384="dystopia, utopia",0.5,L384="dystopia",0,L384="utopia",1)</f>
        <v>0</v>
      </c>
      <c r="S384" t="e" cm="1">
        <f t="array" ref="S384">_xlfn.IFS(M384="non-contact",0,M384="Non-invasive",0.25,M384="Invasive",0.75,M384="Semi-invasive",0.5,M384="Invasive, Non-invasive",0.5,M384="Non-Invasive, Invasive",0.5,M384="bio",1)</f>
        <v>#N/A</v>
      </c>
      <c r="T384">
        <f t="shared" si="30"/>
        <v>5.6126504060840222E-2</v>
      </c>
      <c r="U384">
        <f t="shared" si="35"/>
        <v>0.81627296587926512</v>
      </c>
      <c r="V384">
        <f t="shared" si="35"/>
        <v>0.01</v>
      </c>
      <c r="W384">
        <f t="shared" si="32"/>
        <v>7.7227722772277227E-2</v>
      </c>
      <c r="Y384" s="3" t="s">
        <v>1699</v>
      </c>
      <c r="Z384" s="3" t="s">
        <v>1702</v>
      </c>
      <c r="AA384" s="3" t="s">
        <v>68</v>
      </c>
      <c r="AB384" s="3" t="s">
        <v>68</v>
      </c>
      <c r="AC384" s="4">
        <v>18994</v>
      </c>
    </row>
    <row r="385" spans="1:29" x14ac:dyDescent="0.2">
      <c r="A385">
        <v>386</v>
      </c>
      <c r="B385" s="3" t="s">
        <v>1698</v>
      </c>
      <c r="C385" s="3" t="s">
        <v>68</v>
      </c>
      <c r="D385" s="3" t="s">
        <v>1593</v>
      </c>
      <c r="F385" s="3" t="s">
        <v>116</v>
      </c>
      <c r="G385" s="3" t="s">
        <v>1704</v>
      </c>
      <c r="H385" s="3" t="s">
        <v>68</v>
      </c>
      <c r="I385" s="3">
        <v>1952</v>
      </c>
      <c r="J385" s="3">
        <v>2031</v>
      </c>
      <c r="K385" s="3">
        <v>80</v>
      </c>
      <c r="L385" s="3" t="s">
        <v>26</v>
      </c>
      <c r="M385" s="3" t="s">
        <v>68</v>
      </c>
      <c r="N385" s="3">
        <v>0.875</v>
      </c>
      <c r="O385" s="3">
        <v>0.31963470300000002</v>
      </c>
      <c r="P385" s="3">
        <v>0.36529680399999997</v>
      </c>
      <c r="R385" cm="1">
        <f t="array" ref="R385">_xlfn.IFS(L385="dystopia, utopia",0.5,L385="dystopia",0,L385="utopia",1)</f>
        <v>0.5</v>
      </c>
      <c r="S385" t="e" cm="1">
        <f t="array" ref="S385">_xlfn.IFS(M385="non-contact",0,M385="Non-invasive",0.25,M385="Invasive",0.75,M385="Semi-invasive",0.5,M385="Invasive, Non-invasive",0.5,M385="Non-Invasive, Invasive",0.5,M385="bio",1)</f>
        <v>#N/A</v>
      </c>
      <c r="T385">
        <f t="shared" si="30"/>
        <v>5.6126504060840222E-2</v>
      </c>
      <c r="U385">
        <f t="shared" si="35"/>
        <v>0.81627296587926512</v>
      </c>
      <c r="V385">
        <f t="shared" si="35"/>
        <v>0.01</v>
      </c>
      <c r="W385">
        <f t="shared" si="32"/>
        <v>7.7227722772277227E-2</v>
      </c>
      <c r="Y385" s="3" t="s">
        <v>1703</v>
      </c>
      <c r="Z385" s="3" t="s">
        <v>1702</v>
      </c>
      <c r="AA385" s="3" t="s">
        <v>68</v>
      </c>
      <c r="AB385" s="3" t="s">
        <v>68</v>
      </c>
      <c r="AC385" s="4">
        <v>18994</v>
      </c>
    </row>
    <row r="386" spans="1:29" x14ac:dyDescent="0.2">
      <c r="A386">
        <v>387</v>
      </c>
      <c r="B386" s="3" t="s">
        <v>1705</v>
      </c>
      <c r="C386" s="3" t="s">
        <v>68</v>
      </c>
      <c r="D386" s="3" t="s">
        <v>751</v>
      </c>
      <c r="F386" s="3" t="s">
        <v>116</v>
      </c>
      <c r="G386" s="3" t="s">
        <v>1707</v>
      </c>
      <c r="H386" s="3" t="s">
        <v>68</v>
      </c>
      <c r="I386" s="3">
        <v>1954</v>
      </c>
      <c r="J386" s="3">
        <v>2031</v>
      </c>
      <c r="K386" s="3">
        <v>78</v>
      </c>
      <c r="L386" s="3" t="s">
        <v>78</v>
      </c>
      <c r="M386" s="3" t="s">
        <v>68</v>
      </c>
      <c r="N386" s="3">
        <v>0.87179487200000005</v>
      </c>
      <c r="O386" s="3">
        <v>0.31336405499999997</v>
      </c>
      <c r="P386" s="3">
        <v>0.35944700499999999</v>
      </c>
      <c r="R386" cm="1">
        <f t="array" ref="R386">_xlfn.IFS(L386="dystopia, utopia",0.5,L386="dystopia",0,L386="utopia",1)</f>
        <v>0</v>
      </c>
      <c r="S386" t="e" cm="1">
        <f t="array" ref="S386">_xlfn.IFS(M386="non-contact",0,M386="Non-invasive",0.25,M386="Invasive",0.75,M386="Semi-invasive",0.5,M386="Invasive, Non-invasive",0.5,M386="Non-Invasive, Invasive",0.5,M386="bio",1)</f>
        <v>#N/A</v>
      </c>
      <c r="T386">
        <f t="shared" ref="T386:T437" si="36">(P386-MIN(P:P))/(MAX(P:P)-MIN(P:P))</f>
        <v>5.5193889046872294E-2</v>
      </c>
      <c r="U386">
        <f t="shared" ref="U386:V401" si="37">(I386-MIN(I:I))/(MAX(I:I)-MIN(I:I))</f>
        <v>0.82152230971128604</v>
      </c>
      <c r="V386">
        <f t="shared" si="37"/>
        <v>0.01</v>
      </c>
      <c r="W386">
        <f t="shared" ref="W386:W437" si="38">(K386-MIN(K:K))/(MAX(K:K)-MIN(K:K))</f>
        <v>7.5247524752475245E-2</v>
      </c>
      <c r="Y386" s="3" t="s">
        <v>1706</v>
      </c>
      <c r="Z386" s="3" t="s">
        <v>661</v>
      </c>
      <c r="AA386" s="3" t="s">
        <v>68</v>
      </c>
      <c r="AB386" s="3" t="s">
        <v>68</v>
      </c>
      <c r="AC386" s="4">
        <v>19725</v>
      </c>
    </row>
    <row r="387" spans="1:29" x14ac:dyDescent="0.2">
      <c r="A387">
        <v>388</v>
      </c>
      <c r="B387" s="3" t="s">
        <v>1708</v>
      </c>
      <c r="C387" s="3" t="s">
        <v>1710</v>
      </c>
      <c r="D387" s="3" t="s">
        <v>447</v>
      </c>
      <c r="F387" s="3" t="s">
        <v>578</v>
      </c>
      <c r="G387" s="3" t="s">
        <v>1711</v>
      </c>
      <c r="H387" s="3" t="s">
        <v>68</v>
      </c>
      <c r="I387" s="3">
        <v>1955</v>
      </c>
      <c r="J387" s="3">
        <v>2041</v>
      </c>
      <c r="K387" s="3">
        <v>87</v>
      </c>
      <c r="L387" s="3" t="s">
        <v>26</v>
      </c>
      <c r="M387" s="3" t="s">
        <v>27</v>
      </c>
      <c r="N387" s="3">
        <v>0.77011494300000005</v>
      </c>
      <c r="O387" s="3">
        <v>0.31018518499999997</v>
      </c>
      <c r="P387" s="3">
        <v>0.40277777799999998</v>
      </c>
      <c r="R387" cm="1">
        <f t="array" ref="R387">_xlfn.IFS(L387="dystopia, utopia",0.5,L387="dystopia",0,L387="utopia",1)</f>
        <v>0.5</v>
      </c>
      <c r="S387" cm="1">
        <f t="array" ref="S387">_xlfn.IFS(M387="non-contact",0,M387="Non-invasive",0.25,M387="Invasive",0.75,M387="Semi-invasive",0.5,M387="Invasive, Non-invasive",0.5,M387="Non-Invasive, Invasive",0.5,M387="bio",1)</f>
        <v>0.25</v>
      </c>
      <c r="T387">
        <f t="shared" si="36"/>
        <v>6.2101977592587482E-2</v>
      </c>
      <c r="U387">
        <f t="shared" si="37"/>
        <v>0.8241469816272966</v>
      </c>
      <c r="V387">
        <f t="shared" si="37"/>
        <v>0.02</v>
      </c>
      <c r="W387">
        <f t="shared" si="38"/>
        <v>8.4158415841584164E-2</v>
      </c>
      <c r="Y387" s="3" t="s">
        <v>1709</v>
      </c>
      <c r="Z387" s="3" t="s">
        <v>661</v>
      </c>
      <c r="AA387" s="3" t="s">
        <v>289</v>
      </c>
      <c r="AB387" s="3" t="s">
        <v>1712</v>
      </c>
      <c r="AC387" s="4">
        <v>20090</v>
      </c>
    </row>
    <row r="388" spans="1:29" x14ac:dyDescent="0.2">
      <c r="A388">
        <v>389</v>
      </c>
      <c r="B388" s="3" t="s">
        <v>1713</v>
      </c>
      <c r="C388" s="3" t="s">
        <v>244</v>
      </c>
      <c r="D388" s="3" t="s">
        <v>259</v>
      </c>
      <c r="F388" s="3" t="s">
        <v>116</v>
      </c>
      <c r="G388" s="3" t="s">
        <v>1715</v>
      </c>
      <c r="H388" s="3" t="s">
        <v>68</v>
      </c>
      <c r="I388" s="3">
        <v>1957</v>
      </c>
      <c r="J388" s="3">
        <v>2031</v>
      </c>
      <c r="K388" s="3">
        <v>75</v>
      </c>
      <c r="L388" s="3" t="s">
        <v>26</v>
      </c>
      <c r="M388" s="3" t="s">
        <v>27</v>
      </c>
      <c r="N388" s="3">
        <v>0.86666666699999995</v>
      </c>
      <c r="O388" s="3">
        <v>0.30373831800000001</v>
      </c>
      <c r="P388" s="3">
        <v>0.35046728999999999</v>
      </c>
      <c r="R388" cm="1">
        <f t="array" ref="R388">_xlfn.IFS(L388="dystopia, utopia",0.5,L388="dystopia",0,L388="utopia",1)</f>
        <v>0.5</v>
      </c>
      <c r="S388" cm="1">
        <f t="array" ref="S388">_xlfn.IFS(M388="non-contact",0,M388="Non-invasive",0.25,M388="Invasive",0.75,M388="Semi-invasive",0.5,M388="Invasive, Non-invasive",0.5,M388="Non-Invasive, Invasive",0.5,M388="bio",1)</f>
        <v>0.25</v>
      </c>
      <c r="T388">
        <f t="shared" si="36"/>
        <v>5.3762281391608747E-2</v>
      </c>
      <c r="U388">
        <f t="shared" si="37"/>
        <v>0.82939632545931763</v>
      </c>
      <c r="V388">
        <f t="shared" si="37"/>
        <v>0.01</v>
      </c>
      <c r="W388">
        <f t="shared" si="38"/>
        <v>7.2277227722772272E-2</v>
      </c>
      <c r="Y388" s="3" t="s">
        <v>1714</v>
      </c>
      <c r="Z388" s="3" t="s">
        <v>661</v>
      </c>
      <c r="AA388" s="3" t="s">
        <v>68</v>
      </c>
      <c r="AB388" s="3" t="s">
        <v>68</v>
      </c>
      <c r="AC388" s="4">
        <v>20821</v>
      </c>
    </row>
    <row r="389" spans="1:29" x14ac:dyDescent="0.2">
      <c r="A389">
        <v>390</v>
      </c>
      <c r="B389" s="3" t="s">
        <v>1716</v>
      </c>
      <c r="C389" s="3" t="s">
        <v>244</v>
      </c>
      <c r="D389" s="3" t="s">
        <v>1718</v>
      </c>
      <c r="F389" s="3" t="s">
        <v>116</v>
      </c>
      <c r="G389" s="3" t="s">
        <v>1719</v>
      </c>
      <c r="H389" s="3" t="s">
        <v>68</v>
      </c>
      <c r="I389" s="3">
        <v>1974</v>
      </c>
      <c r="J389" s="3">
        <v>2031</v>
      </c>
      <c r="K389" s="3">
        <v>58</v>
      </c>
      <c r="L389" s="3" t="s">
        <v>78</v>
      </c>
      <c r="M389" s="3" t="s">
        <v>27</v>
      </c>
      <c r="N389" s="3">
        <v>0.82758620699999996</v>
      </c>
      <c r="O389" s="3">
        <v>0.24365482199999999</v>
      </c>
      <c r="P389" s="3">
        <v>0.29441624399999999</v>
      </c>
      <c r="R389" cm="1">
        <f t="array" ref="R389">_xlfn.IFS(L389="dystopia, utopia",0.5,L389="dystopia",0,L389="utopia",1)</f>
        <v>0</v>
      </c>
      <c r="S389" cm="1">
        <f t="array" ref="S389">_xlfn.IFS(M389="non-contact",0,M389="Non-invasive",0.25,M389="Invasive",0.75,M389="Semi-invasive",0.5,M389="Invasive, Non-invasive",0.5,M389="Non-Invasive, Invasive",0.5,M389="bio",1)</f>
        <v>0.25</v>
      </c>
      <c r="T389">
        <f t="shared" si="36"/>
        <v>4.4826239820230485E-2</v>
      </c>
      <c r="U389">
        <f t="shared" si="37"/>
        <v>0.87401574803149606</v>
      </c>
      <c r="V389">
        <f t="shared" si="37"/>
        <v>0.01</v>
      </c>
      <c r="W389">
        <f t="shared" si="38"/>
        <v>5.5445544554455446E-2</v>
      </c>
      <c r="Y389" s="3" t="s">
        <v>1717</v>
      </c>
      <c r="Z389" s="3" t="s">
        <v>661</v>
      </c>
      <c r="AA389" s="3" t="s">
        <v>68</v>
      </c>
      <c r="AB389" s="3" t="s">
        <v>68</v>
      </c>
      <c r="AC389" s="4">
        <v>27030</v>
      </c>
    </row>
    <row r="390" spans="1:29" x14ac:dyDescent="0.2">
      <c r="A390">
        <v>391</v>
      </c>
      <c r="B390" s="3" t="s">
        <v>1720</v>
      </c>
      <c r="C390" s="3" t="s">
        <v>1722</v>
      </c>
      <c r="D390" s="3" t="s">
        <v>457</v>
      </c>
      <c r="F390" s="3" t="s">
        <v>116</v>
      </c>
      <c r="G390" s="3" t="s">
        <v>1723</v>
      </c>
      <c r="H390" s="3" t="s">
        <v>68</v>
      </c>
      <c r="I390" s="3">
        <v>1969</v>
      </c>
      <c r="J390" s="3">
        <v>2041</v>
      </c>
      <c r="K390" s="3">
        <v>73</v>
      </c>
      <c r="L390" s="3" t="s">
        <v>78</v>
      </c>
      <c r="M390" s="3" t="s">
        <v>27</v>
      </c>
      <c r="N390" s="3">
        <v>0.72602739699999996</v>
      </c>
      <c r="O390" s="3">
        <v>0.26237623799999998</v>
      </c>
      <c r="P390" s="3">
        <v>0.361386139</v>
      </c>
      <c r="R390" cm="1">
        <f t="array" ref="R390">_xlfn.IFS(L390="dystopia, utopia",0.5,L390="dystopia",0,L390="utopia",1)</f>
        <v>0</v>
      </c>
      <c r="S390" cm="1">
        <f t="array" ref="S390">_xlfn.IFS(M390="non-contact",0,M390="Non-invasive",0.25,M390="Invasive",0.75,M390="Semi-invasive",0.5,M390="Invasive, Non-invasive",0.5,M390="Non-Invasive, Invasive",0.5,M390="bio",1)</f>
        <v>0.25</v>
      </c>
      <c r="T390">
        <f t="shared" si="36"/>
        <v>5.5503039067667147E-2</v>
      </c>
      <c r="U390">
        <f t="shared" si="37"/>
        <v>0.86089238845144356</v>
      </c>
      <c r="V390">
        <f t="shared" si="37"/>
        <v>0.02</v>
      </c>
      <c r="W390">
        <f t="shared" si="38"/>
        <v>7.0297029702970304E-2</v>
      </c>
      <c r="Y390" s="3" t="s">
        <v>1721</v>
      </c>
      <c r="Z390" s="3" t="s">
        <v>661</v>
      </c>
      <c r="AA390" s="3" t="s">
        <v>68</v>
      </c>
      <c r="AB390" s="3" t="s">
        <v>68</v>
      </c>
      <c r="AC390" s="4">
        <v>25204</v>
      </c>
    </row>
    <row r="391" spans="1:29" x14ac:dyDescent="0.2">
      <c r="A391">
        <v>392</v>
      </c>
      <c r="B391" s="3" t="s">
        <v>1724</v>
      </c>
      <c r="C391" s="3" t="s">
        <v>244</v>
      </c>
      <c r="D391" s="3" t="s">
        <v>240</v>
      </c>
      <c r="F391" s="3" t="s">
        <v>116</v>
      </c>
      <c r="G391" s="3" t="s">
        <v>1726</v>
      </c>
      <c r="H391" s="3" t="s">
        <v>68</v>
      </c>
      <c r="I391" s="3">
        <v>1969</v>
      </c>
      <c r="J391" s="3">
        <v>2051</v>
      </c>
      <c r="K391" s="3">
        <v>83</v>
      </c>
      <c r="L391" s="3" t="s">
        <v>26</v>
      </c>
      <c r="M391" s="3" t="s">
        <v>27</v>
      </c>
      <c r="N391" s="3">
        <v>0.63855421700000004</v>
      </c>
      <c r="O391" s="3">
        <v>0.26237623799999998</v>
      </c>
      <c r="P391" s="3">
        <v>0.41089108899999999</v>
      </c>
      <c r="R391" cm="1">
        <f t="array" ref="R391">_xlfn.IFS(L391="dystopia, utopia",0.5,L391="dystopia",0,L391="utopia",1)</f>
        <v>0.5</v>
      </c>
      <c r="S391" cm="1">
        <f t="array" ref="S391">_xlfn.IFS(M391="non-contact",0,M391="Non-invasive",0.25,M391="Invasive",0.75,M391="Semi-invasive",0.5,M391="Invasive, Non-invasive",0.5,M391="Non-Invasive, Invasive",0.5,M391="bio",1)</f>
        <v>0.25</v>
      </c>
      <c r="T391">
        <f t="shared" si="36"/>
        <v>6.3395457189337923E-2</v>
      </c>
      <c r="U391">
        <f t="shared" si="37"/>
        <v>0.86089238845144356</v>
      </c>
      <c r="V391">
        <f t="shared" si="37"/>
        <v>0.03</v>
      </c>
      <c r="W391">
        <f t="shared" si="38"/>
        <v>8.01980198019802E-2</v>
      </c>
      <c r="Y391" s="3" t="s">
        <v>1725</v>
      </c>
      <c r="Z391" s="3" t="s">
        <v>661</v>
      </c>
      <c r="AA391" s="3" t="s">
        <v>68</v>
      </c>
      <c r="AB391" s="3" t="s">
        <v>68</v>
      </c>
      <c r="AC391" s="4">
        <v>25204</v>
      </c>
    </row>
    <row r="392" spans="1:29" x14ac:dyDescent="0.2">
      <c r="A392">
        <v>393</v>
      </c>
      <c r="B392" s="3" t="s">
        <v>1727</v>
      </c>
      <c r="C392" s="3" t="s">
        <v>415</v>
      </c>
      <c r="D392" s="3" t="s">
        <v>259</v>
      </c>
      <c r="F392" s="3" t="s">
        <v>116</v>
      </c>
      <c r="G392" s="3" t="s">
        <v>1729</v>
      </c>
      <c r="H392" s="3" t="s">
        <v>68</v>
      </c>
      <c r="I392" s="3">
        <v>1955</v>
      </c>
      <c r="J392" s="3">
        <v>2146</v>
      </c>
      <c r="K392" s="3">
        <v>192</v>
      </c>
      <c r="L392" s="3" t="s">
        <v>78</v>
      </c>
      <c r="M392" s="3" t="s">
        <v>68</v>
      </c>
      <c r="N392" s="3">
        <v>0.34895833300000001</v>
      </c>
      <c r="O392" s="3">
        <v>0.31018518499999997</v>
      </c>
      <c r="P392" s="3">
        <v>0.88888888899999996</v>
      </c>
      <c r="R392" cm="1">
        <f t="array" ref="R392">_xlfn.IFS(L392="dystopia, utopia",0.5,L392="dystopia",0,L392="utopia",1)</f>
        <v>0</v>
      </c>
      <c r="S392" t="e" cm="1">
        <f t="array" ref="S392">_xlfn.IFS(M392="non-contact",0,M392="Non-invasive",0.25,M392="Invasive",0.75,M392="Semi-invasive",0.5,M392="Invasive, Non-invasive",0.5,M392="Non-Invasive, Invasive",0.5,M392="bio",1)</f>
        <v>#N/A</v>
      </c>
      <c r="T392">
        <f t="shared" si="36"/>
        <v>0.13960113962793783</v>
      </c>
      <c r="U392">
        <f t="shared" si="37"/>
        <v>0.8241469816272966</v>
      </c>
      <c r="V392">
        <f t="shared" si="37"/>
        <v>0.125</v>
      </c>
      <c r="W392">
        <f t="shared" si="38"/>
        <v>0.18811881188118812</v>
      </c>
      <c r="Y392" s="3" t="s">
        <v>1728</v>
      </c>
      <c r="Z392" s="3" t="s">
        <v>661</v>
      </c>
      <c r="AA392" s="3" t="s">
        <v>68</v>
      </c>
      <c r="AB392" s="3" t="s">
        <v>68</v>
      </c>
      <c r="AC392" s="4">
        <v>20090</v>
      </c>
    </row>
    <row r="393" spans="1:29" x14ac:dyDescent="0.2">
      <c r="A393">
        <v>394</v>
      </c>
      <c r="B393" s="3" t="s">
        <v>1457</v>
      </c>
      <c r="C393" s="3" t="s">
        <v>68</v>
      </c>
      <c r="D393" s="3" t="s">
        <v>52</v>
      </c>
      <c r="F393" s="3" t="s">
        <v>116</v>
      </c>
      <c r="G393" s="3" t="s">
        <v>1731</v>
      </c>
      <c r="H393" s="3" t="s">
        <v>68</v>
      </c>
      <c r="I393" s="3">
        <v>1956</v>
      </c>
      <c r="J393" s="3">
        <v>2146</v>
      </c>
      <c r="K393" s="3">
        <v>191</v>
      </c>
      <c r="L393" s="3" t="s">
        <v>26</v>
      </c>
      <c r="M393" s="3" t="s">
        <v>68</v>
      </c>
      <c r="N393" s="3">
        <v>0.345549738</v>
      </c>
      <c r="O393" s="3">
        <v>0.30697674400000002</v>
      </c>
      <c r="P393" s="3">
        <v>0.88837209299999997</v>
      </c>
      <c r="R393" cm="1">
        <f t="array" ref="R393">_xlfn.IFS(L393="dystopia, utopia",0.5,L393="dystopia",0,L393="utopia",1)</f>
        <v>0.5</v>
      </c>
      <c r="S393" t="e" cm="1">
        <f t="array" ref="S393">_xlfn.IFS(M393="non-contact",0,M393="Non-invasive",0.25,M393="Invasive",0.75,M393="Semi-invasive",0.5,M393="Invasive, Non-invasive",0.5,M393="Non-Invasive, Invasive",0.5,M393="bio",1)</f>
        <v>#N/A</v>
      </c>
      <c r="T393">
        <f t="shared" si="36"/>
        <v>0.13951874847077866</v>
      </c>
      <c r="U393">
        <f t="shared" si="37"/>
        <v>0.82677165354330706</v>
      </c>
      <c r="V393">
        <f t="shared" si="37"/>
        <v>0.125</v>
      </c>
      <c r="W393">
        <f t="shared" si="38"/>
        <v>0.18712871287128713</v>
      </c>
      <c r="Y393" s="3" t="s">
        <v>1730</v>
      </c>
      <c r="Z393" s="3" t="s">
        <v>994</v>
      </c>
      <c r="AA393" s="3" t="s">
        <v>68</v>
      </c>
      <c r="AB393" s="3" t="s">
        <v>68</v>
      </c>
      <c r="AC393" s="4">
        <v>20455</v>
      </c>
    </row>
    <row r="394" spans="1:29" x14ac:dyDescent="0.2">
      <c r="A394">
        <v>395</v>
      </c>
      <c r="B394" s="3" t="s">
        <v>1732</v>
      </c>
      <c r="C394" s="3" t="s">
        <v>68</v>
      </c>
      <c r="D394" s="3" t="s">
        <v>447</v>
      </c>
      <c r="F394" s="3" t="s">
        <v>116</v>
      </c>
      <c r="G394" s="3" t="s">
        <v>1734</v>
      </c>
      <c r="H394" s="3" t="s">
        <v>447</v>
      </c>
      <c r="I394" s="3">
        <v>1942</v>
      </c>
      <c r="J394" s="3">
        <v>2096</v>
      </c>
      <c r="K394" s="3">
        <v>155</v>
      </c>
      <c r="L394" s="3" t="s">
        <v>69</v>
      </c>
      <c r="M394" s="3" t="s">
        <v>68</v>
      </c>
      <c r="N394" s="3">
        <v>0.51612903200000004</v>
      </c>
      <c r="O394" s="3">
        <v>0.34934497799999997</v>
      </c>
      <c r="P394" s="3">
        <v>0.67685589499999999</v>
      </c>
      <c r="R394" cm="1">
        <f t="array" ref="R394">_xlfn.IFS(L394="dystopia, utopia",0.5,L394="dystopia",0,L394="utopia",1)</f>
        <v>1</v>
      </c>
      <c r="S394" t="e" cm="1">
        <f t="array" ref="S394">_xlfn.IFS(M394="non-contact",0,M394="Non-invasive",0.25,M394="Invasive",0.75,M394="Semi-invasive",0.5,M394="Invasive, Non-invasive",0.5,M394="Non-Invasive, Invasive",0.5,M394="bio",1)</f>
        <v>#N/A</v>
      </c>
      <c r="T394">
        <f t="shared" si="36"/>
        <v>0.10579738779629852</v>
      </c>
      <c r="U394">
        <f t="shared" si="37"/>
        <v>0.79002624671916011</v>
      </c>
      <c r="V394">
        <f t="shared" si="37"/>
        <v>7.4999999999999997E-2</v>
      </c>
      <c r="W394">
        <f t="shared" si="38"/>
        <v>0.15148514851485148</v>
      </c>
      <c r="Y394" s="3" t="s">
        <v>1733</v>
      </c>
      <c r="Z394" s="3" t="s">
        <v>1735</v>
      </c>
      <c r="AA394" s="3" t="s">
        <v>68</v>
      </c>
      <c r="AB394" s="3" t="s">
        <v>68</v>
      </c>
      <c r="AC394" s="4">
        <v>15342</v>
      </c>
    </row>
    <row r="395" spans="1:29" x14ac:dyDescent="0.2">
      <c r="A395">
        <v>396</v>
      </c>
      <c r="B395" s="3" t="s">
        <v>1736</v>
      </c>
      <c r="C395" s="3" t="s">
        <v>68</v>
      </c>
      <c r="D395" s="3" t="s">
        <v>91</v>
      </c>
      <c r="F395" s="3" t="s">
        <v>116</v>
      </c>
      <c r="G395" s="3" t="s">
        <v>1738</v>
      </c>
      <c r="H395" s="3" t="s">
        <v>68</v>
      </c>
      <c r="I395" s="3">
        <v>1969</v>
      </c>
      <c r="J395" s="3">
        <v>2071</v>
      </c>
      <c r="K395" s="3">
        <v>103</v>
      </c>
      <c r="L395" s="3" t="s">
        <v>26</v>
      </c>
      <c r="M395" s="3" t="s">
        <v>68</v>
      </c>
      <c r="N395" s="3">
        <v>0.51456310699999996</v>
      </c>
      <c r="O395" s="3">
        <v>0.26237623799999998</v>
      </c>
      <c r="P395" s="3">
        <v>0.50990099</v>
      </c>
      <c r="R395" cm="1">
        <f t="array" ref="R395">_xlfn.IFS(L395="dystopia, utopia",0.5,L395="dystopia",0,L395="utopia",1)</f>
        <v>0.5</v>
      </c>
      <c r="S395" t="e" cm="1">
        <f t="array" ref="S395">_xlfn.IFS(M395="non-contact",0,M395="Non-invasive",0.25,M395="Invasive",0.75,M395="Semi-invasive",0.5,M395="Invasive, Non-invasive",0.5,M395="Non-Invasive, Invasive",0.5,M395="bio",1)</f>
        <v>#N/A</v>
      </c>
      <c r="T395">
        <f t="shared" si="36"/>
        <v>7.9180293592106335E-2</v>
      </c>
      <c r="U395">
        <f t="shared" si="37"/>
        <v>0.86089238845144356</v>
      </c>
      <c r="V395">
        <f t="shared" si="37"/>
        <v>0.05</v>
      </c>
      <c r="W395">
        <f t="shared" si="38"/>
        <v>0.1</v>
      </c>
      <c r="Y395" s="3" t="s">
        <v>1737</v>
      </c>
      <c r="Z395" s="3" t="s">
        <v>1739</v>
      </c>
      <c r="AA395" s="3" t="s">
        <v>68</v>
      </c>
      <c r="AB395" s="3" t="s">
        <v>68</v>
      </c>
      <c r="AC395" s="4">
        <v>25204</v>
      </c>
    </row>
    <row r="396" spans="1:29" x14ac:dyDescent="0.2">
      <c r="A396">
        <v>397</v>
      </c>
      <c r="B396" s="3" t="s">
        <v>1740</v>
      </c>
      <c r="C396" s="3" t="s">
        <v>68</v>
      </c>
      <c r="D396" s="3" t="s">
        <v>91</v>
      </c>
      <c r="F396" s="3" t="s">
        <v>116</v>
      </c>
      <c r="G396" s="3" t="s">
        <v>1742</v>
      </c>
      <c r="H396" s="3" t="s">
        <v>68</v>
      </c>
      <c r="I396" s="3">
        <v>1965</v>
      </c>
      <c r="J396" s="3">
        <v>2071</v>
      </c>
      <c r="K396" s="3">
        <v>107</v>
      </c>
      <c r="L396" s="3" t="s">
        <v>26</v>
      </c>
      <c r="M396" s="3" t="s">
        <v>68</v>
      </c>
      <c r="N396" s="3">
        <v>0.53271027999999998</v>
      </c>
      <c r="O396" s="3">
        <v>0.27669902899999999</v>
      </c>
      <c r="P396" s="3">
        <v>0.51941747599999999</v>
      </c>
      <c r="R396" cm="1">
        <f t="array" ref="R396">_xlfn.IFS(L396="dystopia, utopia",0.5,L396="dystopia",0,L396="utopia",1)</f>
        <v>0.5</v>
      </c>
      <c r="S396" t="e" cm="1">
        <f t="array" ref="S396">_xlfn.IFS(M396="non-contact",0,M396="Non-invasive",0.25,M396="Invasive",0.75,M396="Semi-invasive",0.5,M396="Invasive, Non-invasive",0.5,M396="Non-Invasive, Invasive",0.5,M396="bio",1)</f>
        <v>#N/A</v>
      </c>
      <c r="T396">
        <f t="shared" si="36"/>
        <v>8.0697476955810907E-2</v>
      </c>
      <c r="U396">
        <f t="shared" si="37"/>
        <v>0.85039370078740162</v>
      </c>
      <c r="V396">
        <f t="shared" si="37"/>
        <v>0.05</v>
      </c>
      <c r="W396">
        <f t="shared" si="38"/>
        <v>0.10396039603960396</v>
      </c>
      <c r="Y396" s="3" t="s">
        <v>1741</v>
      </c>
      <c r="Z396" s="3" t="s">
        <v>1739</v>
      </c>
      <c r="AA396" s="3" t="s">
        <v>68</v>
      </c>
      <c r="AB396" s="3" t="s">
        <v>68</v>
      </c>
      <c r="AC396" s="4">
        <v>23743</v>
      </c>
    </row>
    <row r="397" spans="1:29" x14ac:dyDescent="0.2">
      <c r="A397">
        <v>398</v>
      </c>
      <c r="B397" s="3" t="s">
        <v>651</v>
      </c>
      <c r="C397" s="3" t="s">
        <v>68</v>
      </c>
      <c r="D397" s="3" t="s">
        <v>245</v>
      </c>
      <c r="F397" s="3" t="s">
        <v>116</v>
      </c>
      <c r="G397" s="3" t="s">
        <v>1744</v>
      </c>
      <c r="H397" s="3" t="s">
        <v>68</v>
      </c>
      <c r="I397" s="3">
        <v>1961</v>
      </c>
      <c r="J397" s="3">
        <v>2096</v>
      </c>
      <c r="K397" s="3">
        <v>136</v>
      </c>
      <c r="L397" s="3" t="s">
        <v>78</v>
      </c>
      <c r="M397" s="3" t="s">
        <v>68</v>
      </c>
      <c r="N397" s="3">
        <v>0.44852941200000002</v>
      </c>
      <c r="O397" s="3">
        <v>0.29047619000000002</v>
      </c>
      <c r="P397" s="3">
        <v>0.64761904800000003</v>
      </c>
      <c r="R397" cm="1">
        <f t="array" ref="R397">_xlfn.IFS(L397="dystopia, utopia",0.5,L397="dystopia",0,L397="utopia",1)</f>
        <v>0</v>
      </c>
      <c r="S397" t="e" cm="1">
        <f t="array" ref="S397">_xlfn.IFS(M397="non-contact",0,M397="Non-invasive",0.25,M397="Invasive",0.75,M397="Semi-invasive",0.5,M397="Invasive, Non-invasive",0.5,M397="Non-Invasive, Invasive",0.5,M397="bio",1)</f>
        <v>#N/A</v>
      </c>
      <c r="T397">
        <f t="shared" si="36"/>
        <v>0.10113624944380416</v>
      </c>
      <c r="U397">
        <f t="shared" si="37"/>
        <v>0.83989501312335957</v>
      </c>
      <c r="V397">
        <f t="shared" si="37"/>
        <v>7.4999999999999997E-2</v>
      </c>
      <c r="W397">
        <f t="shared" si="38"/>
        <v>0.13267326732673268</v>
      </c>
      <c r="Y397" s="3" t="s">
        <v>1743</v>
      </c>
      <c r="Z397" s="3" t="s">
        <v>654</v>
      </c>
      <c r="AA397" s="3" t="s">
        <v>68</v>
      </c>
      <c r="AB397" s="3" t="s">
        <v>68</v>
      </c>
      <c r="AC397" s="4">
        <v>22282</v>
      </c>
    </row>
    <row r="398" spans="1:29" x14ac:dyDescent="0.2">
      <c r="A398">
        <v>399</v>
      </c>
      <c r="B398" s="3" t="s">
        <v>121</v>
      </c>
      <c r="C398" s="3" t="s">
        <v>68</v>
      </c>
      <c r="D398" s="3" t="s">
        <v>245</v>
      </c>
      <c r="F398" s="3" t="s">
        <v>152</v>
      </c>
      <c r="G398" s="3" t="s">
        <v>1746</v>
      </c>
      <c r="H398" s="3" t="s">
        <v>68</v>
      </c>
      <c r="I398" s="3">
        <v>1982</v>
      </c>
      <c r="J398" s="3">
        <v>2096</v>
      </c>
      <c r="K398" s="3">
        <v>115</v>
      </c>
      <c r="L398" s="3" t="s">
        <v>78</v>
      </c>
      <c r="M398" s="3" t="s">
        <v>68</v>
      </c>
      <c r="N398" s="3">
        <v>0.34782608700000001</v>
      </c>
      <c r="O398" s="3">
        <v>0.21164021199999999</v>
      </c>
      <c r="P398" s="3">
        <v>0.60846560800000005</v>
      </c>
      <c r="R398" cm="1">
        <f t="array" ref="R398">_xlfn.IFS(L398="dystopia, utopia",0.5,L398="dystopia",0,L398="utopia",1)</f>
        <v>0</v>
      </c>
      <c r="S398" t="e" cm="1">
        <f t="array" ref="S398">_xlfn.IFS(M398="non-contact",0,M398="Non-invasive",0.25,M398="Invasive",0.75,M398="Semi-invasive",0.5,M398="Invasive, Non-invasive",0.5,M398="Non-Invasive, Invasive",0.5,M398="bio",1)</f>
        <v>#N/A</v>
      </c>
      <c r="T398">
        <f t="shared" si="36"/>
        <v>9.4894139929871724E-2</v>
      </c>
      <c r="U398">
        <f t="shared" si="37"/>
        <v>0.89501312335958005</v>
      </c>
      <c r="V398">
        <f t="shared" si="37"/>
        <v>7.4999999999999997E-2</v>
      </c>
      <c r="W398">
        <f t="shared" si="38"/>
        <v>0.11188118811881188</v>
      </c>
      <c r="Y398" s="3" t="s">
        <v>1745</v>
      </c>
      <c r="Z398" s="3" t="s">
        <v>125</v>
      </c>
      <c r="AA398" s="3" t="s">
        <v>68</v>
      </c>
      <c r="AB398" s="3" t="s">
        <v>1747</v>
      </c>
      <c r="AC398" s="4">
        <v>29952</v>
      </c>
    </row>
    <row r="399" spans="1:29" x14ac:dyDescent="0.2">
      <c r="A399">
        <v>400</v>
      </c>
      <c r="B399" s="3" t="s">
        <v>1748</v>
      </c>
      <c r="C399" s="3" t="s">
        <v>68</v>
      </c>
      <c r="D399" s="3" t="s">
        <v>245</v>
      </c>
      <c r="F399" s="3" t="s">
        <v>116</v>
      </c>
      <c r="G399" s="3" t="s">
        <v>1750</v>
      </c>
      <c r="H399" s="3" t="s">
        <v>68</v>
      </c>
      <c r="I399" s="3">
        <v>1984</v>
      </c>
      <c r="J399" s="3">
        <v>2221</v>
      </c>
      <c r="K399" s="3">
        <v>238</v>
      </c>
      <c r="L399" s="3" t="s">
        <v>26</v>
      </c>
      <c r="M399" s="3" t="s">
        <v>68</v>
      </c>
      <c r="N399" s="3">
        <v>0.15966386599999999</v>
      </c>
      <c r="O399" s="3">
        <v>0.20320855600000001</v>
      </c>
      <c r="P399" s="3">
        <v>1.2727272730000001</v>
      </c>
      <c r="R399" cm="1">
        <f t="array" ref="R399">_xlfn.IFS(L399="dystopia, utopia",0.5,L399="dystopia",0,L399="utopia",1)</f>
        <v>0.5</v>
      </c>
      <c r="S399" t="e" cm="1">
        <f t="array" ref="S399">_xlfn.IFS(M399="non-contact",0,M399="Non-invasive",0.25,M399="Invasive",0.75,M399="Semi-invasive",0.5,M399="Invasive, Non-invasive",0.5,M399="Non-Invasive, Invasive",0.5,M399="bio",1)</f>
        <v>#N/A</v>
      </c>
      <c r="T399">
        <f t="shared" si="36"/>
        <v>0.20079528319690274</v>
      </c>
      <c r="U399">
        <f t="shared" si="37"/>
        <v>0.90026246719160108</v>
      </c>
      <c r="V399">
        <f t="shared" si="37"/>
        <v>0.2</v>
      </c>
      <c r="W399">
        <f t="shared" si="38"/>
        <v>0.23366336633663368</v>
      </c>
      <c r="Y399" s="3" t="s">
        <v>1749</v>
      </c>
      <c r="Z399" s="3" t="s">
        <v>1739</v>
      </c>
      <c r="AA399" s="3" t="s">
        <v>68</v>
      </c>
      <c r="AB399" s="3" t="s">
        <v>68</v>
      </c>
      <c r="AC399" s="4">
        <v>30682</v>
      </c>
    </row>
    <row r="400" spans="1:29" x14ac:dyDescent="0.2">
      <c r="A400">
        <v>401</v>
      </c>
      <c r="B400" s="3" t="s">
        <v>1751</v>
      </c>
      <c r="C400" s="3" t="s">
        <v>75</v>
      </c>
      <c r="D400" s="3" t="s">
        <v>240</v>
      </c>
      <c r="F400" s="3" t="s">
        <v>116</v>
      </c>
      <c r="G400" s="3" t="s">
        <v>1753</v>
      </c>
      <c r="H400" s="3" t="s">
        <v>68</v>
      </c>
      <c r="I400" s="3">
        <v>1961</v>
      </c>
      <c r="J400" s="3">
        <v>2096</v>
      </c>
      <c r="K400" s="3">
        <v>136</v>
      </c>
      <c r="L400" s="3" t="s">
        <v>78</v>
      </c>
      <c r="M400" s="3" t="s">
        <v>79</v>
      </c>
      <c r="N400" s="3">
        <v>0.44852941200000002</v>
      </c>
      <c r="O400" s="3">
        <v>0.29047619000000002</v>
      </c>
      <c r="P400" s="3">
        <v>0.64761904800000003</v>
      </c>
      <c r="R400" cm="1">
        <f t="array" ref="R400">_xlfn.IFS(L400="dystopia, utopia",0.5,L400="dystopia",0,L400="utopia",1)</f>
        <v>0</v>
      </c>
      <c r="S400" cm="1">
        <f t="array" ref="S400">_xlfn.IFS(M400="non-contact",0,M400="Non-invasive",0.25,M400="Invasive",0.75,M400="Semi-invasive",0.5,M400="Invasive, Non-invasive",0.5,M400="Non-Invasive, Invasive",0.5,M400="bio",1)</f>
        <v>0.75</v>
      </c>
      <c r="T400">
        <f t="shared" si="36"/>
        <v>0.10113624944380416</v>
      </c>
      <c r="U400">
        <f t="shared" si="37"/>
        <v>0.83989501312335957</v>
      </c>
      <c r="V400">
        <f t="shared" si="37"/>
        <v>7.4999999999999997E-2</v>
      </c>
      <c r="W400">
        <f t="shared" si="38"/>
        <v>0.13267326732673268</v>
      </c>
      <c r="Y400" s="3" t="s">
        <v>1752</v>
      </c>
      <c r="Z400" s="3" t="s">
        <v>1754</v>
      </c>
      <c r="AA400" s="3" t="s">
        <v>68</v>
      </c>
      <c r="AB400" s="3" t="s">
        <v>68</v>
      </c>
      <c r="AC400" s="4">
        <v>22282</v>
      </c>
    </row>
    <row r="401" spans="1:29" x14ac:dyDescent="0.2">
      <c r="A401">
        <v>402</v>
      </c>
      <c r="B401" s="3" t="s">
        <v>1755</v>
      </c>
      <c r="C401" s="3" t="s">
        <v>75</v>
      </c>
      <c r="D401" s="3" t="s">
        <v>91</v>
      </c>
      <c r="F401" s="3" t="s">
        <v>116</v>
      </c>
      <c r="G401" s="3" t="s">
        <v>1757</v>
      </c>
      <c r="H401" s="3" t="s">
        <v>68</v>
      </c>
      <c r="I401" s="3">
        <v>1983</v>
      </c>
      <c r="J401" s="3">
        <v>2096</v>
      </c>
      <c r="K401" s="3">
        <v>114</v>
      </c>
      <c r="L401" s="3" t="s">
        <v>26</v>
      </c>
      <c r="M401" s="3" t="s">
        <v>79</v>
      </c>
      <c r="N401" s="3">
        <v>0.34210526299999999</v>
      </c>
      <c r="O401" s="3">
        <v>0.20744680900000001</v>
      </c>
      <c r="P401" s="3">
        <v>0.60638297900000004</v>
      </c>
      <c r="R401" cm="1">
        <f t="array" ref="R401">_xlfn.IFS(L401="dystopia, utopia",0.5,L401="dystopia",0,L401="utopia",1)</f>
        <v>0.5</v>
      </c>
      <c r="S401" cm="1">
        <f t="array" ref="S401">_xlfn.IFS(M401="non-contact",0,M401="Non-invasive",0.25,M401="Invasive",0.75,M401="Semi-invasive",0.5,M401="Invasive, Non-invasive",0.5,M401="Non-Invasive, Invasive",0.5,M401="bio",1)</f>
        <v>0.75</v>
      </c>
      <c r="T401">
        <f t="shared" si="36"/>
        <v>9.4562112953573044E-2</v>
      </c>
      <c r="U401">
        <f t="shared" si="37"/>
        <v>0.89763779527559051</v>
      </c>
      <c r="V401">
        <f t="shared" si="37"/>
        <v>7.4999999999999997E-2</v>
      </c>
      <c r="W401">
        <f t="shared" si="38"/>
        <v>0.11089108910891089</v>
      </c>
      <c r="Y401" s="3" t="s">
        <v>1756</v>
      </c>
      <c r="Z401" s="3" t="s">
        <v>1758</v>
      </c>
      <c r="AA401" s="3" t="s">
        <v>68</v>
      </c>
      <c r="AB401" s="3" t="s">
        <v>68</v>
      </c>
      <c r="AC401" s="4">
        <v>30317</v>
      </c>
    </row>
    <row r="402" spans="1:29" x14ac:dyDescent="0.2">
      <c r="A402">
        <v>403</v>
      </c>
      <c r="B402" s="3" t="s">
        <v>1759</v>
      </c>
      <c r="C402" s="3" t="s">
        <v>68</v>
      </c>
      <c r="D402" s="3" t="s">
        <v>52</v>
      </c>
      <c r="F402" s="3" t="s">
        <v>116</v>
      </c>
      <c r="G402" s="3" t="s">
        <v>1761</v>
      </c>
      <c r="H402" s="3" t="s">
        <v>68</v>
      </c>
      <c r="I402" s="3">
        <v>1998</v>
      </c>
      <c r="J402" s="3">
        <v>2146</v>
      </c>
      <c r="K402" s="3">
        <v>149</v>
      </c>
      <c r="L402" s="3" t="s">
        <v>26</v>
      </c>
      <c r="M402" s="3" t="s">
        <v>68</v>
      </c>
      <c r="N402" s="3">
        <v>0.161073826</v>
      </c>
      <c r="O402" s="3">
        <v>0.13872832399999999</v>
      </c>
      <c r="P402" s="3">
        <v>0.86127167599999999</v>
      </c>
      <c r="R402" cm="1">
        <f t="array" ref="R402">_xlfn.IFS(L402="dystopia, utopia",0.5,L402="dystopia",0,L402="utopia",1)</f>
        <v>0.5</v>
      </c>
      <c r="S402" t="e" cm="1">
        <f t="array" ref="S402">_xlfn.IFS(M402="non-contact",0,M402="Non-invasive",0.25,M402="Invasive",0.75,M402="Semi-invasive",0.5,M402="Invasive, Non-invasive",0.5,M402="Non-Invasive, Invasive",0.5,M402="bio",1)</f>
        <v>#N/A</v>
      </c>
      <c r="T402">
        <f t="shared" si="36"/>
        <v>0.13519821441841348</v>
      </c>
      <c r="U402">
        <f t="shared" ref="U402:V417" si="39">(I402-MIN(I:I))/(MAX(I:I)-MIN(I:I))</f>
        <v>0.93700787401574803</v>
      </c>
      <c r="V402">
        <f t="shared" si="39"/>
        <v>0.125</v>
      </c>
      <c r="W402">
        <f t="shared" si="38"/>
        <v>0.14554455445544554</v>
      </c>
      <c r="Y402" s="3" t="s">
        <v>1760</v>
      </c>
      <c r="Z402" s="3" t="s">
        <v>1762</v>
      </c>
      <c r="AA402" s="3" t="s">
        <v>68</v>
      </c>
      <c r="AB402" s="3" t="s">
        <v>68</v>
      </c>
      <c r="AC402" s="4">
        <v>35796</v>
      </c>
    </row>
    <row r="403" spans="1:29" x14ac:dyDescent="0.2">
      <c r="A403">
        <v>404</v>
      </c>
      <c r="B403" s="3" t="s">
        <v>1763</v>
      </c>
      <c r="C403" s="3" t="s">
        <v>68</v>
      </c>
      <c r="D403" s="3" t="s">
        <v>259</v>
      </c>
      <c r="F403" s="3" t="s">
        <v>116</v>
      </c>
      <c r="G403" s="3" t="s">
        <v>1765</v>
      </c>
      <c r="H403" s="3" t="s">
        <v>68</v>
      </c>
      <c r="I403" s="3">
        <v>1996</v>
      </c>
      <c r="J403" s="3">
        <v>2071</v>
      </c>
      <c r="K403" s="3">
        <v>76</v>
      </c>
      <c r="L403" s="3" t="s">
        <v>78</v>
      </c>
      <c r="M403" s="3" t="s">
        <v>68</v>
      </c>
      <c r="N403" s="3">
        <v>0.34210526299999999</v>
      </c>
      <c r="O403" s="3">
        <v>0.148571429</v>
      </c>
      <c r="P403" s="3">
        <v>0.43428571399999999</v>
      </c>
      <c r="R403" cm="1">
        <f t="array" ref="R403">_xlfn.IFS(L403="dystopia, utopia",0.5,L403="dystopia",0,L403="utopia",1)</f>
        <v>0</v>
      </c>
      <c r="S403" t="e" cm="1">
        <f t="array" ref="S403">_xlfn.IFS(M403="non-contact",0,M403="Non-invasive",0.25,M403="Invasive",0.75,M403="Semi-invasive",0.5,M403="Invasive, Non-invasive",0.5,M403="Non-Invasive, Invasive",0.5,M403="bio",1)</f>
        <v>#N/A</v>
      </c>
      <c r="T403">
        <f t="shared" si="36"/>
        <v>6.7125188505089028E-2</v>
      </c>
      <c r="U403">
        <f t="shared" si="39"/>
        <v>0.93175853018372701</v>
      </c>
      <c r="V403">
        <f t="shared" si="39"/>
        <v>0.05</v>
      </c>
      <c r="W403">
        <f t="shared" si="38"/>
        <v>7.3267326732673263E-2</v>
      </c>
      <c r="Y403" s="3" t="s">
        <v>1764</v>
      </c>
      <c r="Z403" s="3" t="s">
        <v>889</v>
      </c>
      <c r="AA403" s="3" t="s">
        <v>68</v>
      </c>
      <c r="AB403" s="3" t="s">
        <v>68</v>
      </c>
      <c r="AC403" s="4">
        <v>35065</v>
      </c>
    </row>
    <row r="404" spans="1:29" x14ac:dyDescent="0.2">
      <c r="A404">
        <v>405</v>
      </c>
      <c r="B404" s="3" t="s">
        <v>1766</v>
      </c>
      <c r="C404" s="3" t="s">
        <v>75</v>
      </c>
      <c r="D404" s="3" t="s">
        <v>1768</v>
      </c>
      <c r="F404" s="3" t="s">
        <v>116</v>
      </c>
      <c r="G404" s="3" t="s">
        <v>1769</v>
      </c>
      <c r="H404" s="3" t="s">
        <v>1770</v>
      </c>
      <c r="I404" s="3">
        <v>2020</v>
      </c>
      <c r="J404" s="3">
        <v>2071</v>
      </c>
      <c r="K404" s="3">
        <v>52</v>
      </c>
      <c r="L404" s="3" t="s">
        <v>69</v>
      </c>
      <c r="M404" s="3" t="s">
        <v>79</v>
      </c>
      <c r="N404" s="3">
        <v>3.8461538000000003E-2</v>
      </c>
      <c r="O404" s="3">
        <v>1.3245033E-2</v>
      </c>
      <c r="P404" s="3">
        <v>0.34437086099999997</v>
      </c>
      <c r="R404" cm="1">
        <f t="array" ref="R404">_xlfn.IFS(L404="dystopia, utopia",0.5,L404="dystopia",0,L404="utopia",1)</f>
        <v>1</v>
      </c>
      <c r="S404" cm="1">
        <f t="array" ref="S404">_xlfn.IFS(M404="non-contact",0,M404="Non-invasive",0.25,M404="Invasive",0.75,M404="Semi-invasive",0.5,M404="Invasive, Non-invasive",0.5,M404="Non-Invasive, Invasive",0.5,M404="bio",1)</f>
        <v>0.75</v>
      </c>
      <c r="T404">
        <f t="shared" si="36"/>
        <v>5.2790346934204403E-2</v>
      </c>
      <c r="U404">
        <f t="shared" si="39"/>
        <v>0.99475065616797897</v>
      </c>
      <c r="V404">
        <f t="shared" si="39"/>
        <v>0.05</v>
      </c>
      <c r="W404">
        <f t="shared" si="38"/>
        <v>4.9504950495049507E-2</v>
      </c>
      <c r="Y404" s="3" t="s">
        <v>1767</v>
      </c>
      <c r="Z404" s="3" t="s">
        <v>1771</v>
      </c>
      <c r="AA404" s="3" t="s">
        <v>68</v>
      </c>
      <c r="AB404" s="3" t="s">
        <v>68</v>
      </c>
      <c r="AC404" s="4">
        <v>43831</v>
      </c>
    </row>
    <row r="405" spans="1:29" x14ac:dyDescent="0.2">
      <c r="A405">
        <v>406</v>
      </c>
      <c r="B405" s="3" t="s">
        <v>1772</v>
      </c>
      <c r="C405" s="3" t="s">
        <v>489</v>
      </c>
      <c r="D405" s="3" t="s">
        <v>52</v>
      </c>
      <c r="F405" s="3" t="s">
        <v>116</v>
      </c>
      <c r="G405" s="3" t="s">
        <v>1773</v>
      </c>
      <c r="H405" s="3" t="s">
        <v>68</v>
      </c>
      <c r="I405" s="3">
        <v>2003</v>
      </c>
      <c r="J405" s="3">
        <v>2146</v>
      </c>
      <c r="K405" s="3">
        <v>144</v>
      </c>
      <c r="L405" s="3" t="s">
        <v>78</v>
      </c>
      <c r="M405" s="3" t="s">
        <v>27</v>
      </c>
      <c r="N405" s="3">
        <v>0.13194444399999999</v>
      </c>
      <c r="O405" s="3">
        <v>0.113095238</v>
      </c>
      <c r="P405" s="3">
        <v>0.85714285700000004</v>
      </c>
      <c r="R405" cm="1">
        <f t="array" ref="R405">_xlfn.IFS(L405="dystopia, utopia",0.5,L405="dystopia",0,L405="utopia",1)</f>
        <v>0</v>
      </c>
      <c r="S405" cm="1">
        <f t="array" ref="S405">_xlfn.IFS(M405="non-contact",0,M405="Non-invasive",0.25,M405="Invasive",0.75,M405="Semi-invasive",0.5,M405="Invasive, Non-invasive",0.5,M405="Non-Invasive, Invasive",0.5,M405="bio",1)</f>
        <v>0.25</v>
      </c>
      <c r="T405">
        <f t="shared" si="36"/>
        <v>0.13453996982071773</v>
      </c>
      <c r="U405">
        <f t="shared" si="39"/>
        <v>0.95013123359580054</v>
      </c>
      <c r="V405">
        <f t="shared" si="39"/>
        <v>0.125</v>
      </c>
      <c r="W405">
        <f t="shared" si="38"/>
        <v>0.14059405940594061</v>
      </c>
      <c r="Y405" s="3" t="s">
        <v>68</v>
      </c>
      <c r="Z405" s="3" t="s">
        <v>1774</v>
      </c>
      <c r="AA405" s="3" t="s">
        <v>68</v>
      </c>
      <c r="AB405" s="3" t="s">
        <v>68</v>
      </c>
      <c r="AC405" s="4">
        <v>37622</v>
      </c>
    </row>
    <row r="406" spans="1:29" x14ac:dyDescent="0.2">
      <c r="A406">
        <v>407</v>
      </c>
      <c r="B406" s="3" t="s">
        <v>1775</v>
      </c>
      <c r="C406" s="3" t="s">
        <v>244</v>
      </c>
      <c r="D406" s="3" t="s">
        <v>52</v>
      </c>
      <c r="F406" s="3" t="s">
        <v>152</v>
      </c>
      <c r="G406" s="3" t="s">
        <v>1777</v>
      </c>
      <c r="H406" s="3" t="s">
        <v>68</v>
      </c>
      <c r="I406" s="3">
        <v>1984</v>
      </c>
      <c r="J406" s="3">
        <v>2146</v>
      </c>
      <c r="K406" s="3">
        <v>163</v>
      </c>
      <c r="L406" s="3" t="s">
        <v>78</v>
      </c>
      <c r="M406" s="3" t="s">
        <v>68</v>
      </c>
      <c r="N406" s="3">
        <v>0.23312883400000001</v>
      </c>
      <c r="O406" s="3">
        <v>0.20320855600000001</v>
      </c>
      <c r="P406" s="3">
        <v>0.87165775400000001</v>
      </c>
      <c r="R406" cm="1">
        <f t="array" ref="R406">_xlfn.IFS(L406="dystopia, utopia",0.5,L406="dystopia",0,L406="utopia",1)</f>
        <v>0</v>
      </c>
      <c r="S406" t="e" cm="1">
        <f t="array" ref="S406">_xlfn.IFS(M406="non-contact",0,M406="Non-invasive",0.25,M406="Invasive",0.75,M406="Semi-invasive",0.5,M406="Invasive, Non-invasive",0.5,M406="Non-Invasive, Invasive",0.5,M406="bio",1)</f>
        <v>#N/A</v>
      </c>
      <c r="T406">
        <f t="shared" si="36"/>
        <v>0.13685403409342148</v>
      </c>
      <c r="U406">
        <f t="shared" si="39"/>
        <v>0.90026246719160108</v>
      </c>
      <c r="V406">
        <f t="shared" si="39"/>
        <v>0.125</v>
      </c>
      <c r="W406">
        <f t="shared" si="38"/>
        <v>0.15940594059405941</v>
      </c>
      <c r="Y406" s="3" t="s">
        <v>1776</v>
      </c>
      <c r="Z406" s="3" t="s">
        <v>1778</v>
      </c>
      <c r="AA406" s="3" t="s">
        <v>1779</v>
      </c>
      <c r="AB406" s="3" t="s">
        <v>1780</v>
      </c>
      <c r="AC406" s="4">
        <v>30682</v>
      </c>
    </row>
    <row r="407" spans="1:29" x14ac:dyDescent="0.2">
      <c r="A407">
        <v>408</v>
      </c>
      <c r="B407" s="3" t="s">
        <v>1781</v>
      </c>
      <c r="C407" s="3" t="s">
        <v>68</v>
      </c>
      <c r="D407" s="3" t="s">
        <v>52</v>
      </c>
      <c r="F407" s="3" t="s">
        <v>25</v>
      </c>
      <c r="G407" s="3" t="s">
        <v>1782</v>
      </c>
      <c r="H407" s="3" t="s">
        <v>68</v>
      </c>
      <c r="I407" s="3">
        <v>2015</v>
      </c>
      <c r="J407" s="3">
        <v>2146</v>
      </c>
      <c r="K407" s="3">
        <v>132</v>
      </c>
      <c r="L407" s="3" t="s">
        <v>78</v>
      </c>
      <c r="M407" s="3" t="s">
        <v>68</v>
      </c>
      <c r="N407" s="3">
        <v>5.3030303000000001E-2</v>
      </c>
      <c r="O407" s="3">
        <v>4.4871794999999999E-2</v>
      </c>
      <c r="P407" s="3">
        <v>0.84615384599999999</v>
      </c>
      <c r="R407" cm="1">
        <f t="array" ref="R407">_xlfn.IFS(L407="dystopia, utopia",0.5,L407="dystopia",0,L407="utopia",1)</f>
        <v>0</v>
      </c>
      <c r="S407" t="e" cm="1">
        <f t="array" ref="S407">_xlfn.IFS(M407="non-contact",0,M407="Non-invasive",0.25,M407="Invasive",0.75,M407="Semi-invasive",0.5,M407="Invasive, Non-invasive",0.5,M407="Non-Invasive, Invasive",0.5,M407="bio",1)</f>
        <v>#N/A</v>
      </c>
      <c r="T407">
        <f t="shared" si="36"/>
        <v>0.13278802643817439</v>
      </c>
      <c r="U407">
        <f t="shared" si="39"/>
        <v>0.98162729658792647</v>
      </c>
      <c r="V407">
        <f t="shared" si="39"/>
        <v>0.125</v>
      </c>
      <c r="W407">
        <f t="shared" si="38"/>
        <v>0.12871287128712872</v>
      </c>
      <c r="Y407" s="3" t="s">
        <v>68</v>
      </c>
      <c r="Z407" s="3" t="s">
        <v>1783</v>
      </c>
      <c r="AA407" s="3" t="s">
        <v>381</v>
      </c>
      <c r="AB407" s="3" t="s">
        <v>1784</v>
      </c>
      <c r="AC407" s="4">
        <v>42005</v>
      </c>
    </row>
    <row r="408" spans="1:29" x14ac:dyDescent="0.2">
      <c r="A408">
        <v>409</v>
      </c>
      <c r="B408" s="3" t="s">
        <v>1785</v>
      </c>
      <c r="C408" s="3" t="s">
        <v>68</v>
      </c>
      <c r="D408" s="3" t="s">
        <v>52</v>
      </c>
      <c r="F408" s="3" t="s">
        <v>25</v>
      </c>
      <c r="G408" s="3" t="s">
        <v>1786</v>
      </c>
      <c r="H408" s="3" t="s">
        <v>68</v>
      </c>
      <c r="I408" s="3">
        <v>2000</v>
      </c>
      <c r="J408" s="3">
        <v>2146</v>
      </c>
      <c r="K408" s="3">
        <v>147</v>
      </c>
      <c r="L408" s="3" t="s">
        <v>78</v>
      </c>
      <c r="M408" s="3" t="s">
        <v>68</v>
      </c>
      <c r="N408" s="3">
        <v>0.149659864</v>
      </c>
      <c r="O408" s="3">
        <v>0.12865497100000001</v>
      </c>
      <c r="P408" s="3">
        <v>0.85964912299999996</v>
      </c>
      <c r="R408" cm="1">
        <f t="array" ref="R408">_xlfn.IFS(L408="dystopia, utopia",0.5,L408="dystopia",0,L408="utopia",1)</f>
        <v>0</v>
      </c>
      <c r="S408" t="e" cm="1">
        <f t="array" ref="S408">_xlfn.IFS(M408="non-contact",0,M408="Non-invasive",0.25,M408="Invasive",0.75,M408="Semi-invasive",0.5,M408="Invasive, Non-invasive",0.5,M408="Non-Invasive, Invasive",0.5,M408="bio",1)</f>
        <v>#N/A</v>
      </c>
      <c r="T408">
        <f t="shared" si="36"/>
        <v>0.13493953590847516</v>
      </c>
      <c r="U408">
        <f t="shared" si="39"/>
        <v>0.94225721784776906</v>
      </c>
      <c r="V408">
        <f t="shared" si="39"/>
        <v>0.125</v>
      </c>
      <c r="W408">
        <f t="shared" si="38"/>
        <v>0.14356435643564355</v>
      </c>
      <c r="Y408" s="3" t="s">
        <v>68</v>
      </c>
      <c r="Z408" s="3" t="s">
        <v>1787</v>
      </c>
      <c r="AA408" s="3" t="s">
        <v>289</v>
      </c>
      <c r="AB408" s="3" t="s">
        <v>1788</v>
      </c>
      <c r="AC408" s="4">
        <v>36526</v>
      </c>
    </row>
    <row r="409" spans="1:29" x14ac:dyDescent="0.2">
      <c r="A409">
        <v>410</v>
      </c>
      <c r="B409" s="3" t="s">
        <v>1789</v>
      </c>
      <c r="C409" s="3" t="s">
        <v>489</v>
      </c>
      <c r="D409" s="3" t="s">
        <v>52</v>
      </c>
      <c r="F409" s="3" t="s">
        <v>116</v>
      </c>
      <c r="G409" s="3" t="s">
        <v>1790</v>
      </c>
      <c r="H409" s="3" t="s">
        <v>68</v>
      </c>
      <c r="I409" s="3">
        <v>2005</v>
      </c>
      <c r="J409" s="3">
        <v>2146</v>
      </c>
      <c r="K409" s="3">
        <v>142</v>
      </c>
      <c r="L409" s="3" t="s">
        <v>78</v>
      </c>
      <c r="M409" s="3" t="s">
        <v>27</v>
      </c>
      <c r="N409" s="3">
        <v>0.11971830999999999</v>
      </c>
      <c r="O409" s="3">
        <v>0.102409639</v>
      </c>
      <c r="P409" s="3">
        <v>0.85542168699999999</v>
      </c>
      <c r="R409" cm="1">
        <f t="array" ref="R409">_xlfn.IFS(L409="dystopia, utopia",0.5,L409="dystopia",0,L409="utopia",1)</f>
        <v>0</v>
      </c>
      <c r="S409" cm="1">
        <f t="array" ref="S409">_xlfn.IFS(M409="non-contact",0,M409="Non-invasive",0.25,M409="Invasive",0.75,M409="Semi-invasive",0.5,M409="Invasive, Non-invasive",0.5,M409="Non-Invasive, Invasive",0.5,M409="bio",1)</f>
        <v>0.25</v>
      </c>
      <c r="T409">
        <f t="shared" si="36"/>
        <v>0.1342655691133445</v>
      </c>
      <c r="U409">
        <f t="shared" si="39"/>
        <v>0.95538057742782156</v>
      </c>
      <c r="V409">
        <f t="shared" si="39"/>
        <v>0.125</v>
      </c>
      <c r="W409">
        <f t="shared" si="38"/>
        <v>0.13861386138613863</v>
      </c>
      <c r="Y409" s="3" t="s">
        <v>68</v>
      </c>
      <c r="Z409" s="3" t="s">
        <v>1791</v>
      </c>
      <c r="AA409" s="3" t="s">
        <v>68</v>
      </c>
      <c r="AB409" s="3" t="s">
        <v>68</v>
      </c>
      <c r="AC409" s="4">
        <v>38353</v>
      </c>
    </row>
    <row r="410" spans="1:29" x14ac:dyDescent="0.2">
      <c r="A410">
        <v>411</v>
      </c>
      <c r="B410" s="3" t="s">
        <v>1792</v>
      </c>
      <c r="C410" s="3" t="s">
        <v>68</v>
      </c>
      <c r="D410" s="3" t="s">
        <v>52</v>
      </c>
      <c r="F410" s="3" t="s">
        <v>116</v>
      </c>
      <c r="G410" s="3" t="s">
        <v>1793</v>
      </c>
      <c r="H410" s="3" t="s">
        <v>68</v>
      </c>
      <c r="I410" s="3">
        <v>1995</v>
      </c>
      <c r="J410" s="3">
        <v>2146</v>
      </c>
      <c r="K410" s="3">
        <v>152</v>
      </c>
      <c r="L410" s="3" t="s">
        <v>26</v>
      </c>
      <c r="M410" s="3" t="s">
        <v>68</v>
      </c>
      <c r="N410" s="3">
        <v>0.17763157900000001</v>
      </c>
      <c r="O410" s="3">
        <v>0.153409091</v>
      </c>
      <c r="P410" s="3">
        <v>0.86363636399999999</v>
      </c>
      <c r="R410" cm="1">
        <f t="array" ref="R410">_xlfn.IFS(L410="dystopia, utopia",0.5,L410="dystopia",0,L410="utopia",1)</f>
        <v>0.5</v>
      </c>
      <c r="S410" t="e" cm="1">
        <f t="array" ref="S410">_xlfn.IFS(M410="non-contact",0,M410="Non-invasive",0.25,M410="Invasive",0.75,M410="Semi-invasive",0.5,M410="Invasive, Non-invasive",0.5,M410="Non-Invasive, Invasive",0.5,M410="bio",1)</f>
        <v>#N/A</v>
      </c>
      <c r="T410">
        <f t="shared" si="36"/>
        <v>0.13557520917193405</v>
      </c>
      <c r="U410">
        <f t="shared" si="39"/>
        <v>0.92913385826771655</v>
      </c>
      <c r="V410">
        <f t="shared" si="39"/>
        <v>0.125</v>
      </c>
      <c r="W410">
        <f t="shared" si="38"/>
        <v>0.14851485148514851</v>
      </c>
      <c r="Y410" s="3" t="s">
        <v>68</v>
      </c>
      <c r="Z410" s="3" t="s">
        <v>1791</v>
      </c>
      <c r="AA410" s="3" t="s">
        <v>68</v>
      </c>
      <c r="AB410" s="3" t="s">
        <v>68</v>
      </c>
      <c r="AC410" s="4">
        <v>34700</v>
      </c>
    </row>
    <row r="411" spans="1:29" x14ac:dyDescent="0.2">
      <c r="A411">
        <v>412</v>
      </c>
      <c r="B411" s="3" t="s">
        <v>1794</v>
      </c>
      <c r="C411" s="3" t="s">
        <v>68</v>
      </c>
      <c r="D411" s="3" t="s">
        <v>52</v>
      </c>
      <c r="F411" s="3" t="s">
        <v>116</v>
      </c>
      <c r="G411" s="3" t="s">
        <v>1795</v>
      </c>
      <c r="H411" s="3" t="s">
        <v>68</v>
      </c>
      <c r="I411" s="3">
        <v>1998</v>
      </c>
      <c r="J411" s="3">
        <v>2146</v>
      </c>
      <c r="K411" s="3">
        <v>149</v>
      </c>
      <c r="L411" s="3" t="s">
        <v>26</v>
      </c>
      <c r="M411" s="3" t="s">
        <v>68</v>
      </c>
      <c r="N411" s="3">
        <v>0.161073826</v>
      </c>
      <c r="O411" s="3">
        <v>0.13872832399999999</v>
      </c>
      <c r="P411" s="3">
        <v>0.86127167599999999</v>
      </c>
      <c r="R411" cm="1">
        <f t="array" ref="R411">_xlfn.IFS(L411="dystopia, utopia",0.5,L411="dystopia",0,L411="utopia",1)</f>
        <v>0.5</v>
      </c>
      <c r="S411" t="e" cm="1">
        <f t="array" ref="S411">_xlfn.IFS(M411="non-contact",0,M411="Non-invasive",0.25,M411="Invasive",0.75,M411="Semi-invasive",0.5,M411="Invasive, Non-invasive",0.5,M411="Non-Invasive, Invasive",0.5,M411="bio",1)</f>
        <v>#N/A</v>
      </c>
      <c r="T411">
        <f t="shared" si="36"/>
        <v>0.13519821441841348</v>
      </c>
      <c r="U411">
        <f t="shared" si="39"/>
        <v>0.93700787401574803</v>
      </c>
      <c r="V411">
        <f t="shared" si="39"/>
        <v>0.125</v>
      </c>
      <c r="W411">
        <f t="shared" si="38"/>
        <v>0.14554455445544554</v>
      </c>
      <c r="Y411" s="3" t="s">
        <v>68</v>
      </c>
      <c r="Z411" s="3" t="s">
        <v>1796</v>
      </c>
      <c r="AA411" s="3" t="s">
        <v>68</v>
      </c>
      <c r="AB411" s="3" t="s">
        <v>68</v>
      </c>
      <c r="AC411" s="4">
        <v>35796</v>
      </c>
    </row>
    <row r="412" spans="1:29" x14ac:dyDescent="0.2">
      <c r="A412">
        <v>413</v>
      </c>
      <c r="B412" s="3" t="s">
        <v>1797</v>
      </c>
      <c r="C412" s="3" t="s">
        <v>68</v>
      </c>
      <c r="D412" s="3" t="s">
        <v>52</v>
      </c>
      <c r="F412" s="3" t="s">
        <v>116</v>
      </c>
      <c r="G412" s="3" t="s">
        <v>1798</v>
      </c>
      <c r="H412" s="3" t="s">
        <v>68</v>
      </c>
      <c r="I412" s="3">
        <v>2002</v>
      </c>
      <c r="J412" s="3">
        <v>2146</v>
      </c>
      <c r="K412" s="3">
        <v>145</v>
      </c>
      <c r="L412" s="3" t="s">
        <v>26</v>
      </c>
      <c r="M412" s="3" t="s">
        <v>68</v>
      </c>
      <c r="N412" s="3">
        <v>0.13793103400000001</v>
      </c>
      <c r="O412" s="3">
        <v>0.118343195</v>
      </c>
      <c r="P412" s="3">
        <v>0.85798816600000005</v>
      </c>
      <c r="R412" cm="1">
        <f t="array" ref="R412">_xlfn.IFS(L412="dystopia, utopia",0.5,L412="dystopia",0,L412="utopia",1)</f>
        <v>0.5</v>
      </c>
      <c r="S412" t="e" cm="1">
        <f t="array" ref="S412">_xlfn.IFS(M412="non-contact",0,M412="Non-invasive",0.25,M412="Invasive",0.75,M412="Semi-invasive",0.5,M412="Invasive, Non-invasive",0.5,M412="Non-Invasive, Invasive",0.5,M412="bio",1)</f>
        <v>#N/A</v>
      </c>
      <c r="T412">
        <f t="shared" si="36"/>
        <v>0.13467473476987962</v>
      </c>
      <c r="U412">
        <f t="shared" si="39"/>
        <v>0.94750656167978997</v>
      </c>
      <c r="V412">
        <f t="shared" si="39"/>
        <v>0.125</v>
      </c>
      <c r="W412">
        <f t="shared" si="38"/>
        <v>0.14158415841584157</v>
      </c>
      <c r="Y412" s="3" t="s">
        <v>68</v>
      </c>
      <c r="Z412" s="3" t="s">
        <v>799</v>
      </c>
      <c r="AA412" s="3" t="s">
        <v>68</v>
      </c>
      <c r="AB412" s="3" t="s">
        <v>68</v>
      </c>
      <c r="AC412" s="4">
        <v>37257</v>
      </c>
    </row>
    <row r="413" spans="1:29" x14ac:dyDescent="0.2">
      <c r="A413">
        <v>414</v>
      </c>
      <c r="B413" s="3" t="s">
        <v>1799</v>
      </c>
      <c r="C413" s="3" t="s">
        <v>75</v>
      </c>
      <c r="D413" s="3" t="s">
        <v>273</v>
      </c>
      <c r="F413" s="3" t="s">
        <v>116</v>
      </c>
      <c r="G413" s="3" t="s">
        <v>1801</v>
      </c>
      <c r="H413" s="3" t="s">
        <v>68</v>
      </c>
      <c r="I413" s="3">
        <v>1969</v>
      </c>
      <c r="J413" s="3">
        <v>2096</v>
      </c>
      <c r="K413" s="3">
        <v>128</v>
      </c>
      <c r="L413" s="3" t="s">
        <v>26</v>
      </c>
      <c r="M413" s="3" t="s">
        <v>79</v>
      </c>
      <c r="N413" s="3">
        <v>0.4140625</v>
      </c>
      <c r="O413" s="3">
        <v>0.26237623799999998</v>
      </c>
      <c r="P413" s="3">
        <v>0.63366336599999995</v>
      </c>
      <c r="R413" cm="1">
        <f t="array" ref="R413">_xlfn.IFS(L413="dystopia, utopia",0.5,L413="dystopia",0,L413="utopia",1)</f>
        <v>0.5</v>
      </c>
      <c r="S413" cm="1">
        <f t="array" ref="S413">_xlfn.IFS(M413="non-contact",0,M413="Non-invasive",0.25,M413="Invasive",0.75,M413="Semi-invasive",0.5,M413="Invasive, Non-invasive",0.5,M413="Non-Invasive, Invasive",0.5,M413="bio",1)</f>
        <v>0.75</v>
      </c>
      <c r="T413">
        <f t="shared" si="36"/>
        <v>9.8911339055710132E-2</v>
      </c>
      <c r="U413">
        <f t="shared" si="39"/>
        <v>0.86089238845144356</v>
      </c>
      <c r="V413">
        <f t="shared" si="39"/>
        <v>7.4999999999999997E-2</v>
      </c>
      <c r="W413">
        <f t="shared" si="38"/>
        <v>0.12475247524752475</v>
      </c>
      <c r="Y413" s="3" t="s">
        <v>1800</v>
      </c>
      <c r="Z413" s="3" t="s">
        <v>1802</v>
      </c>
      <c r="AA413" s="3" t="s">
        <v>68</v>
      </c>
      <c r="AB413" s="3" t="s">
        <v>68</v>
      </c>
      <c r="AC413" s="4">
        <v>25204</v>
      </c>
    </row>
    <row r="414" spans="1:29" x14ac:dyDescent="0.2">
      <c r="A414">
        <v>415</v>
      </c>
      <c r="B414" s="3" t="s">
        <v>1803</v>
      </c>
      <c r="C414" s="3" t="s">
        <v>75</v>
      </c>
      <c r="D414" s="3" t="s">
        <v>245</v>
      </c>
      <c r="F414" s="3" t="s">
        <v>116</v>
      </c>
      <c r="G414" s="3" t="s">
        <v>1805</v>
      </c>
      <c r="H414" s="3" t="s">
        <v>68</v>
      </c>
      <c r="I414" s="3">
        <v>1996</v>
      </c>
      <c r="J414" s="3">
        <v>2121</v>
      </c>
      <c r="K414" s="3">
        <v>126</v>
      </c>
      <c r="L414" s="3" t="s">
        <v>78</v>
      </c>
      <c r="M414" s="3" t="s">
        <v>79</v>
      </c>
      <c r="N414" s="3">
        <v>0.20634920600000001</v>
      </c>
      <c r="O414" s="3">
        <v>0.148571429</v>
      </c>
      <c r="P414" s="3">
        <v>0.72</v>
      </c>
      <c r="R414" cm="1">
        <f t="array" ref="R414">_xlfn.IFS(L414="dystopia, utopia",0.5,L414="dystopia",0,L414="utopia",1)</f>
        <v>0</v>
      </c>
      <c r="S414" cm="1">
        <f t="array" ref="S414">_xlfn.IFS(M414="non-contact",0,M414="Non-invasive",0.25,M414="Invasive",0.75,M414="Semi-invasive",0.5,M414="Invasive, Non-invasive",0.5,M414="Non-Invasive, Invasive",0.5,M414="bio",1)</f>
        <v>0.75</v>
      </c>
      <c r="T414">
        <f t="shared" si="36"/>
        <v>0.1126757164512162</v>
      </c>
      <c r="U414">
        <f t="shared" si="39"/>
        <v>0.93175853018372701</v>
      </c>
      <c r="V414">
        <f t="shared" si="39"/>
        <v>0.1</v>
      </c>
      <c r="W414">
        <f t="shared" si="38"/>
        <v>0.12277227722772277</v>
      </c>
      <c r="Y414" s="3" t="s">
        <v>1804</v>
      </c>
      <c r="Z414" s="3" t="s">
        <v>1806</v>
      </c>
      <c r="AA414" s="3" t="s">
        <v>68</v>
      </c>
      <c r="AB414" s="3" t="s">
        <v>68</v>
      </c>
      <c r="AC414" s="4">
        <v>35065</v>
      </c>
    </row>
    <row r="415" spans="1:29" x14ac:dyDescent="0.2">
      <c r="A415">
        <v>416</v>
      </c>
      <c r="B415" s="3" t="s">
        <v>1759</v>
      </c>
      <c r="C415" s="3" t="s">
        <v>68</v>
      </c>
      <c r="D415" s="3" t="s">
        <v>1808</v>
      </c>
      <c r="F415" s="3" t="s">
        <v>116</v>
      </c>
      <c r="G415" s="3" t="s">
        <v>1809</v>
      </c>
      <c r="H415" s="3" t="s">
        <v>68</v>
      </c>
      <c r="I415" s="3">
        <v>1998</v>
      </c>
      <c r="J415" s="3">
        <v>2061</v>
      </c>
      <c r="K415" s="3">
        <v>64</v>
      </c>
      <c r="L415" s="3" t="s">
        <v>69</v>
      </c>
      <c r="M415" s="3" t="s">
        <v>68</v>
      </c>
      <c r="N415" s="3">
        <v>0.375</v>
      </c>
      <c r="O415" s="3">
        <v>0.13872832399999999</v>
      </c>
      <c r="P415" s="3">
        <v>0.36994219699999997</v>
      </c>
      <c r="R415" cm="1">
        <f t="array" ref="R415">_xlfn.IFS(L415="dystopia, utopia",0.5,L415="dystopia",0,L415="utopia",1)</f>
        <v>1</v>
      </c>
      <c r="S415" t="e" cm="1">
        <f t="array" ref="S415">_xlfn.IFS(M415="non-contact",0,M415="Non-invasive",0.25,M415="Invasive",0.75,M415="Semi-invasive",0.5,M415="Invasive, Non-invasive",0.5,M415="Non-Invasive, Invasive",0.5,M415="bio",1)</f>
        <v>#N/A</v>
      </c>
      <c r="T415">
        <f t="shared" si="36"/>
        <v>5.6867104422934973E-2</v>
      </c>
      <c r="U415">
        <f t="shared" si="39"/>
        <v>0.93700787401574803</v>
      </c>
      <c r="V415">
        <f t="shared" si="39"/>
        <v>0.04</v>
      </c>
      <c r="W415">
        <f t="shared" si="38"/>
        <v>6.1386138613861385E-2</v>
      </c>
      <c r="Y415" s="3" t="s">
        <v>1807</v>
      </c>
      <c r="Z415" s="3" t="s">
        <v>1762</v>
      </c>
      <c r="AA415" s="3" t="s">
        <v>68</v>
      </c>
      <c r="AB415" s="3" t="s">
        <v>68</v>
      </c>
      <c r="AC415" s="4">
        <v>35796</v>
      </c>
    </row>
    <row r="416" spans="1:29" x14ac:dyDescent="0.2">
      <c r="A416">
        <v>417</v>
      </c>
      <c r="B416" s="3" t="s">
        <v>1810</v>
      </c>
      <c r="C416" s="3" t="s">
        <v>34</v>
      </c>
      <c r="D416" s="3" t="s">
        <v>259</v>
      </c>
      <c r="F416" s="3" t="s">
        <v>116</v>
      </c>
      <c r="G416" s="3" t="s">
        <v>1812</v>
      </c>
      <c r="H416" s="3" t="s">
        <v>68</v>
      </c>
      <c r="I416" s="3">
        <v>1935</v>
      </c>
      <c r="J416" s="3">
        <v>2096</v>
      </c>
      <c r="K416" s="3">
        <v>162</v>
      </c>
      <c r="L416" s="3" t="s">
        <v>26</v>
      </c>
      <c r="M416" s="3" t="s">
        <v>27</v>
      </c>
      <c r="N416" s="3">
        <v>0.53703703700000005</v>
      </c>
      <c r="O416" s="3">
        <v>0.36864406799999999</v>
      </c>
      <c r="P416" s="3">
        <v>0.68644067799999997</v>
      </c>
      <c r="R416" cm="1">
        <f t="array" ref="R416">_xlfn.IFS(L416="dystopia, utopia",0.5,L416="dystopia",0,L416="utopia",1)</f>
        <v>0.5</v>
      </c>
      <c r="S416" cm="1">
        <f t="array" ref="S416">_xlfn.IFS(M416="non-contact",0,M416="Non-invasive",0.25,M416="Invasive",0.75,M416="Semi-invasive",0.5,M416="Invasive, Non-invasive",0.5,M416="Non-Invasive, Invasive",0.5,M416="bio",1)</f>
        <v>0.25</v>
      </c>
      <c r="T416">
        <f t="shared" si="36"/>
        <v>0.10732545953541718</v>
      </c>
      <c r="U416">
        <f t="shared" si="39"/>
        <v>0.77165354330708658</v>
      </c>
      <c r="V416">
        <f t="shared" si="39"/>
        <v>7.4999999999999997E-2</v>
      </c>
      <c r="W416">
        <f t="shared" si="38"/>
        <v>0.15841584158415842</v>
      </c>
      <c r="Y416" s="3" t="s">
        <v>1811</v>
      </c>
      <c r="Z416" s="3" t="s">
        <v>1813</v>
      </c>
      <c r="AA416" s="3" t="s">
        <v>68</v>
      </c>
      <c r="AB416" s="3" t="s">
        <v>68</v>
      </c>
      <c r="AC416" s="4">
        <v>12785</v>
      </c>
    </row>
    <row r="417" spans="1:29" x14ac:dyDescent="0.2">
      <c r="A417">
        <v>418</v>
      </c>
      <c r="B417" s="3" t="s">
        <v>1814</v>
      </c>
      <c r="C417" s="3" t="s">
        <v>68</v>
      </c>
      <c r="D417" s="3" t="s">
        <v>358</v>
      </c>
      <c r="F417" s="3" t="s">
        <v>116</v>
      </c>
      <c r="G417" s="3" t="s">
        <v>1816</v>
      </c>
      <c r="H417" s="3" t="s">
        <v>68</v>
      </c>
      <c r="I417" s="3">
        <v>1951</v>
      </c>
      <c r="J417" s="3">
        <v>2031</v>
      </c>
      <c r="K417" s="3">
        <v>81</v>
      </c>
      <c r="L417" s="3" t="s">
        <v>78</v>
      </c>
      <c r="M417" s="3" t="s">
        <v>68</v>
      </c>
      <c r="N417" s="3">
        <v>0.87654321000000002</v>
      </c>
      <c r="O417" s="3">
        <v>0.32272727299999998</v>
      </c>
      <c r="P417" s="3">
        <v>0.36818181799999999</v>
      </c>
      <c r="R417" cm="1">
        <f t="array" ref="R417">_xlfn.IFS(L417="dystopia, utopia",0.5,L417="dystopia",0,L417="utopia",1)</f>
        <v>0</v>
      </c>
      <c r="S417" t="e" cm="1">
        <f t="array" ref="S417">_xlfn.IFS(M417="non-contact",0,M417="Non-invasive",0.25,M417="Invasive",0.75,M417="Semi-invasive",0.5,M417="Invasive, Non-invasive",0.5,M417="Non-Invasive, Invasive",0.5,M417="bio",1)</f>
        <v>#N/A</v>
      </c>
      <c r="T417">
        <f t="shared" si="36"/>
        <v>5.6586452748292167E-2</v>
      </c>
      <c r="U417">
        <f t="shared" si="39"/>
        <v>0.81364829396325455</v>
      </c>
      <c r="V417">
        <f t="shared" si="39"/>
        <v>0.01</v>
      </c>
      <c r="W417">
        <f t="shared" si="38"/>
        <v>7.8217821782178218E-2</v>
      </c>
      <c r="Y417" s="3" t="s">
        <v>1815</v>
      </c>
      <c r="Z417" s="3" t="s">
        <v>1817</v>
      </c>
      <c r="AA417" s="3" t="s">
        <v>68</v>
      </c>
      <c r="AB417" s="3" t="s">
        <v>68</v>
      </c>
      <c r="AC417" s="4">
        <v>18629</v>
      </c>
    </row>
    <row r="418" spans="1:29" x14ac:dyDescent="0.2">
      <c r="A418">
        <v>419</v>
      </c>
      <c r="B418" s="3" t="s">
        <v>1818</v>
      </c>
      <c r="C418" s="3" t="s">
        <v>68</v>
      </c>
      <c r="D418" s="3" t="s">
        <v>245</v>
      </c>
      <c r="F418" s="3" t="s">
        <v>116</v>
      </c>
      <c r="G418" s="3" t="s">
        <v>1820</v>
      </c>
      <c r="H418" s="3" t="s">
        <v>68</v>
      </c>
      <c r="I418" s="3">
        <v>1966</v>
      </c>
      <c r="J418" s="3">
        <v>2041</v>
      </c>
      <c r="K418" s="3">
        <v>76</v>
      </c>
      <c r="L418" s="3" t="s">
        <v>78</v>
      </c>
      <c r="M418" s="3" t="s">
        <v>68</v>
      </c>
      <c r="N418" s="3">
        <v>0.73684210500000002</v>
      </c>
      <c r="O418" s="3">
        <v>0.27317073200000003</v>
      </c>
      <c r="P418" s="3">
        <v>0.37073170700000002</v>
      </c>
      <c r="R418" cm="1">
        <f t="array" ref="R418">_xlfn.IFS(L418="dystopia, utopia",0.5,L418="dystopia",0,L418="utopia",1)</f>
        <v>0</v>
      </c>
      <c r="S418" t="e" cm="1">
        <f t="array" ref="S418">_xlfn.IFS(M418="non-contact",0,M418="Non-invasive",0.25,M418="Invasive",0.75,M418="Semi-invasive",0.5,M418="Invasive, Non-invasive",0.5,M418="Non-Invasive, Invasive",0.5,M418="bio",1)</f>
        <v>#N/A</v>
      </c>
      <c r="T418">
        <f t="shared" si="36"/>
        <v>5.6992973513424722E-2</v>
      </c>
      <c r="U418">
        <f t="shared" ref="U418:V433" si="40">(I418-MIN(I:I))/(MAX(I:I)-MIN(I:I))</f>
        <v>0.85301837270341208</v>
      </c>
      <c r="V418">
        <f t="shared" si="40"/>
        <v>0.02</v>
      </c>
      <c r="W418">
        <f t="shared" si="38"/>
        <v>7.3267326732673263E-2</v>
      </c>
      <c r="Y418" s="3" t="s">
        <v>1819</v>
      </c>
      <c r="Z418" s="3" t="s">
        <v>661</v>
      </c>
      <c r="AA418" s="3" t="s">
        <v>68</v>
      </c>
      <c r="AB418" s="3" t="s">
        <v>68</v>
      </c>
      <c r="AC418" s="4">
        <v>24108</v>
      </c>
    </row>
    <row r="419" spans="1:29" x14ac:dyDescent="0.2">
      <c r="A419">
        <v>420</v>
      </c>
      <c r="B419" s="3" t="s">
        <v>1821</v>
      </c>
      <c r="C419" s="3" t="s">
        <v>68</v>
      </c>
      <c r="D419" s="3" t="s">
        <v>259</v>
      </c>
      <c r="F419" s="3" t="s">
        <v>116</v>
      </c>
      <c r="G419" s="3" t="s">
        <v>1823</v>
      </c>
      <c r="H419" s="3" t="s">
        <v>68</v>
      </c>
      <c r="I419" s="3">
        <v>1954</v>
      </c>
      <c r="J419" s="3">
        <v>2051</v>
      </c>
      <c r="K419" s="3">
        <v>98</v>
      </c>
      <c r="L419" s="3" t="s">
        <v>78</v>
      </c>
      <c r="M419" s="3" t="s">
        <v>68</v>
      </c>
      <c r="N419" s="3">
        <v>0.69387755100000004</v>
      </c>
      <c r="O419" s="3">
        <v>0.31336405499999997</v>
      </c>
      <c r="P419" s="3">
        <v>0.45161290300000001</v>
      </c>
      <c r="R419" cm="1">
        <f t="array" ref="R419">_xlfn.IFS(L419="dystopia, utopia",0.5,L419="dystopia",0,L419="utopia",1)</f>
        <v>0</v>
      </c>
      <c r="S419" t="e" cm="1">
        <f t="array" ref="S419">_xlfn.IFS(M419="non-contact",0,M419="Non-invasive",0.25,M419="Invasive",0.75,M419="Semi-invasive",0.5,M419="Invasive, Non-invasive",0.5,M419="Non-Invasive, Invasive",0.5,M419="bio",1)</f>
        <v>#N/A</v>
      </c>
      <c r="T419">
        <f t="shared" si="36"/>
        <v>6.988760762602976E-2</v>
      </c>
      <c r="U419">
        <f t="shared" si="40"/>
        <v>0.82152230971128604</v>
      </c>
      <c r="V419">
        <f t="shared" si="40"/>
        <v>0.03</v>
      </c>
      <c r="W419">
        <f t="shared" si="38"/>
        <v>9.5049504950495051E-2</v>
      </c>
      <c r="Y419" s="3" t="s">
        <v>1822</v>
      </c>
      <c r="Z419" s="3" t="s">
        <v>1472</v>
      </c>
      <c r="AA419" s="3" t="s">
        <v>68</v>
      </c>
      <c r="AB419" s="3" t="s">
        <v>68</v>
      </c>
      <c r="AC419" s="4">
        <v>19725</v>
      </c>
    </row>
    <row r="420" spans="1:29" x14ac:dyDescent="0.2">
      <c r="A420">
        <v>421</v>
      </c>
      <c r="B420" s="3" t="s">
        <v>1818</v>
      </c>
      <c r="C420" s="3" t="s">
        <v>415</v>
      </c>
      <c r="D420" s="3" t="s">
        <v>259</v>
      </c>
      <c r="F420" s="3" t="s">
        <v>116</v>
      </c>
      <c r="G420" s="3" t="s">
        <v>1825</v>
      </c>
      <c r="H420" s="3" t="s">
        <v>1826</v>
      </c>
      <c r="I420" s="3">
        <v>1966</v>
      </c>
      <c r="J420" s="3">
        <v>2146</v>
      </c>
      <c r="K420" s="3">
        <v>181</v>
      </c>
      <c r="L420" s="3" t="s">
        <v>78</v>
      </c>
      <c r="M420" s="3" t="s">
        <v>79</v>
      </c>
      <c r="N420" s="3">
        <v>0.309392265</v>
      </c>
      <c r="O420" s="3">
        <v>0.27317073200000003</v>
      </c>
      <c r="P420" s="3">
        <v>0.88292682899999997</v>
      </c>
      <c r="R420" cm="1">
        <f t="array" ref="R420">_xlfn.IFS(L420="dystopia, utopia",0.5,L420="dystopia",0,L420="utopia",1)</f>
        <v>0</v>
      </c>
      <c r="S420" cm="1">
        <f t="array" ref="S420">_xlfn.IFS(M420="non-contact",0,M420="Non-invasive",0.25,M420="Invasive",0.75,M420="Semi-invasive",0.5,M420="Invasive, Non-invasive",0.5,M420="Non-Invasive, Invasive",0.5,M420="bio",1)</f>
        <v>0.75</v>
      </c>
      <c r="T420">
        <f t="shared" si="36"/>
        <v>0.13865062719662563</v>
      </c>
      <c r="U420">
        <f t="shared" si="40"/>
        <v>0.85301837270341208</v>
      </c>
      <c r="V420">
        <f t="shared" si="40"/>
        <v>0.125</v>
      </c>
      <c r="W420">
        <f t="shared" si="38"/>
        <v>0.17722772277227722</v>
      </c>
      <c r="Y420" s="3" t="s">
        <v>1824</v>
      </c>
      <c r="Z420" s="3" t="s">
        <v>661</v>
      </c>
      <c r="AA420" s="3" t="s">
        <v>68</v>
      </c>
      <c r="AB420" s="3" t="s">
        <v>68</v>
      </c>
      <c r="AC420" s="4">
        <v>24108</v>
      </c>
    </row>
    <row r="421" spans="1:29" x14ac:dyDescent="0.2">
      <c r="A421">
        <v>422</v>
      </c>
      <c r="B421" s="3" t="s">
        <v>1724</v>
      </c>
      <c r="C421" s="3" t="s">
        <v>244</v>
      </c>
      <c r="D421" s="3" t="s">
        <v>1184</v>
      </c>
      <c r="F421" s="3" t="s">
        <v>116</v>
      </c>
      <c r="G421" s="3" t="s">
        <v>1828</v>
      </c>
      <c r="H421" s="3" t="s">
        <v>1826</v>
      </c>
      <c r="I421" s="3">
        <v>1969</v>
      </c>
      <c r="J421" s="3">
        <v>2031</v>
      </c>
      <c r="K421" s="3">
        <v>63</v>
      </c>
      <c r="L421" s="3" t="s">
        <v>78</v>
      </c>
      <c r="M421" s="3" t="s">
        <v>68</v>
      </c>
      <c r="N421" s="3">
        <v>0.84126984100000002</v>
      </c>
      <c r="O421" s="3">
        <v>0.26237623799999998</v>
      </c>
      <c r="P421" s="3">
        <v>0.31188118799999998</v>
      </c>
      <c r="R421" cm="1">
        <f t="array" ref="R421">_xlfn.IFS(L421="dystopia, utopia",0.5,L421="dystopia",0,L421="utopia",1)</f>
        <v>0</v>
      </c>
      <c r="S421" t="e" cm="1">
        <f t="array" ref="S421">_xlfn.IFS(M421="non-contact",0,M421="Non-invasive",0.25,M421="Invasive",0.75,M421="Semi-invasive",0.5,M421="Invasive, Non-invasive",0.5,M421="Non-Invasive, Invasive",0.5,M421="bio",1)</f>
        <v>#N/A</v>
      </c>
      <c r="T421">
        <f t="shared" si="36"/>
        <v>4.761062078656951E-2</v>
      </c>
      <c r="U421">
        <f t="shared" si="40"/>
        <v>0.86089238845144356</v>
      </c>
      <c r="V421">
        <f t="shared" si="40"/>
        <v>0.01</v>
      </c>
      <c r="W421">
        <f t="shared" si="38"/>
        <v>6.0396039603960394E-2</v>
      </c>
      <c r="Y421" s="3" t="s">
        <v>1827</v>
      </c>
      <c r="Z421" s="3" t="s">
        <v>661</v>
      </c>
      <c r="AA421" s="3" t="s">
        <v>68</v>
      </c>
      <c r="AB421" s="3" t="s">
        <v>68</v>
      </c>
      <c r="AC421" s="4">
        <v>25204</v>
      </c>
    </row>
    <row r="422" spans="1:29" x14ac:dyDescent="0.2">
      <c r="A422">
        <v>423</v>
      </c>
      <c r="B422" s="3" t="s">
        <v>1829</v>
      </c>
      <c r="C422" s="3" t="s">
        <v>1831</v>
      </c>
      <c r="D422" s="3" t="s">
        <v>1184</v>
      </c>
      <c r="F422" s="3" t="s">
        <v>116</v>
      </c>
      <c r="G422" s="3" t="s">
        <v>1832</v>
      </c>
      <c r="H422" s="3" t="s">
        <v>68</v>
      </c>
      <c r="I422" s="3">
        <v>1977</v>
      </c>
      <c r="J422" s="3">
        <v>2121</v>
      </c>
      <c r="K422" s="3">
        <v>145</v>
      </c>
      <c r="L422" s="3" t="s">
        <v>78</v>
      </c>
      <c r="M422" s="3" t="s">
        <v>68</v>
      </c>
      <c r="N422" s="3">
        <v>0.31034482800000002</v>
      </c>
      <c r="O422" s="3">
        <v>0.23195876300000001</v>
      </c>
      <c r="P422" s="3">
        <v>0.74742268000000001</v>
      </c>
      <c r="R422" cm="1">
        <f t="array" ref="R422">_xlfn.IFS(L422="dystopia, utopia",0.5,L422="dystopia",0,L422="utopia",1)</f>
        <v>0</v>
      </c>
      <c r="S422" t="e" cm="1">
        <f t="array" ref="S422">_xlfn.IFS(M422="non-contact",0,M422="Non-invasive",0.25,M422="Invasive",0.75,M422="Semi-invasive",0.5,M422="Invasive, Non-invasive",0.5,M422="Non-Invasive, Invasive",0.5,M422="bio",1)</f>
        <v>#N/A</v>
      </c>
      <c r="T422">
        <f t="shared" si="36"/>
        <v>0.11704762787778625</v>
      </c>
      <c r="U422">
        <f t="shared" si="40"/>
        <v>0.88188976377952755</v>
      </c>
      <c r="V422">
        <f t="shared" si="40"/>
        <v>0.1</v>
      </c>
      <c r="W422">
        <f t="shared" si="38"/>
        <v>0.14158415841584157</v>
      </c>
      <c r="Y422" s="3" t="s">
        <v>1830</v>
      </c>
      <c r="Z422" s="3" t="s">
        <v>1739</v>
      </c>
      <c r="AA422" s="3" t="s">
        <v>68</v>
      </c>
      <c r="AB422" s="3" t="s">
        <v>68</v>
      </c>
      <c r="AC422" s="4">
        <v>28126</v>
      </c>
    </row>
    <row r="423" spans="1:29" x14ac:dyDescent="0.2">
      <c r="A423">
        <v>424</v>
      </c>
      <c r="B423" s="3" t="s">
        <v>1833</v>
      </c>
      <c r="C423" s="3" t="s">
        <v>68</v>
      </c>
      <c r="D423" s="3" t="s">
        <v>259</v>
      </c>
      <c r="F423" s="3" t="s">
        <v>116</v>
      </c>
      <c r="G423" s="3" t="s">
        <v>1835</v>
      </c>
      <c r="H423" s="3" t="s">
        <v>68</v>
      </c>
      <c r="I423" s="3">
        <v>1981</v>
      </c>
      <c r="J423" s="3">
        <v>2091</v>
      </c>
      <c r="K423" s="3">
        <v>111</v>
      </c>
      <c r="L423" s="3" t="s">
        <v>69</v>
      </c>
      <c r="M423" s="3" t="s">
        <v>68</v>
      </c>
      <c r="N423" s="3">
        <v>0.369369369</v>
      </c>
      <c r="O423" s="3">
        <v>0.21578947400000001</v>
      </c>
      <c r="P423" s="3">
        <v>0.58421052600000001</v>
      </c>
      <c r="R423" cm="1">
        <f t="array" ref="R423">_xlfn.IFS(L423="dystopia, utopia",0.5,L423="dystopia",0,L423="utopia",1)</f>
        <v>1</v>
      </c>
      <c r="S423" t="e" cm="1">
        <f t="array" ref="S423">_xlfn.IFS(M423="non-contact",0,M423="Non-invasive",0.25,M423="Invasive",0.75,M423="Semi-invasive",0.5,M423="Invasive, Non-invasive",0.5,M423="Non-Invasive, Invasive",0.5,M423="bio",1)</f>
        <v>#N/A</v>
      </c>
      <c r="T423">
        <f t="shared" si="36"/>
        <v>9.1027228667070512E-2</v>
      </c>
      <c r="U423">
        <f t="shared" si="40"/>
        <v>0.8923884514435696</v>
      </c>
      <c r="V423">
        <f t="shared" si="40"/>
        <v>7.0000000000000007E-2</v>
      </c>
      <c r="W423">
        <f t="shared" si="38"/>
        <v>0.10792079207920792</v>
      </c>
      <c r="Y423" s="3" t="s">
        <v>1834</v>
      </c>
      <c r="Z423" s="3" t="s">
        <v>1739</v>
      </c>
      <c r="AA423" s="3" t="s">
        <v>68</v>
      </c>
      <c r="AB423" s="3" t="s">
        <v>68</v>
      </c>
      <c r="AC423" s="4">
        <v>29587</v>
      </c>
    </row>
    <row r="424" spans="1:29" x14ac:dyDescent="0.2">
      <c r="A424">
        <v>425</v>
      </c>
      <c r="B424" s="3" t="s">
        <v>1836</v>
      </c>
      <c r="C424" s="3" t="s">
        <v>43</v>
      </c>
      <c r="D424" s="3" t="s">
        <v>259</v>
      </c>
      <c r="F424" s="3" t="s">
        <v>116</v>
      </c>
      <c r="G424" s="3" t="s">
        <v>1838</v>
      </c>
      <c r="H424" s="3" t="s">
        <v>68</v>
      </c>
      <c r="I424" s="3">
        <v>1931</v>
      </c>
      <c r="J424" s="3">
        <v>2096</v>
      </c>
      <c r="K424" s="3">
        <v>166</v>
      </c>
      <c r="L424" s="3" t="s">
        <v>26</v>
      </c>
      <c r="M424" s="3" t="s">
        <v>27</v>
      </c>
      <c r="N424" s="3">
        <v>0.54819277099999997</v>
      </c>
      <c r="O424" s="3">
        <v>0.37916666700000001</v>
      </c>
      <c r="P424" s="3">
        <v>0.69166666700000001</v>
      </c>
      <c r="R424" cm="1">
        <f t="array" ref="R424">_xlfn.IFS(L424="dystopia, utopia",0.5,L424="dystopia",0,L424="utopia",1)</f>
        <v>0.5</v>
      </c>
      <c r="S424" cm="1">
        <f t="array" ref="S424">_xlfn.IFS(M424="non-contact",0,M424="Non-invasive",0.25,M424="Invasive",0.75,M424="Semi-invasive",0.5,M424="Invasive, Non-invasive",0.5,M424="Non-Invasive, Invasive",0.5,M424="bio",1)</f>
        <v>0.25</v>
      </c>
      <c r="T424">
        <f t="shared" si="36"/>
        <v>0.1081586224875513</v>
      </c>
      <c r="U424">
        <f t="shared" si="40"/>
        <v>0.76115485564304464</v>
      </c>
      <c r="V424">
        <f t="shared" si="40"/>
        <v>7.4999999999999997E-2</v>
      </c>
      <c r="W424">
        <f t="shared" si="38"/>
        <v>0.16237623762376238</v>
      </c>
      <c r="Y424" s="3" t="s">
        <v>1837</v>
      </c>
      <c r="Z424" s="3" t="s">
        <v>1839</v>
      </c>
      <c r="AA424" s="3" t="s">
        <v>68</v>
      </c>
      <c r="AB424" s="3" t="s">
        <v>68</v>
      </c>
      <c r="AC424" s="4">
        <v>11324</v>
      </c>
    </row>
    <row r="425" spans="1:29" x14ac:dyDescent="0.2">
      <c r="A425">
        <v>426</v>
      </c>
      <c r="B425" s="3" t="s">
        <v>1840</v>
      </c>
      <c r="C425" s="3" t="s">
        <v>43</v>
      </c>
      <c r="D425" s="3" t="s">
        <v>261</v>
      </c>
      <c r="F425" s="3" t="s">
        <v>116</v>
      </c>
      <c r="G425" s="3" t="s">
        <v>1842</v>
      </c>
      <c r="H425" s="3" t="s">
        <v>68</v>
      </c>
      <c r="I425" s="3">
        <v>1938</v>
      </c>
      <c r="J425" s="3">
        <v>2071</v>
      </c>
      <c r="K425" s="3">
        <v>134</v>
      </c>
      <c r="L425" s="3" t="s">
        <v>69</v>
      </c>
      <c r="M425" s="3" t="s">
        <v>27</v>
      </c>
      <c r="N425" s="3">
        <v>0.62686567199999998</v>
      </c>
      <c r="O425" s="3">
        <v>0.36051502099999999</v>
      </c>
      <c r="P425" s="3">
        <v>0.57510729599999999</v>
      </c>
      <c r="R425" cm="1">
        <f t="array" ref="R425">_xlfn.IFS(L425="dystopia, utopia",0.5,L425="dystopia",0,L425="utopia",1)</f>
        <v>1</v>
      </c>
      <c r="S425" cm="1">
        <f t="array" ref="S425">_xlfn.IFS(M425="non-contact",0,M425="Non-invasive",0.25,M425="Invasive",0.75,M425="Semi-invasive",0.5,M425="Invasive, Non-invasive",0.5,M425="Non-Invasive, Invasive",0.5,M425="bio",1)</f>
        <v>0.25</v>
      </c>
      <c r="T425">
        <f t="shared" si="36"/>
        <v>8.9575929404719229E-2</v>
      </c>
      <c r="U425">
        <f t="shared" si="40"/>
        <v>0.77952755905511806</v>
      </c>
      <c r="V425">
        <f t="shared" si="40"/>
        <v>0.05</v>
      </c>
      <c r="W425">
        <f t="shared" si="38"/>
        <v>0.1306930693069307</v>
      </c>
      <c r="Y425" s="3" t="s">
        <v>1841</v>
      </c>
      <c r="Z425" s="3" t="s">
        <v>1843</v>
      </c>
      <c r="AA425" s="3" t="s">
        <v>68</v>
      </c>
      <c r="AB425" s="3" t="s">
        <v>68</v>
      </c>
      <c r="AC425" s="4">
        <v>13881</v>
      </c>
    </row>
    <row r="426" spans="1:29" x14ac:dyDescent="0.2">
      <c r="A426">
        <v>427</v>
      </c>
      <c r="B426" s="3" t="s">
        <v>1844</v>
      </c>
      <c r="C426" s="3" t="s">
        <v>68</v>
      </c>
      <c r="D426" s="3" t="s">
        <v>52</v>
      </c>
      <c r="F426" s="3" t="s">
        <v>116</v>
      </c>
      <c r="G426" s="3" t="s">
        <v>1845</v>
      </c>
      <c r="H426" s="3" t="s">
        <v>68</v>
      </c>
      <c r="I426" s="3">
        <v>1936</v>
      </c>
      <c r="J426" s="3">
        <v>2146</v>
      </c>
      <c r="K426" s="3">
        <v>211</v>
      </c>
      <c r="L426" s="3" t="s">
        <v>26</v>
      </c>
      <c r="M426" s="3" t="s">
        <v>79</v>
      </c>
      <c r="N426" s="3">
        <v>0.40758293800000001</v>
      </c>
      <c r="O426" s="3">
        <v>0.36595744699999999</v>
      </c>
      <c r="P426" s="3">
        <v>0.89787234000000005</v>
      </c>
      <c r="R426" cm="1">
        <f t="array" ref="R426">_xlfn.IFS(L426="dystopia, utopia",0.5,L426="dystopia",0,L426="utopia",1)</f>
        <v>0.5</v>
      </c>
      <c r="S426" cm="1">
        <f t="array" ref="S426">_xlfn.IFS(M426="non-contact",0,M426="Non-invasive",0.25,M426="Invasive",0.75,M426="Semi-invasive",0.5,M426="Invasive, Non-invasive",0.5,M426="Non-Invasive, Invasive",0.5,M426="bio",1)</f>
        <v>0.75</v>
      </c>
      <c r="T426">
        <f t="shared" si="36"/>
        <v>0.1410333429019042</v>
      </c>
      <c r="U426">
        <f t="shared" si="40"/>
        <v>0.77427821522309714</v>
      </c>
      <c r="V426">
        <f t="shared" si="40"/>
        <v>0.125</v>
      </c>
      <c r="W426">
        <f t="shared" si="38"/>
        <v>0.20693069306930692</v>
      </c>
      <c r="Y426" s="3" t="s">
        <v>68</v>
      </c>
      <c r="Z426" s="3" t="s">
        <v>1846</v>
      </c>
      <c r="AA426" s="3" t="s">
        <v>68</v>
      </c>
      <c r="AB426" s="3" t="s">
        <v>68</v>
      </c>
      <c r="AC426" s="4">
        <v>13150</v>
      </c>
    </row>
    <row r="427" spans="1:29" x14ac:dyDescent="0.2">
      <c r="A427">
        <v>428</v>
      </c>
      <c r="B427" s="3" t="s">
        <v>1847</v>
      </c>
      <c r="C427" s="3" t="s">
        <v>75</v>
      </c>
      <c r="D427" s="3" t="s">
        <v>1849</v>
      </c>
      <c r="F427" s="3" t="s">
        <v>25</v>
      </c>
      <c r="G427" s="3" t="s">
        <v>1850</v>
      </c>
      <c r="H427" s="3" t="s">
        <v>1851</v>
      </c>
      <c r="I427" s="3">
        <v>2009</v>
      </c>
      <c r="J427" s="3">
        <v>2121</v>
      </c>
      <c r="K427" s="3">
        <v>113</v>
      </c>
      <c r="L427" s="3" t="s">
        <v>78</v>
      </c>
      <c r="M427" s="3" t="s">
        <v>79</v>
      </c>
      <c r="N427" s="3">
        <v>0.115044248</v>
      </c>
      <c r="O427" s="3">
        <v>8.0246914000000003E-2</v>
      </c>
      <c r="P427" s="3">
        <v>0.69753086399999997</v>
      </c>
      <c r="R427" cm="1">
        <f t="array" ref="R427">_xlfn.IFS(L427="dystopia, utopia",0.5,L427="dystopia",0,L427="utopia",1)</f>
        <v>0</v>
      </c>
      <c r="S427" cm="1">
        <f t="array" ref="S427">_xlfn.IFS(M427="non-contact",0,M427="Non-invasive",0.25,M427="Invasive",0.75,M427="Semi-invasive",0.5,M427="Invasive, Non-invasive",0.5,M427="Non-Invasive, Invasive",0.5,M427="bio",1)</f>
        <v>0.75</v>
      </c>
      <c r="T427">
        <f t="shared" si="36"/>
        <v>0.10909353292927172</v>
      </c>
      <c r="U427">
        <f t="shared" si="40"/>
        <v>0.9658792650918635</v>
      </c>
      <c r="V427">
        <f t="shared" si="40"/>
        <v>0.1</v>
      </c>
      <c r="W427">
        <f t="shared" si="38"/>
        <v>0.1099009900990099</v>
      </c>
      <c r="Y427" s="3" t="s">
        <v>1848</v>
      </c>
      <c r="Z427" s="3" t="s">
        <v>1852</v>
      </c>
      <c r="AA427" s="3" t="s">
        <v>609</v>
      </c>
      <c r="AB427" s="3" t="s">
        <v>1853</v>
      </c>
      <c r="AC427" s="4">
        <v>39995</v>
      </c>
    </row>
    <row r="428" spans="1:29" x14ac:dyDescent="0.2">
      <c r="A428">
        <v>429</v>
      </c>
      <c r="B428" s="3" t="s">
        <v>1854</v>
      </c>
      <c r="C428" s="3" t="s">
        <v>43</v>
      </c>
      <c r="D428" s="3" t="s">
        <v>409</v>
      </c>
      <c r="F428" s="3" t="s">
        <v>116</v>
      </c>
      <c r="G428" s="3" t="s">
        <v>1856</v>
      </c>
      <c r="H428" s="3" t="s">
        <v>68</v>
      </c>
      <c r="I428" s="3">
        <v>2010</v>
      </c>
      <c r="J428" s="3">
        <v>2021</v>
      </c>
      <c r="K428" s="3">
        <v>12</v>
      </c>
      <c r="L428" s="3" t="s">
        <v>78</v>
      </c>
      <c r="M428" s="3" t="s">
        <v>27</v>
      </c>
      <c r="N428" s="3">
        <v>1</v>
      </c>
      <c r="O428" s="3">
        <v>7.4534161000000002E-2</v>
      </c>
      <c r="P428" s="3">
        <v>7.4534161000000002E-2</v>
      </c>
      <c r="R428" cm="1">
        <f t="array" ref="R428">_xlfn.IFS(L428="dystopia, utopia",0.5,L428="dystopia",0,L428="utopia",1)</f>
        <v>0</v>
      </c>
      <c r="S428" cm="1">
        <f t="array" ref="S428">_xlfn.IFS(M428="non-contact",0,M428="Non-invasive",0.25,M428="Invasive",0.75,M428="Semi-invasive",0.5,M428="Invasive, Non-invasive",0.5,M428="Non-Invasive, Invasive",0.5,M428="bio",1)</f>
        <v>0.25</v>
      </c>
      <c r="T428">
        <f t="shared" si="36"/>
        <v>9.7711324723810476E-3</v>
      </c>
      <c r="U428">
        <f t="shared" si="40"/>
        <v>0.96850393700787396</v>
      </c>
      <c r="V428">
        <f t="shared" si="40"/>
        <v>0</v>
      </c>
      <c r="W428">
        <f t="shared" si="38"/>
        <v>9.9009900990099011E-3</v>
      </c>
      <c r="Y428" s="3" t="s">
        <v>1855</v>
      </c>
      <c r="Z428" s="3" t="s">
        <v>1857</v>
      </c>
      <c r="AA428" s="3" t="s">
        <v>68</v>
      </c>
      <c r="AB428" s="3" t="s">
        <v>68</v>
      </c>
      <c r="AC428" s="4">
        <v>40179</v>
      </c>
    </row>
    <row r="429" spans="1:29" x14ac:dyDescent="0.2">
      <c r="A429">
        <v>430</v>
      </c>
      <c r="B429" s="3" t="s">
        <v>1858</v>
      </c>
      <c r="C429" s="3" t="s">
        <v>75</v>
      </c>
      <c r="D429" s="3" t="s">
        <v>409</v>
      </c>
      <c r="F429" s="3" t="s">
        <v>116</v>
      </c>
      <c r="G429" s="3" t="s">
        <v>1859</v>
      </c>
      <c r="H429" s="3" t="s">
        <v>669</v>
      </c>
      <c r="I429" s="3">
        <v>2012</v>
      </c>
      <c r="J429" s="3">
        <v>2021</v>
      </c>
      <c r="K429" s="3">
        <v>10</v>
      </c>
      <c r="L429" s="3" t="s">
        <v>69</v>
      </c>
      <c r="M429" s="3" t="s">
        <v>79</v>
      </c>
      <c r="N429" s="3">
        <v>1</v>
      </c>
      <c r="O429" s="3">
        <v>6.2893082000000003E-2</v>
      </c>
      <c r="P429" s="3">
        <v>6.2893082000000003E-2</v>
      </c>
      <c r="R429" cm="1">
        <f t="array" ref="R429">_xlfn.IFS(L429="dystopia, utopia",0.5,L429="dystopia",0,L429="utopia",1)</f>
        <v>1</v>
      </c>
      <c r="S429" cm="1">
        <f t="array" ref="S429">_xlfn.IFS(M429="non-contact",0,M429="Non-invasive",0.25,M429="Invasive",0.75,M429="Semi-invasive",0.5,M429="Invasive, Non-invasive",0.5,M429="Non-Invasive, Invasive",0.5,M429="bio",1)</f>
        <v>0.75</v>
      </c>
      <c r="T429">
        <f t="shared" si="36"/>
        <v>7.9152319441429392E-3</v>
      </c>
      <c r="U429">
        <f t="shared" si="40"/>
        <v>0.97375328083989499</v>
      </c>
      <c r="V429">
        <f t="shared" si="40"/>
        <v>0</v>
      </c>
      <c r="W429">
        <f t="shared" si="38"/>
        <v>7.9207920792079209E-3</v>
      </c>
      <c r="Y429" s="3" t="s">
        <v>68</v>
      </c>
      <c r="Z429" s="3" t="s">
        <v>1189</v>
      </c>
      <c r="AA429" s="3" t="s">
        <v>68</v>
      </c>
      <c r="AB429" s="3" t="s">
        <v>68</v>
      </c>
      <c r="AC429" s="4">
        <v>40909</v>
      </c>
    </row>
    <row r="430" spans="1:29" x14ac:dyDescent="0.2">
      <c r="A430">
        <v>431</v>
      </c>
      <c r="B430" s="3" t="s">
        <v>1860</v>
      </c>
      <c r="C430" s="3" t="s">
        <v>68</v>
      </c>
      <c r="D430" s="3" t="s">
        <v>641</v>
      </c>
      <c r="F430" s="3" t="s">
        <v>116</v>
      </c>
      <c r="G430" s="3" t="s">
        <v>1862</v>
      </c>
      <c r="H430" s="3" t="s">
        <v>68</v>
      </c>
      <c r="I430" s="3">
        <v>2015</v>
      </c>
      <c r="J430" s="3">
        <v>2041</v>
      </c>
      <c r="K430" s="3">
        <v>27</v>
      </c>
      <c r="L430" s="3" t="s">
        <v>26</v>
      </c>
      <c r="M430" s="3" t="s">
        <v>68</v>
      </c>
      <c r="N430" s="3">
        <v>0.25925925900000002</v>
      </c>
      <c r="O430" s="3">
        <v>4.4871794999999999E-2</v>
      </c>
      <c r="P430" s="3">
        <v>0.17307692299999999</v>
      </c>
      <c r="R430" cm="1">
        <f t="array" ref="R430">_xlfn.IFS(L430="dystopia, utopia",0.5,L430="dystopia",0,L430="utopia",1)</f>
        <v>0.5</v>
      </c>
      <c r="S430" t="e" cm="1">
        <f t="array" ref="S430">_xlfn.IFS(M430="non-contact",0,M430="Non-invasive",0.25,M430="Invasive",0.75,M430="Semi-invasive",0.5,M430="Invasive, Non-invasive",0.5,M430="Non-Invasive, Invasive",0.5,M430="bio",1)</f>
        <v>#N/A</v>
      </c>
      <c r="T430">
        <f t="shared" si="36"/>
        <v>2.5481494376964144E-2</v>
      </c>
      <c r="U430">
        <f t="shared" si="40"/>
        <v>0.98162729658792647</v>
      </c>
      <c r="V430">
        <f t="shared" si="40"/>
        <v>0.02</v>
      </c>
      <c r="W430">
        <f t="shared" si="38"/>
        <v>2.4752475247524754E-2</v>
      </c>
      <c r="Y430" s="3" t="s">
        <v>1861</v>
      </c>
      <c r="Z430" s="3" t="s">
        <v>1863</v>
      </c>
      <c r="AA430" s="3" t="s">
        <v>68</v>
      </c>
      <c r="AB430" s="3" t="s">
        <v>68</v>
      </c>
      <c r="AC430" s="4">
        <v>42005</v>
      </c>
    </row>
    <row r="431" spans="1:29" x14ac:dyDescent="0.2">
      <c r="A431">
        <v>432</v>
      </c>
      <c r="B431" s="3" t="s">
        <v>910</v>
      </c>
      <c r="C431" s="3" t="s">
        <v>75</v>
      </c>
      <c r="D431" s="3" t="s">
        <v>1864</v>
      </c>
      <c r="F431" s="3" t="s">
        <v>158</v>
      </c>
      <c r="G431" s="3" t="s">
        <v>1865</v>
      </c>
      <c r="H431" s="3" t="s">
        <v>1866</v>
      </c>
      <c r="I431" s="3">
        <v>2016</v>
      </c>
      <c r="J431" s="3">
        <v>2041</v>
      </c>
      <c r="K431" s="3">
        <v>26</v>
      </c>
      <c r="L431" s="3" t="s">
        <v>78</v>
      </c>
      <c r="M431" s="3" t="s">
        <v>79</v>
      </c>
      <c r="N431" s="3">
        <v>0.23076923099999999</v>
      </c>
      <c r="O431" s="3">
        <v>3.8709676999999998E-2</v>
      </c>
      <c r="P431" s="3">
        <v>0.16774193500000001</v>
      </c>
      <c r="R431" cm="1">
        <f t="array" ref="R431">_xlfn.IFS(L431="dystopia, utopia",0.5,L431="dystopia",0,L431="utopia",1)</f>
        <v>0</v>
      </c>
      <c r="S431" cm="1">
        <f t="array" ref="S431">_xlfn.IFS(M431="non-contact",0,M431="Non-invasive",0.25,M431="Invasive",0.75,M431="Semi-invasive",0.5,M431="Invasive, Non-invasive",0.5,M431="Non-Invasive, Invasive",0.5,M431="bio",1)</f>
        <v>0.75</v>
      </c>
      <c r="T431">
        <f t="shared" si="36"/>
        <v>2.4630954057862801E-2</v>
      </c>
      <c r="U431">
        <f t="shared" si="40"/>
        <v>0.98425196850393704</v>
      </c>
      <c r="V431">
        <f t="shared" si="40"/>
        <v>0.02</v>
      </c>
      <c r="W431">
        <f t="shared" si="38"/>
        <v>2.3762376237623763E-2</v>
      </c>
      <c r="Y431" s="3" t="s">
        <v>68</v>
      </c>
      <c r="Z431" s="3" t="s">
        <v>912</v>
      </c>
      <c r="AA431" s="3" t="s">
        <v>394</v>
      </c>
      <c r="AB431" s="3" t="s">
        <v>913</v>
      </c>
      <c r="AC431" s="4">
        <v>42370</v>
      </c>
    </row>
    <row r="432" spans="1:29" x14ac:dyDescent="0.2">
      <c r="A432">
        <v>433</v>
      </c>
      <c r="B432" s="3" t="s">
        <v>1010</v>
      </c>
      <c r="C432" s="3" t="s">
        <v>1868</v>
      </c>
      <c r="D432" s="3" t="s">
        <v>1869</v>
      </c>
      <c r="F432" s="3" t="s">
        <v>158</v>
      </c>
      <c r="G432" s="3" t="s">
        <v>1870</v>
      </c>
      <c r="H432" s="3" t="s">
        <v>1871</v>
      </c>
      <c r="I432" s="3">
        <v>2017</v>
      </c>
      <c r="J432" s="3">
        <v>2031</v>
      </c>
      <c r="K432" s="3">
        <v>15</v>
      </c>
      <c r="L432" s="3" t="s">
        <v>26</v>
      </c>
      <c r="M432" s="3" t="s">
        <v>117</v>
      </c>
      <c r="N432" s="3">
        <v>0.33333333300000001</v>
      </c>
      <c r="O432" s="3">
        <v>3.2467532E-2</v>
      </c>
      <c r="P432" s="3">
        <v>9.7402596999999994E-2</v>
      </c>
      <c r="R432" cm="1">
        <f t="array" ref="R432">_xlfn.IFS(L432="dystopia, utopia",0.5,L432="dystopia",0,L432="utopia",1)</f>
        <v>0.5</v>
      </c>
      <c r="S432" cm="1">
        <f t="array" ref="S432">_xlfn.IFS(M432="non-contact",0,M432="Non-invasive",0.25,M432="Invasive",0.75,M432="Semi-invasive",0.5,M432="Invasive, Non-invasive",0.5,M432="Non-Invasive, Invasive",0.5,M432="bio",1)</f>
        <v>0.5</v>
      </c>
      <c r="T432">
        <f t="shared" si="36"/>
        <v>1.3416975134592977E-2</v>
      </c>
      <c r="U432">
        <f t="shared" si="40"/>
        <v>0.98687664041994749</v>
      </c>
      <c r="V432">
        <f t="shared" si="40"/>
        <v>0.01</v>
      </c>
      <c r="W432">
        <f t="shared" si="38"/>
        <v>1.2871287128712871E-2</v>
      </c>
      <c r="Y432" s="3" t="s">
        <v>1867</v>
      </c>
      <c r="Z432" s="3" t="s">
        <v>1013</v>
      </c>
      <c r="AA432" s="3" t="s">
        <v>1014</v>
      </c>
      <c r="AB432" s="3" t="s">
        <v>1015</v>
      </c>
      <c r="AC432" s="4">
        <v>42736</v>
      </c>
    </row>
    <row r="433" spans="1:29" x14ac:dyDescent="0.2">
      <c r="A433">
        <v>434</v>
      </c>
      <c r="B433" s="3" t="s">
        <v>1872</v>
      </c>
      <c r="C433" s="3" t="s">
        <v>1868</v>
      </c>
      <c r="D433" s="3" t="s">
        <v>1874</v>
      </c>
      <c r="F433" s="3" t="s">
        <v>158</v>
      </c>
      <c r="G433" s="3" t="s">
        <v>1875</v>
      </c>
      <c r="H433" s="3" t="s">
        <v>788</v>
      </c>
      <c r="I433" s="3">
        <v>2017</v>
      </c>
      <c r="J433" s="3">
        <v>2041</v>
      </c>
      <c r="K433" s="3">
        <v>25</v>
      </c>
      <c r="L433" s="3" t="s">
        <v>26</v>
      </c>
      <c r="M433" s="3" t="s">
        <v>79</v>
      </c>
      <c r="N433" s="3">
        <v>0.2</v>
      </c>
      <c r="O433" s="3">
        <v>3.2467532E-2</v>
      </c>
      <c r="P433" s="3">
        <v>0.16233766199999999</v>
      </c>
      <c r="R433" cm="1">
        <f t="array" ref="R433">_xlfn.IFS(L433="dystopia, utopia",0.5,L433="dystopia",0,L433="utopia",1)</f>
        <v>0.5</v>
      </c>
      <c r="S433" cm="1">
        <f t="array" ref="S433">_xlfn.IFS(M433="non-contact",0,M433="Non-invasive",0.25,M433="Invasive",0.75,M433="Semi-invasive",0.5,M433="Invasive, Non-invasive",0.5,M433="Non-Invasive, Invasive",0.5,M433="bio",1)</f>
        <v>0.75</v>
      </c>
      <c r="T433">
        <f t="shared" si="36"/>
        <v>2.3769367849621883E-2</v>
      </c>
      <c r="U433">
        <f t="shared" si="40"/>
        <v>0.98687664041994749</v>
      </c>
      <c r="V433">
        <f t="shared" si="40"/>
        <v>0.02</v>
      </c>
      <c r="W433">
        <f t="shared" si="38"/>
        <v>2.2772277227722772E-2</v>
      </c>
      <c r="Y433" s="3" t="s">
        <v>1873</v>
      </c>
      <c r="Z433" s="3" t="s">
        <v>1876</v>
      </c>
      <c r="AA433" s="3" t="s">
        <v>1014</v>
      </c>
      <c r="AB433" s="3" t="s">
        <v>1015</v>
      </c>
      <c r="AC433" s="4">
        <v>42736</v>
      </c>
    </row>
    <row r="434" spans="1:29" x14ac:dyDescent="0.2">
      <c r="A434">
        <v>435</v>
      </c>
      <c r="B434" s="3" t="s">
        <v>1877</v>
      </c>
      <c r="C434" s="3" t="s">
        <v>75</v>
      </c>
      <c r="D434" s="3" t="s">
        <v>1879</v>
      </c>
      <c r="F434" s="3" t="s">
        <v>158</v>
      </c>
      <c r="G434" s="3" t="s">
        <v>1880</v>
      </c>
      <c r="H434" s="3" t="s">
        <v>1881</v>
      </c>
      <c r="I434" s="3">
        <v>2018</v>
      </c>
      <c r="J434" s="3">
        <v>2041</v>
      </c>
      <c r="K434" s="3">
        <v>24</v>
      </c>
      <c r="L434" s="3" t="s">
        <v>26</v>
      </c>
      <c r="M434" s="3" t="s">
        <v>79</v>
      </c>
      <c r="N434" s="3">
        <v>0.16666666699999999</v>
      </c>
      <c r="O434" s="3">
        <v>2.6143791E-2</v>
      </c>
      <c r="P434" s="3">
        <v>0.156862745</v>
      </c>
      <c r="R434" cm="1">
        <f t="array" ref="R434">_xlfn.IFS(L434="dystopia, utopia",0.5,L434="dystopia",0,L434="utopia",1)</f>
        <v>0.5</v>
      </c>
      <c r="S434" cm="1">
        <f t="array" ref="S434">_xlfn.IFS(M434="non-contact",0,M434="Non-invasive",0.25,M434="Invasive",0.75,M434="Semi-invasive",0.5,M434="Invasive, Non-invasive",0.5,M434="Non-Invasive, Invasive",0.5,M434="bio",1)</f>
        <v>0.75</v>
      </c>
      <c r="T434">
        <f t="shared" si="36"/>
        <v>2.2896519091155438E-2</v>
      </c>
      <c r="U434">
        <f t="shared" ref="U434:V437" si="41">(I434-MIN(I:I))/(MAX(I:I)-MIN(I:I))</f>
        <v>0.98950131233595795</v>
      </c>
      <c r="V434">
        <f t="shared" si="41"/>
        <v>0.02</v>
      </c>
      <c r="W434">
        <f t="shared" si="38"/>
        <v>2.1782178217821781E-2</v>
      </c>
      <c r="Y434" s="3" t="s">
        <v>1878</v>
      </c>
      <c r="Z434" s="3" t="s">
        <v>1882</v>
      </c>
      <c r="AA434" s="3" t="s">
        <v>1014</v>
      </c>
      <c r="AB434" s="3" t="s">
        <v>1015</v>
      </c>
      <c r="AC434" s="4">
        <v>43101</v>
      </c>
    </row>
    <row r="435" spans="1:29" x14ac:dyDescent="0.2">
      <c r="A435">
        <v>436</v>
      </c>
      <c r="B435" s="3" t="s">
        <v>1504</v>
      </c>
      <c r="C435" s="3" t="s">
        <v>1237</v>
      </c>
      <c r="D435" s="3" t="s">
        <v>1883</v>
      </c>
      <c r="F435" s="3" t="s">
        <v>773</v>
      </c>
      <c r="G435" s="3" t="s">
        <v>1506</v>
      </c>
      <c r="H435" s="3" t="s">
        <v>1884</v>
      </c>
      <c r="I435" s="3">
        <v>1963</v>
      </c>
      <c r="J435" s="3">
        <v>2026</v>
      </c>
      <c r="K435" s="3">
        <v>64</v>
      </c>
      <c r="L435" s="3" t="s">
        <v>26</v>
      </c>
      <c r="M435" s="3" t="s">
        <v>117</v>
      </c>
      <c r="N435" s="3">
        <v>0.921875</v>
      </c>
      <c r="O435" s="3">
        <v>0.28365384599999999</v>
      </c>
      <c r="P435" s="3">
        <v>0.30769230800000003</v>
      </c>
      <c r="R435" cm="1">
        <f t="array" ref="R435">_xlfn.IFS(L435="dystopia, utopia",0.5,L435="dystopia",0,L435="utopia",1)</f>
        <v>0.5</v>
      </c>
      <c r="S435" cm="1">
        <f t="array" ref="S435">_xlfn.IFS(M435="non-contact",0,M435="Non-invasive",0.25,M435="Invasive",0.75,M435="Semi-invasive",0.5,M435="Invasive, Non-invasive",0.5,M435="Non-Invasive, Invasive",0.5,M435="bio",1)</f>
        <v>0.5</v>
      </c>
      <c r="T435">
        <f t="shared" si="36"/>
        <v>4.6942800852976932E-2</v>
      </c>
      <c r="U435">
        <f t="shared" si="41"/>
        <v>0.84514435695538059</v>
      </c>
      <c r="V435">
        <f t="shared" si="41"/>
        <v>5.0000000000000001E-3</v>
      </c>
      <c r="W435">
        <f t="shared" si="38"/>
        <v>6.1386138613861385E-2</v>
      </c>
      <c r="Y435" s="3" t="s">
        <v>68</v>
      </c>
      <c r="Z435" s="3" t="s">
        <v>1508</v>
      </c>
      <c r="AA435" s="3" t="s">
        <v>289</v>
      </c>
      <c r="AB435" s="3" t="s">
        <v>1509</v>
      </c>
      <c r="AC435" s="4">
        <v>23012</v>
      </c>
    </row>
    <row r="436" spans="1:29" x14ac:dyDescent="0.2">
      <c r="A436">
        <v>437</v>
      </c>
      <c r="B436" s="3" t="s">
        <v>1885</v>
      </c>
      <c r="C436" s="3" t="s">
        <v>541</v>
      </c>
      <c r="D436" s="3" t="s">
        <v>245</v>
      </c>
      <c r="F436" s="3" t="s">
        <v>419</v>
      </c>
      <c r="G436" s="3" t="s">
        <v>1887</v>
      </c>
      <c r="H436" s="3" t="s">
        <v>68</v>
      </c>
      <c r="I436" s="3">
        <v>2014</v>
      </c>
      <c r="J436" s="3">
        <v>2061</v>
      </c>
      <c r="K436" s="3">
        <v>48</v>
      </c>
      <c r="L436" s="3" t="s">
        <v>78</v>
      </c>
      <c r="M436" s="3" t="s">
        <v>27</v>
      </c>
      <c r="N436" s="3">
        <v>0.16666666699999999</v>
      </c>
      <c r="O436" s="3">
        <v>5.0955413999999997E-2</v>
      </c>
      <c r="P436" s="3">
        <v>0.30573248400000003</v>
      </c>
      <c r="R436" cm="1">
        <f t="array" ref="R436">_xlfn.IFS(L436="dystopia, utopia",0.5,L436="dystopia",0,L436="utopia",1)</f>
        <v>0</v>
      </c>
      <c r="S436" cm="1">
        <f t="array" ref="S436">_xlfn.IFS(M436="non-contact",0,M436="Non-invasive",0.25,M436="Invasive",0.75,M436="Semi-invasive",0.5,M436="Invasive, Non-invasive",0.5,M436="Non-Invasive, Invasive",0.5,M436="bio",1)</f>
        <v>0.25</v>
      </c>
      <c r="T436">
        <f t="shared" si="36"/>
        <v>4.6630352290704162E-2</v>
      </c>
      <c r="U436">
        <f t="shared" si="41"/>
        <v>0.97900262467191601</v>
      </c>
      <c r="V436">
        <f t="shared" si="41"/>
        <v>0.04</v>
      </c>
      <c r="W436">
        <f t="shared" si="38"/>
        <v>4.5544554455445543E-2</v>
      </c>
      <c r="Y436" s="3" t="s">
        <v>1886</v>
      </c>
      <c r="Z436" s="3" t="s">
        <v>1181</v>
      </c>
      <c r="AA436" s="3" t="s">
        <v>474</v>
      </c>
      <c r="AB436" s="3" t="s">
        <v>475</v>
      </c>
      <c r="AC436" s="4">
        <v>41640</v>
      </c>
    </row>
    <row r="437" spans="1:29" x14ac:dyDescent="0.2">
      <c r="A437">
        <v>438</v>
      </c>
      <c r="B437" s="3" t="s">
        <v>1888</v>
      </c>
      <c r="C437" s="3" t="s">
        <v>34</v>
      </c>
      <c r="D437" s="3" t="s">
        <v>1890</v>
      </c>
      <c r="F437" s="3" t="s">
        <v>36</v>
      </c>
      <c r="G437" s="3" t="s">
        <v>68</v>
      </c>
      <c r="H437" s="3" t="s">
        <v>1891</v>
      </c>
      <c r="I437" s="3">
        <v>2007</v>
      </c>
      <c r="J437" s="3">
        <v>2021</v>
      </c>
      <c r="K437" s="3">
        <v>15</v>
      </c>
      <c r="L437" s="3" t="s">
        <v>26</v>
      </c>
      <c r="M437" s="3" t="s">
        <v>27</v>
      </c>
      <c r="N437" s="3">
        <v>1</v>
      </c>
      <c r="O437" s="3">
        <v>9.1463415000000006E-2</v>
      </c>
      <c r="P437" s="3">
        <v>9.1463415000000006E-2</v>
      </c>
      <c r="R437" cm="1">
        <f t="array" ref="R437">_xlfn.IFS(L437="dystopia, utopia",0.5,L437="dystopia",0,L437="utopia",1)</f>
        <v>0.5</v>
      </c>
      <c r="S437" cm="1">
        <f t="array" ref="S437">_xlfn.IFS(M437="non-contact",0,M437="Non-invasive",0.25,M437="Invasive",0.75,M437="Semi-invasive",0.5,M437="Invasive, Non-invasive",0.5,M437="Non-Invasive, Invasive",0.5,M437="bio",1)</f>
        <v>0.25</v>
      </c>
      <c r="T437">
        <f t="shared" si="36"/>
        <v>1.247011007070137E-2</v>
      </c>
      <c r="U437">
        <f t="shared" si="41"/>
        <v>0.96062992125984248</v>
      </c>
      <c r="V437">
        <f t="shared" si="41"/>
        <v>0</v>
      </c>
      <c r="W437">
        <f t="shared" si="38"/>
        <v>1.2871287128712871E-2</v>
      </c>
      <c r="Y437" s="3" t="s">
        <v>1889</v>
      </c>
      <c r="Z437" s="3" t="s">
        <v>1892</v>
      </c>
      <c r="AA437" s="3" t="s">
        <v>68</v>
      </c>
      <c r="AB437" s="3" t="s">
        <v>41</v>
      </c>
      <c r="AC437" s="4">
        <v>39203</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DA54-D91B-4146-B616-29E142631051}">
  <dimension ref="A1:AB437"/>
  <sheetViews>
    <sheetView tabSelected="1" zoomScale="75" workbookViewId="0">
      <selection activeCell="O1" sqref="O1:O1048576"/>
    </sheetView>
  </sheetViews>
  <sheetFormatPr baseColWidth="10" defaultRowHeight="16" x14ac:dyDescent="0.2"/>
  <cols>
    <col min="17" max="17" width="10.83203125" style="9"/>
  </cols>
  <sheetData>
    <row r="1" spans="1:28" x14ac:dyDescent="0.2">
      <c r="A1" s="2" t="s">
        <v>1894</v>
      </c>
      <c r="B1" s="2" t="s">
        <v>0</v>
      </c>
      <c r="C1" s="2" t="s">
        <v>1904</v>
      </c>
      <c r="D1" s="2" t="s">
        <v>1905</v>
      </c>
      <c r="E1" s="2" t="s">
        <v>1906</v>
      </c>
      <c r="F1" s="2" t="s">
        <v>1907</v>
      </c>
      <c r="G1" s="2" t="s">
        <v>1908</v>
      </c>
      <c r="H1" s="2" t="s">
        <v>1909</v>
      </c>
      <c r="I1" s="2" t="s">
        <v>1910</v>
      </c>
      <c r="J1" s="2" t="s">
        <v>1911</v>
      </c>
      <c r="K1" s="2" t="s">
        <v>1912</v>
      </c>
      <c r="L1" s="2" t="s">
        <v>1913</v>
      </c>
      <c r="M1" s="2" t="s">
        <v>1914</v>
      </c>
      <c r="N1" s="2" t="s">
        <v>1915</v>
      </c>
      <c r="O1" s="5" t="s">
        <v>1916</v>
      </c>
      <c r="P1" s="5"/>
      <c r="Q1" s="9" t="s">
        <v>1924</v>
      </c>
      <c r="W1" s="5"/>
      <c r="X1" s="5"/>
      <c r="Y1" s="5"/>
      <c r="Z1" s="5"/>
      <c r="AA1" s="5"/>
      <c r="AB1" s="5"/>
    </row>
    <row r="2" spans="1:28" x14ac:dyDescent="0.2">
      <c r="A2" s="3">
        <v>1</v>
      </c>
      <c r="B2" s="3" t="s">
        <v>22</v>
      </c>
      <c r="C2" s="3" t="s">
        <v>1917</v>
      </c>
      <c r="D2" s="3" t="s">
        <v>24</v>
      </c>
      <c r="E2" s="3" t="s">
        <v>25</v>
      </c>
      <c r="F2" s="3" t="s">
        <v>28</v>
      </c>
      <c r="G2" s="3" t="s">
        <v>29</v>
      </c>
      <c r="H2" s="3">
        <v>0.96587926999999996</v>
      </c>
      <c r="I2" s="3">
        <v>0.25</v>
      </c>
      <c r="J2" s="3">
        <v>0.25841584000000001</v>
      </c>
      <c r="K2" s="3">
        <v>4.942966E-2</v>
      </c>
      <c r="L2" s="3">
        <v>8.0246910000000005E-2</v>
      </c>
      <c r="M2" s="3">
        <v>0.25671097999999998</v>
      </c>
      <c r="N2" s="3">
        <v>0.5</v>
      </c>
      <c r="O2" s="6">
        <v>0.25</v>
      </c>
      <c r="P2" s="6"/>
      <c r="Q2" s="9">
        <v>39999</v>
      </c>
      <c r="R2" s="10"/>
      <c r="W2" s="6"/>
      <c r="X2" s="6"/>
      <c r="Y2" s="6"/>
      <c r="Z2" s="6"/>
      <c r="AA2" s="6"/>
      <c r="AB2" s="7"/>
    </row>
    <row r="3" spans="1:28" x14ac:dyDescent="0.2">
      <c r="A3" s="3">
        <v>2</v>
      </c>
      <c r="B3" s="3" t="s">
        <v>33</v>
      </c>
      <c r="C3" s="3" t="s">
        <v>34</v>
      </c>
      <c r="D3" s="3" t="s">
        <v>35</v>
      </c>
      <c r="E3" s="3" t="s">
        <v>36</v>
      </c>
      <c r="F3" s="3" t="s">
        <v>37</v>
      </c>
      <c r="G3" s="3" t="s">
        <v>38</v>
      </c>
      <c r="H3" s="3">
        <v>0.96062992000000003</v>
      </c>
      <c r="I3" s="3">
        <v>0</v>
      </c>
      <c r="J3" s="3">
        <v>1.2871290000000001E-2</v>
      </c>
      <c r="K3" s="3">
        <v>1</v>
      </c>
      <c r="L3" s="3">
        <v>9.1463420000000004E-2</v>
      </c>
      <c r="M3" s="3">
        <v>1.247011E-2</v>
      </c>
      <c r="N3" s="3">
        <v>0.5</v>
      </c>
      <c r="O3" s="6">
        <v>0.25</v>
      </c>
      <c r="P3" s="6"/>
      <c r="Q3" s="9">
        <v>39268</v>
      </c>
      <c r="W3" s="6"/>
      <c r="X3" s="6"/>
      <c r="Y3" s="6"/>
      <c r="Z3" s="6"/>
      <c r="AA3" s="6"/>
      <c r="AB3" s="7"/>
    </row>
    <row r="4" spans="1:28" x14ac:dyDescent="0.2">
      <c r="A4" s="3">
        <v>3</v>
      </c>
      <c r="B4" s="3" t="s">
        <v>42</v>
      </c>
      <c r="C4" s="3" t="s">
        <v>43</v>
      </c>
      <c r="D4" s="3" t="s">
        <v>44</v>
      </c>
      <c r="E4" s="3" t="s">
        <v>25</v>
      </c>
      <c r="F4" s="3" t="s">
        <v>45</v>
      </c>
      <c r="G4" s="3" t="s">
        <v>46</v>
      </c>
      <c r="H4" s="3">
        <v>0.99475066000000001</v>
      </c>
      <c r="I4" s="3">
        <v>0</v>
      </c>
      <c r="J4" s="3">
        <v>0</v>
      </c>
      <c r="K4" s="3">
        <v>1</v>
      </c>
      <c r="L4" s="3">
        <v>1.324503E-2</v>
      </c>
      <c r="M4" s="3">
        <v>0</v>
      </c>
      <c r="N4" s="3">
        <v>0.5</v>
      </c>
      <c r="O4" s="6">
        <v>0.25</v>
      </c>
      <c r="P4" s="6"/>
      <c r="Q4" s="9">
        <v>44017</v>
      </c>
      <c r="W4" s="6"/>
      <c r="X4" s="6"/>
      <c r="Y4" s="6"/>
      <c r="Z4" s="6"/>
      <c r="AA4" s="6"/>
      <c r="AB4" s="7"/>
    </row>
    <row r="5" spans="1:28" x14ac:dyDescent="0.2">
      <c r="A5" s="3">
        <v>4</v>
      </c>
      <c r="B5" s="3" t="s">
        <v>1918</v>
      </c>
      <c r="C5" s="3" t="s">
        <v>51</v>
      </c>
      <c r="D5" s="3" t="s">
        <v>52</v>
      </c>
      <c r="E5" s="3" t="s">
        <v>53</v>
      </c>
      <c r="F5" s="3" t="s">
        <v>54</v>
      </c>
      <c r="G5" s="3" t="s">
        <v>55</v>
      </c>
      <c r="H5" s="3">
        <v>0.97112860999999995</v>
      </c>
      <c r="I5" s="3">
        <v>0.25</v>
      </c>
      <c r="J5" s="3">
        <v>0.25643564000000002</v>
      </c>
      <c r="K5" s="3">
        <v>4.2145589999999997E-2</v>
      </c>
      <c r="L5" s="3">
        <v>6.8750000000000006E-2</v>
      </c>
      <c r="M5" s="3">
        <v>0.25795342999999998</v>
      </c>
      <c r="N5" s="3">
        <v>0.5</v>
      </c>
      <c r="O5" s="6">
        <v>0.25</v>
      </c>
      <c r="P5" s="6"/>
      <c r="Q5" s="9">
        <v>40729</v>
      </c>
      <c r="W5" s="6"/>
      <c r="X5" s="6"/>
      <c r="Y5" s="6"/>
      <c r="Z5" s="6"/>
      <c r="AA5" s="6"/>
      <c r="AB5" s="7"/>
    </row>
    <row r="6" spans="1:28" x14ac:dyDescent="0.2">
      <c r="A6" s="3">
        <v>5</v>
      </c>
      <c r="B6" s="3" t="s">
        <v>58</v>
      </c>
      <c r="C6" s="3" t="s">
        <v>59</v>
      </c>
      <c r="D6" s="3" t="s">
        <v>60</v>
      </c>
      <c r="E6" s="3" t="s">
        <v>61</v>
      </c>
      <c r="F6" s="3" t="s">
        <v>62</v>
      </c>
      <c r="G6" s="3" t="s">
        <v>63</v>
      </c>
      <c r="H6" s="3">
        <v>0.92913385999999998</v>
      </c>
      <c r="I6" s="3">
        <v>0.25</v>
      </c>
      <c r="J6" s="3">
        <v>0.27227722999999998</v>
      </c>
      <c r="K6" s="3">
        <v>9.7472920000000005E-2</v>
      </c>
      <c r="L6" s="3">
        <v>0.15340909</v>
      </c>
      <c r="M6" s="3">
        <v>0.24880450000000001</v>
      </c>
      <c r="N6" s="3">
        <v>0.5</v>
      </c>
      <c r="O6" s="6">
        <v>0.25</v>
      </c>
      <c r="P6" s="6"/>
      <c r="Q6" s="9">
        <v>34885</v>
      </c>
      <c r="W6" s="6"/>
      <c r="X6" s="6"/>
      <c r="Y6" s="6"/>
      <c r="Z6" s="6"/>
      <c r="AA6" s="6"/>
      <c r="AB6" s="7"/>
    </row>
    <row r="7" spans="1:28" x14ac:dyDescent="0.2">
      <c r="A7" s="3">
        <v>6</v>
      </c>
      <c r="B7" s="3" t="s">
        <v>66</v>
      </c>
      <c r="C7" s="3" t="s">
        <v>68</v>
      </c>
      <c r="D7" s="3" t="s">
        <v>63</v>
      </c>
      <c r="E7" s="3" t="s">
        <v>61</v>
      </c>
      <c r="F7" s="3" t="s">
        <v>70</v>
      </c>
      <c r="G7" s="3" t="s">
        <v>71</v>
      </c>
      <c r="H7" s="3">
        <v>0.94225722000000001</v>
      </c>
      <c r="I7" s="3">
        <v>0.1</v>
      </c>
      <c r="J7" s="3">
        <v>0.11881187999999999</v>
      </c>
      <c r="K7" s="3">
        <v>0.18032787</v>
      </c>
      <c r="L7" s="3">
        <v>0.12865497000000001</v>
      </c>
      <c r="M7" s="3">
        <v>0.11163152</v>
      </c>
      <c r="N7" s="3">
        <v>1</v>
      </c>
      <c r="O7" s="6" t="s">
        <v>68</v>
      </c>
      <c r="P7" s="6"/>
      <c r="Q7" s="9">
        <v>36712</v>
      </c>
      <c r="W7" s="6"/>
      <c r="X7" s="6"/>
      <c r="Y7" s="6"/>
      <c r="Z7" s="6"/>
      <c r="AA7" s="6"/>
      <c r="AB7" s="7"/>
    </row>
    <row r="8" spans="1:28" x14ac:dyDescent="0.2">
      <c r="A8" s="3">
        <v>7</v>
      </c>
      <c r="B8" s="3" t="s">
        <v>74</v>
      </c>
      <c r="C8" s="3" t="s">
        <v>75</v>
      </c>
      <c r="D8" s="3" t="s">
        <v>76</v>
      </c>
      <c r="E8" s="3" t="s">
        <v>77</v>
      </c>
      <c r="F8" s="3" t="s">
        <v>80</v>
      </c>
      <c r="G8" s="3" t="s">
        <v>81</v>
      </c>
      <c r="H8" s="3">
        <v>0.91601049999999995</v>
      </c>
      <c r="I8" s="3">
        <v>0.02</v>
      </c>
      <c r="J8" s="3">
        <v>4.9504949999999999E-2</v>
      </c>
      <c r="K8" s="3">
        <v>0.61538462000000005</v>
      </c>
      <c r="L8" s="3">
        <v>0.17679558000000001</v>
      </c>
      <c r="M8" s="3">
        <v>4.3690569999999998E-2</v>
      </c>
      <c r="N8" s="3">
        <v>0</v>
      </c>
      <c r="O8" s="6">
        <v>0.75</v>
      </c>
      <c r="P8" s="6"/>
      <c r="Q8" s="9">
        <v>33059</v>
      </c>
      <c r="W8" s="6"/>
      <c r="X8" s="6"/>
      <c r="Y8" s="6"/>
      <c r="Z8" s="6"/>
      <c r="AA8" s="6"/>
      <c r="AB8" s="7"/>
    </row>
    <row r="9" spans="1:28" x14ac:dyDescent="0.2">
      <c r="A9" s="3">
        <v>8</v>
      </c>
      <c r="B9" s="3" t="s">
        <v>84</v>
      </c>
      <c r="C9" s="3" t="s">
        <v>68</v>
      </c>
      <c r="D9" s="3" t="s">
        <v>85</v>
      </c>
      <c r="E9" s="3" t="s">
        <v>36</v>
      </c>
      <c r="F9" s="3" t="s">
        <v>86</v>
      </c>
      <c r="G9" s="3" t="s">
        <v>38</v>
      </c>
      <c r="H9" s="3">
        <v>0.93700786999999996</v>
      </c>
      <c r="I9" s="3">
        <v>0.25</v>
      </c>
      <c r="J9" s="3">
        <v>0.26930693</v>
      </c>
      <c r="K9" s="3">
        <v>8.7591240000000001E-2</v>
      </c>
      <c r="L9" s="3">
        <v>0.13872831999999999</v>
      </c>
      <c r="M9" s="3">
        <v>0.25039102000000002</v>
      </c>
      <c r="N9" s="3">
        <v>0.5</v>
      </c>
      <c r="O9" s="6">
        <v>0.25</v>
      </c>
      <c r="P9" s="6"/>
      <c r="Q9" s="9">
        <v>35981</v>
      </c>
      <c r="W9" s="6"/>
      <c r="X9" s="6"/>
      <c r="Y9" s="6"/>
      <c r="Z9" s="6"/>
      <c r="AA9" s="6"/>
      <c r="AB9" s="7"/>
    </row>
    <row r="10" spans="1:28" x14ac:dyDescent="0.2">
      <c r="A10" s="3">
        <v>9</v>
      </c>
      <c r="B10" s="3" t="s">
        <v>90</v>
      </c>
      <c r="C10" s="3" t="s">
        <v>59</v>
      </c>
      <c r="D10" s="3" t="s">
        <v>91</v>
      </c>
      <c r="E10" s="3" t="s">
        <v>36</v>
      </c>
      <c r="F10" s="3" t="s">
        <v>92</v>
      </c>
      <c r="G10" s="3" t="s">
        <v>93</v>
      </c>
      <c r="H10" s="3">
        <v>0.92913385999999998</v>
      </c>
      <c r="I10" s="3">
        <v>0</v>
      </c>
      <c r="J10" s="3">
        <v>2.475248E-2</v>
      </c>
      <c r="K10" s="3">
        <v>1</v>
      </c>
      <c r="L10" s="3">
        <v>0.15340909</v>
      </c>
      <c r="M10" s="3">
        <v>2.234591E-2</v>
      </c>
      <c r="N10" s="3">
        <v>0.5</v>
      </c>
      <c r="O10" s="6">
        <v>0.25</v>
      </c>
      <c r="P10" s="6"/>
      <c r="Q10" s="9">
        <v>34885</v>
      </c>
      <c r="W10" s="6"/>
      <c r="X10" s="6"/>
      <c r="Y10" s="6"/>
      <c r="Z10" s="6"/>
      <c r="AA10" s="6"/>
      <c r="AB10" s="7"/>
    </row>
    <row r="11" spans="1:28" x14ac:dyDescent="0.2">
      <c r="A11" s="3">
        <v>10</v>
      </c>
      <c r="B11" s="3" t="s">
        <v>97</v>
      </c>
      <c r="C11" s="3" t="s">
        <v>99</v>
      </c>
      <c r="D11" s="3" t="s">
        <v>100</v>
      </c>
      <c r="E11" s="3" t="s">
        <v>61</v>
      </c>
      <c r="F11" s="3" t="s">
        <v>101</v>
      </c>
      <c r="G11" s="3" t="s">
        <v>102</v>
      </c>
      <c r="H11" s="3">
        <v>0.94750656</v>
      </c>
      <c r="I11" s="3">
        <v>0.15</v>
      </c>
      <c r="J11" s="3">
        <v>0.16633663000000001</v>
      </c>
      <c r="K11" s="3">
        <v>0.11764706</v>
      </c>
      <c r="L11" s="3">
        <v>0.1183432</v>
      </c>
      <c r="M11" s="3">
        <v>0.15825859</v>
      </c>
      <c r="N11" s="3">
        <v>0.5</v>
      </c>
      <c r="O11" s="6" t="s">
        <v>68</v>
      </c>
      <c r="P11" s="6"/>
      <c r="Q11" s="9">
        <v>37442</v>
      </c>
      <c r="W11" s="6"/>
      <c r="X11" s="6"/>
      <c r="Y11" s="6"/>
      <c r="Z11" s="6"/>
      <c r="AA11" s="6"/>
      <c r="AB11" s="7"/>
    </row>
    <row r="12" spans="1:28" x14ac:dyDescent="0.2">
      <c r="A12" s="3">
        <v>11</v>
      </c>
      <c r="B12" s="3" t="s">
        <v>105</v>
      </c>
      <c r="C12" s="3" t="s">
        <v>68</v>
      </c>
      <c r="D12" s="3" t="s">
        <v>106</v>
      </c>
      <c r="E12" s="3" t="s">
        <v>25</v>
      </c>
      <c r="F12" s="3" t="s">
        <v>107</v>
      </c>
      <c r="G12" s="3" t="s">
        <v>108</v>
      </c>
      <c r="H12" s="3">
        <v>0.95538058000000003</v>
      </c>
      <c r="I12" s="3">
        <v>0.25</v>
      </c>
      <c r="J12" s="3">
        <v>0.26237623999999998</v>
      </c>
      <c r="K12" s="3">
        <v>6.3670409999999997E-2</v>
      </c>
      <c r="L12" s="3">
        <v>0.10240964</v>
      </c>
      <c r="M12" s="3">
        <v>0.25431590999999998</v>
      </c>
      <c r="N12" s="3">
        <v>0.5</v>
      </c>
      <c r="O12" s="6">
        <v>0.25</v>
      </c>
      <c r="P12" s="6"/>
      <c r="Q12" s="9">
        <v>38538</v>
      </c>
      <c r="W12" s="6"/>
      <c r="X12" s="6"/>
      <c r="Y12" s="6"/>
      <c r="Z12" s="6"/>
      <c r="AA12" s="6"/>
      <c r="AB12" s="7"/>
    </row>
    <row r="13" spans="1:28" x14ac:dyDescent="0.2">
      <c r="A13" s="3">
        <v>12</v>
      </c>
      <c r="B13" s="3" t="s">
        <v>112</v>
      </c>
      <c r="C13" s="3" t="s">
        <v>114</v>
      </c>
      <c r="D13" s="3" t="s">
        <v>115</v>
      </c>
      <c r="E13" s="3" t="s">
        <v>116</v>
      </c>
      <c r="F13" s="3" t="s">
        <v>118</v>
      </c>
      <c r="G13" s="3" t="s">
        <v>119</v>
      </c>
      <c r="H13" s="3">
        <v>0.86351705999999995</v>
      </c>
      <c r="I13" s="3">
        <v>0</v>
      </c>
      <c r="J13" s="3">
        <v>4.9504949999999999E-2</v>
      </c>
      <c r="K13" s="3">
        <v>1</v>
      </c>
      <c r="L13" s="3">
        <v>0.25870647000000002</v>
      </c>
      <c r="M13" s="3">
        <v>3.9133139999999997E-2</v>
      </c>
      <c r="N13" s="3">
        <v>0</v>
      </c>
      <c r="O13" s="6">
        <v>0.5</v>
      </c>
      <c r="P13" s="6"/>
      <c r="Q13" s="9">
        <v>25754</v>
      </c>
      <c r="W13" s="6"/>
      <c r="X13" s="6"/>
      <c r="Y13" s="6"/>
      <c r="Z13" s="6"/>
      <c r="AA13" s="6"/>
      <c r="AB13" s="7"/>
    </row>
    <row r="14" spans="1:28" x14ac:dyDescent="0.2">
      <c r="A14" s="3">
        <v>13</v>
      </c>
      <c r="B14" s="3" t="s">
        <v>121</v>
      </c>
      <c r="C14" s="3" t="s">
        <v>75</v>
      </c>
      <c r="D14" s="3" t="s">
        <v>115</v>
      </c>
      <c r="E14" s="3" t="s">
        <v>116</v>
      </c>
      <c r="F14" s="3" t="s">
        <v>123</v>
      </c>
      <c r="G14" s="3" t="s">
        <v>124</v>
      </c>
      <c r="H14" s="3">
        <v>0.89501312</v>
      </c>
      <c r="I14" s="3">
        <v>0</v>
      </c>
      <c r="J14" s="3">
        <v>3.7623759999999999E-2</v>
      </c>
      <c r="K14" s="3">
        <v>1</v>
      </c>
      <c r="L14" s="3">
        <v>0.21164021</v>
      </c>
      <c r="M14" s="3">
        <v>3.1629520000000001E-2</v>
      </c>
      <c r="N14" s="3">
        <v>0</v>
      </c>
      <c r="O14" s="6">
        <v>0.75</v>
      </c>
      <c r="P14" s="6"/>
      <c r="Q14" s="9">
        <v>30137</v>
      </c>
      <c r="W14" s="6"/>
      <c r="X14" s="6"/>
      <c r="Y14" s="6"/>
      <c r="Z14" s="6"/>
      <c r="AA14" s="6"/>
      <c r="AB14" s="7"/>
    </row>
    <row r="15" spans="1:28" x14ac:dyDescent="0.2">
      <c r="A15" s="3">
        <v>14</v>
      </c>
      <c r="B15" s="3" t="s">
        <v>126</v>
      </c>
      <c r="C15" s="3" t="s">
        <v>59</v>
      </c>
      <c r="D15" s="3" t="s">
        <v>127</v>
      </c>
      <c r="E15" s="3" t="s">
        <v>25</v>
      </c>
      <c r="F15" s="3" t="s">
        <v>128</v>
      </c>
      <c r="G15" s="3" t="s">
        <v>55</v>
      </c>
      <c r="H15" s="3">
        <v>1</v>
      </c>
      <c r="I15" s="3">
        <v>0.25</v>
      </c>
      <c r="J15" s="3">
        <v>0.24554455</v>
      </c>
      <c r="K15" s="3">
        <v>0</v>
      </c>
      <c r="L15" s="3">
        <v>0</v>
      </c>
      <c r="M15" s="3">
        <v>0.26538309999999998</v>
      </c>
      <c r="N15" s="3">
        <v>0.5</v>
      </c>
      <c r="O15" s="6">
        <v>0.25</v>
      </c>
      <c r="P15" s="6"/>
      <c r="Q15" s="9">
        <v>44747</v>
      </c>
      <c r="W15" s="6"/>
      <c r="X15" s="6"/>
      <c r="Y15" s="6"/>
      <c r="Z15" s="6"/>
      <c r="AA15" s="6"/>
      <c r="AB15" s="7"/>
    </row>
    <row r="16" spans="1:28" x14ac:dyDescent="0.2">
      <c r="A16" s="3">
        <v>15</v>
      </c>
      <c r="B16" s="3" t="s">
        <v>132</v>
      </c>
      <c r="C16" s="3" t="s">
        <v>59</v>
      </c>
      <c r="D16" s="3" t="s">
        <v>133</v>
      </c>
      <c r="E16" s="3" t="s">
        <v>116</v>
      </c>
      <c r="F16" s="3" t="s">
        <v>134</v>
      </c>
      <c r="G16" s="3" t="s">
        <v>135</v>
      </c>
      <c r="H16" s="3">
        <v>0.7847769</v>
      </c>
      <c r="I16" s="3">
        <v>0.25</v>
      </c>
      <c r="J16" s="3">
        <v>0.32673267</v>
      </c>
      <c r="K16" s="3">
        <v>0.24698795000000001</v>
      </c>
      <c r="L16" s="3">
        <v>0.35497835999999999</v>
      </c>
      <c r="M16" s="3">
        <v>0.22702133999999999</v>
      </c>
      <c r="N16" s="3">
        <v>0.5</v>
      </c>
      <c r="O16" s="6">
        <v>0.25</v>
      </c>
      <c r="P16" s="6"/>
      <c r="Q16" s="9">
        <v>14797</v>
      </c>
      <c r="W16" s="6"/>
      <c r="X16" s="6"/>
      <c r="Y16" s="6"/>
      <c r="Z16" s="6"/>
      <c r="AA16" s="6"/>
      <c r="AB16" s="7"/>
    </row>
    <row r="17" spans="1:28" x14ac:dyDescent="0.2">
      <c r="A17" s="3">
        <v>16</v>
      </c>
      <c r="B17" s="3" t="s">
        <v>137</v>
      </c>
      <c r="C17" s="3" t="s">
        <v>59</v>
      </c>
      <c r="D17" s="3" t="s">
        <v>138</v>
      </c>
      <c r="E17" s="3" t="s">
        <v>116</v>
      </c>
      <c r="F17" s="3" t="s">
        <v>140</v>
      </c>
      <c r="G17" s="3" t="s">
        <v>141</v>
      </c>
      <c r="H17" s="3">
        <v>0.57480315000000004</v>
      </c>
      <c r="I17" s="3">
        <v>0.25</v>
      </c>
      <c r="J17" s="3">
        <v>0.40594058999999999</v>
      </c>
      <c r="K17" s="3">
        <v>0.39320388000000001</v>
      </c>
      <c r="L17" s="3">
        <v>0.52090031999999997</v>
      </c>
      <c r="M17" s="3">
        <v>0.20909051000000001</v>
      </c>
      <c r="N17" s="3">
        <v>0.5</v>
      </c>
      <c r="O17" s="6">
        <v>0.25</v>
      </c>
      <c r="P17" s="6"/>
      <c r="Q17" s="9" t="s">
        <v>1920</v>
      </c>
      <c r="W17" s="6"/>
      <c r="X17" s="6"/>
      <c r="Y17" s="6"/>
      <c r="Z17" s="6"/>
      <c r="AA17" s="6"/>
      <c r="AB17" s="6"/>
    </row>
    <row r="18" spans="1:28" x14ac:dyDescent="0.2">
      <c r="A18" s="3">
        <v>17</v>
      </c>
      <c r="B18" s="3" t="s">
        <v>143</v>
      </c>
      <c r="C18" s="3" t="s">
        <v>59</v>
      </c>
      <c r="D18" s="3" t="s">
        <v>100</v>
      </c>
      <c r="E18" s="3" t="s">
        <v>116</v>
      </c>
      <c r="F18" s="3" t="s">
        <v>144</v>
      </c>
      <c r="G18" s="3" t="s">
        <v>100</v>
      </c>
      <c r="H18" s="3">
        <v>0.76115485999999999</v>
      </c>
      <c r="I18" s="3">
        <v>0.25</v>
      </c>
      <c r="J18" s="3">
        <v>0.33564356000000001</v>
      </c>
      <c r="K18" s="3">
        <v>0.26686217000000001</v>
      </c>
      <c r="L18" s="3">
        <v>0.37916666999999998</v>
      </c>
      <c r="M18" s="3">
        <v>0.22440736999999999</v>
      </c>
      <c r="N18" s="3">
        <v>0.5</v>
      </c>
      <c r="O18" s="6">
        <v>0.25</v>
      </c>
      <c r="P18" s="6"/>
      <c r="Q18" s="9">
        <v>11509</v>
      </c>
      <c r="W18" s="6"/>
      <c r="X18" s="6"/>
      <c r="Y18" s="6"/>
      <c r="Z18" s="6"/>
      <c r="AA18" s="6"/>
      <c r="AB18" s="7"/>
    </row>
    <row r="19" spans="1:28" x14ac:dyDescent="0.2">
      <c r="A19" s="3">
        <v>18</v>
      </c>
      <c r="B19" s="3" t="s">
        <v>146</v>
      </c>
      <c r="C19" s="3" t="s">
        <v>59</v>
      </c>
      <c r="D19" s="3" t="s">
        <v>147</v>
      </c>
      <c r="E19" s="3" t="s">
        <v>116</v>
      </c>
      <c r="F19" s="3" t="s">
        <v>148</v>
      </c>
      <c r="G19" s="3" t="s">
        <v>149</v>
      </c>
      <c r="H19" s="3">
        <v>0.74803149999999996</v>
      </c>
      <c r="I19" s="3">
        <v>0.25</v>
      </c>
      <c r="J19" s="3">
        <v>0.34059405999999998</v>
      </c>
      <c r="K19" s="3">
        <v>0.27745665000000003</v>
      </c>
      <c r="L19" s="3">
        <v>0.39183674000000002</v>
      </c>
      <c r="M19" s="3">
        <v>0.22303814</v>
      </c>
      <c r="N19" s="3">
        <v>0.5</v>
      </c>
      <c r="O19" s="6">
        <v>0.75</v>
      </c>
      <c r="P19" s="6"/>
      <c r="Q19" s="9">
        <v>46208</v>
      </c>
      <c r="W19" s="6"/>
      <c r="X19" s="6"/>
      <c r="Y19" s="6"/>
      <c r="Z19" s="6"/>
      <c r="AA19" s="6"/>
      <c r="AB19" s="7"/>
    </row>
    <row r="20" spans="1:28" x14ac:dyDescent="0.2">
      <c r="A20" s="3">
        <v>19</v>
      </c>
      <c r="B20" s="3" t="s">
        <v>150</v>
      </c>
      <c r="C20" s="3" t="s">
        <v>59</v>
      </c>
      <c r="D20" s="3" t="s">
        <v>147</v>
      </c>
      <c r="E20" s="3" t="s">
        <v>152</v>
      </c>
      <c r="F20" s="3" t="s">
        <v>153</v>
      </c>
      <c r="G20" s="3" t="s">
        <v>149</v>
      </c>
      <c r="H20" s="3">
        <v>0.46456692999999999</v>
      </c>
      <c r="I20" s="3">
        <v>0.25</v>
      </c>
      <c r="J20" s="3">
        <v>0.44752475000000003</v>
      </c>
      <c r="K20" s="3">
        <v>0.44933920999999999</v>
      </c>
      <c r="L20" s="3">
        <v>0.57790368000000003</v>
      </c>
      <c r="M20" s="3">
        <v>0.20293027999999999</v>
      </c>
      <c r="N20" s="3">
        <v>0.5</v>
      </c>
      <c r="O20" s="6">
        <v>0.75</v>
      </c>
      <c r="P20" s="6"/>
      <c r="Q20" s="9" t="s">
        <v>1921</v>
      </c>
      <c r="W20" s="6"/>
      <c r="X20" s="6"/>
      <c r="Y20" s="6"/>
      <c r="Z20" s="6"/>
      <c r="AA20" s="6"/>
      <c r="AB20" s="6"/>
    </row>
    <row r="21" spans="1:28" x14ac:dyDescent="0.2">
      <c r="A21" s="3">
        <v>20</v>
      </c>
      <c r="B21" s="3" t="s">
        <v>155</v>
      </c>
      <c r="C21" s="3" t="s">
        <v>43</v>
      </c>
      <c r="D21" s="3" t="s">
        <v>157</v>
      </c>
      <c r="E21" s="3" t="s">
        <v>158</v>
      </c>
      <c r="F21" s="3" t="s">
        <v>159</v>
      </c>
      <c r="G21" s="3" t="s">
        <v>160</v>
      </c>
      <c r="H21" s="3">
        <v>1</v>
      </c>
      <c r="I21" s="3">
        <v>5.0000000000000001E-3</v>
      </c>
      <c r="J21" s="3">
        <v>2.9702999999999999E-3</v>
      </c>
      <c r="K21" s="3">
        <v>0</v>
      </c>
      <c r="L21" s="3">
        <v>0</v>
      </c>
      <c r="M21" s="3">
        <v>3.2382800000000001E-3</v>
      </c>
      <c r="N21" s="3">
        <v>0</v>
      </c>
      <c r="O21" s="6">
        <v>0.25</v>
      </c>
      <c r="P21" s="6"/>
      <c r="Q21" s="9">
        <v>44740</v>
      </c>
      <c r="W21" s="6"/>
      <c r="X21" s="6"/>
      <c r="Y21" s="6"/>
      <c r="Z21" s="6"/>
      <c r="AA21" s="6"/>
      <c r="AB21" s="7"/>
    </row>
    <row r="22" spans="1:28" x14ac:dyDescent="0.2">
      <c r="A22" s="3">
        <v>21</v>
      </c>
      <c r="B22" s="3" t="s">
        <v>155</v>
      </c>
      <c r="C22" s="3" t="s">
        <v>164</v>
      </c>
      <c r="D22" s="3" t="s">
        <v>52</v>
      </c>
      <c r="E22" s="3" t="s">
        <v>158</v>
      </c>
      <c r="F22" s="3" t="s">
        <v>165</v>
      </c>
      <c r="G22" s="3" t="s">
        <v>166</v>
      </c>
      <c r="H22" s="3">
        <v>1</v>
      </c>
      <c r="I22" s="3">
        <v>0.2</v>
      </c>
      <c r="J22" s="3">
        <v>0.19603960000000001</v>
      </c>
      <c r="K22" s="3">
        <v>0</v>
      </c>
      <c r="L22" s="3">
        <v>0</v>
      </c>
      <c r="M22" s="3">
        <v>0.21188414999999999</v>
      </c>
      <c r="N22" s="3">
        <v>0.5</v>
      </c>
      <c r="O22" s="6">
        <v>0.25</v>
      </c>
      <c r="P22" s="6"/>
      <c r="Q22" s="9">
        <v>44740</v>
      </c>
      <c r="W22" s="6"/>
      <c r="X22" s="6"/>
      <c r="Y22" s="6"/>
      <c r="Z22" s="6"/>
      <c r="AA22" s="6"/>
      <c r="AB22" s="7"/>
    </row>
    <row r="23" spans="1:28" x14ac:dyDescent="0.2">
      <c r="A23" s="3">
        <v>22</v>
      </c>
      <c r="B23" s="3" t="s">
        <v>167</v>
      </c>
      <c r="C23" s="3" t="s">
        <v>75</v>
      </c>
      <c r="D23" s="3" t="s">
        <v>169</v>
      </c>
      <c r="E23" s="3" t="s">
        <v>170</v>
      </c>
      <c r="F23" s="3" t="s">
        <v>171</v>
      </c>
      <c r="G23" s="3" t="s">
        <v>172</v>
      </c>
      <c r="H23" s="3">
        <v>0.94488189</v>
      </c>
      <c r="I23" s="3">
        <v>0.02</v>
      </c>
      <c r="J23" s="3">
        <v>3.861386E-2</v>
      </c>
      <c r="K23" s="3">
        <v>0.51219512</v>
      </c>
      <c r="L23" s="3">
        <v>0.12352941000000001</v>
      </c>
      <c r="M23" s="3">
        <v>3.6338389999999998E-2</v>
      </c>
      <c r="N23" s="3">
        <v>0.5</v>
      </c>
      <c r="O23" s="6">
        <v>0.75</v>
      </c>
      <c r="P23" s="6"/>
      <c r="Q23" s="9">
        <v>37070</v>
      </c>
      <c r="W23" s="6"/>
      <c r="X23" s="6"/>
      <c r="Y23" s="6"/>
      <c r="Z23" s="6"/>
      <c r="AA23" s="6"/>
      <c r="AB23" s="7"/>
    </row>
    <row r="24" spans="1:28" x14ac:dyDescent="0.2">
      <c r="A24" s="3">
        <v>23</v>
      </c>
      <c r="B24" s="3" t="s">
        <v>167</v>
      </c>
      <c r="C24" s="3" t="s">
        <v>75</v>
      </c>
      <c r="D24" s="3" t="s">
        <v>177</v>
      </c>
      <c r="E24" s="3" t="s">
        <v>170</v>
      </c>
      <c r="F24" s="3" t="s">
        <v>178</v>
      </c>
      <c r="G24" s="3" t="s">
        <v>172</v>
      </c>
      <c r="H24" s="3">
        <v>0.94488189</v>
      </c>
      <c r="I24" s="3">
        <v>0.1</v>
      </c>
      <c r="J24" s="3">
        <v>0.11782178</v>
      </c>
      <c r="K24" s="3">
        <v>0.17355371999999999</v>
      </c>
      <c r="L24" s="3">
        <v>0.12352941000000001</v>
      </c>
      <c r="M24" s="3">
        <v>0.11136279</v>
      </c>
      <c r="N24" s="3">
        <v>0.5</v>
      </c>
      <c r="O24" s="6">
        <v>0.75</v>
      </c>
      <c r="P24" s="6"/>
      <c r="Q24" s="9">
        <v>37070</v>
      </c>
      <c r="W24" s="6"/>
      <c r="X24" s="6"/>
      <c r="Y24" s="6"/>
      <c r="Z24" s="6"/>
      <c r="AA24" s="6"/>
      <c r="AB24" s="7"/>
    </row>
    <row r="25" spans="1:28" x14ac:dyDescent="0.2">
      <c r="A25" s="3">
        <v>24</v>
      </c>
      <c r="B25" s="3" t="s">
        <v>167</v>
      </c>
      <c r="C25" s="3" t="s">
        <v>180</v>
      </c>
      <c r="D25" s="3" t="s">
        <v>181</v>
      </c>
      <c r="E25" s="3" t="s">
        <v>170</v>
      </c>
      <c r="F25" s="3" t="s">
        <v>182</v>
      </c>
      <c r="G25" s="3" t="s">
        <v>183</v>
      </c>
      <c r="H25" s="3">
        <v>0.94488189</v>
      </c>
      <c r="I25" s="3">
        <v>0.1</v>
      </c>
      <c r="J25" s="3">
        <v>0.11782178</v>
      </c>
      <c r="K25" s="3">
        <v>0.17355371999999999</v>
      </c>
      <c r="L25" s="3">
        <v>0.12352941000000001</v>
      </c>
      <c r="M25" s="3">
        <v>0.11136279</v>
      </c>
      <c r="N25" s="3">
        <v>0</v>
      </c>
      <c r="O25" s="6">
        <v>0.75</v>
      </c>
      <c r="P25" s="6"/>
      <c r="Q25" s="9">
        <v>37070</v>
      </c>
      <c r="W25" s="6"/>
      <c r="X25" s="6"/>
      <c r="Y25" s="6"/>
      <c r="Z25" s="6"/>
      <c r="AA25" s="6"/>
      <c r="AB25" s="7"/>
    </row>
    <row r="26" spans="1:28" x14ac:dyDescent="0.2">
      <c r="A26" s="3">
        <v>25</v>
      </c>
      <c r="B26" s="3" t="s">
        <v>184</v>
      </c>
      <c r="C26" s="3" t="s">
        <v>186</v>
      </c>
      <c r="D26" s="3" t="s">
        <v>181</v>
      </c>
      <c r="E26" s="3" t="s">
        <v>170</v>
      </c>
      <c r="F26" s="3" t="s">
        <v>187</v>
      </c>
      <c r="G26" s="3" t="s">
        <v>183</v>
      </c>
      <c r="H26" s="3">
        <v>1</v>
      </c>
      <c r="I26" s="3">
        <v>0.1</v>
      </c>
      <c r="J26" s="3">
        <v>9.7029699999999997E-2</v>
      </c>
      <c r="K26" s="3">
        <v>0</v>
      </c>
      <c r="L26" s="3">
        <v>0</v>
      </c>
      <c r="M26" s="3">
        <v>0.10488627</v>
      </c>
      <c r="N26" s="3">
        <v>0.5</v>
      </c>
      <c r="O26" s="6">
        <v>0.75</v>
      </c>
      <c r="P26" s="6"/>
      <c r="Q26" s="9">
        <v>44740</v>
      </c>
      <c r="W26" s="6"/>
      <c r="X26" s="6"/>
      <c r="Y26" s="6"/>
      <c r="Z26" s="6"/>
      <c r="AA26" s="6"/>
      <c r="AB26" s="7"/>
    </row>
    <row r="27" spans="1:28" x14ac:dyDescent="0.2">
      <c r="A27" s="3">
        <v>26</v>
      </c>
      <c r="B27" s="3" t="s">
        <v>184</v>
      </c>
      <c r="C27" s="3" t="s">
        <v>191</v>
      </c>
      <c r="D27" s="3" t="s">
        <v>192</v>
      </c>
      <c r="E27" s="3" t="s">
        <v>170</v>
      </c>
      <c r="F27" s="3" t="s">
        <v>193</v>
      </c>
      <c r="G27" s="3" t="s">
        <v>194</v>
      </c>
      <c r="H27" s="3">
        <v>1</v>
      </c>
      <c r="I27" s="3">
        <v>0.1</v>
      </c>
      <c r="J27" s="3">
        <v>9.7029699999999997E-2</v>
      </c>
      <c r="K27" s="3">
        <v>0</v>
      </c>
      <c r="L27" s="3">
        <v>0</v>
      </c>
      <c r="M27" s="3">
        <v>0.10488627</v>
      </c>
      <c r="N27" s="3">
        <v>0.5</v>
      </c>
      <c r="O27" s="6">
        <v>0.25</v>
      </c>
      <c r="P27" s="6"/>
      <c r="Q27" s="9">
        <v>44740</v>
      </c>
      <c r="W27" s="6"/>
      <c r="X27" s="6"/>
      <c r="Y27" s="6"/>
      <c r="Z27" s="6"/>
      <c r="AA27" s="6"/>
      <c r="AB27" s="7"/>
    </row>
    <row r="28" spans="1:28" x14ac:dyDescent="0.2">
      <c r="A28" s="3">
        <v>27</v>
      </c>
      <c r="B28" s="3" t="s">
        <v>184</v>
      </c>
      <c r="C28" s="3" t="s">
        <v>195</v>
      </c>
      <c r="D28" s="3" t="s">
        <v>196</v>
      </c>
      <c r="E28" s="3" t="s">
        <v>170</v>
      </c>
      <c r="F28" s="3" t="s">
        <v>197</v>
      </c>
      <c r="G28" s="3" t="s">
        <v>198</v>
      </c>
      <c r="H28" s="3">
        <v>1</v>
      </c>
      <c r="I28" s="3">
        <v>0.1</v>
      </c>
      <c r="J28" s="3">
        <v>9.7029699999999997E-2</v>
      </c>
      <c r="K28" s="3">
        <v>0</v>
      </c>
      <c r="L28" s="3">
        <v>0</v>
      </c>
      <c r="M28" s="3">
        <v>0.10488627</v>
      </c>
      <c r="N28" s="3">
        <v>0.5</v>
      </c>
      <c r="O28" s="6">
        <v>0.25</v>
      </c>
      <c r="P28" s="6"/>
      <c r="Q28" s="9">
        <v>44740</v>
      </c>
      <c r="W28" s="6"/>
      <c r="X28" s="6"/>
      <c r="Y28" s="6"/>
      <c r="Z28" s="6"/>
      <c r="AA28" s="6"/>
      <c r="AB28" s="7"/>
    </row>
    <row r="29" spans="1:28" x14ac:dyDescent="0.2">
      <c r="A29" s="3">
        <v>28</v>
      </c>
      <c r="B29" s="3" t="s">
        <v>184</v>
      </c>
      <c r="C29" s="3" t="s">
        <v>199</v>
      </c>
      <c r="D29" s="3" t="s">
        <v>200</v>
      </c>
      <c r="E29" s="3" t="s">
        <v>170</v>
      </c>
      <c r="F29" s="3" t="s">
        <v>201</v>
      </c>
      <c r="G29" s="3" t="s">
        <v>202</v>
      </c>
      <c r="H29" s="3">
        <v>1</v>
      </c>
      <c r="I29" s="3">
        <v>0.1</v>
      </c>
      <c r="J29" s="3">
        <v>9.7029699999999997E-2</v>
      </c>
      <c r="K29" s="3">
        <v>0</v>
      </c>
      <c r="L29" s="3">
        <v>0</v>
      </c>
      <c r="M29" s="3">
        <v>0.10488627</v>
      </c>
      <c r="N29" s="3">
        <v>0.5</v>
      </c>
      <c r="O29" s="6">
        <v>0.75</v>
      </c>
      <c r="P29" s="6"/>
      <c r="Q29" s="9">
        <v>44740</v>
      </c>
      <c r="W29" s="6"/>
      <c r="X29" s="6"/>
      <c r="Y29" s="6"/>
      <c r="Z29" s="6"/>
      <c r="AA29" s="6"/>
      <c r="AB29" s="7"/>
    </row>
    <row r="30" spans="1:28" x14ac:dyDescent="0.2">
      <c r="A30" s="3">
        <v>29</v>
      </c>
      <c r="B30" s="3" t="s">
        <v>167</v>
      </c>
      <c r="C30" s="3" t="s">
        <v>75</v>
      </c>
      <c r="D30" s="3" t="s">
        <v>204</v>
      </c>
      <c r="E30" s="3" t="s">
        <v>170</v>
      </c>
      <c r="F30" s="3" t="s">
        <v>205</v>
      </c>
      <c r="G30" s="3" t="s">
        <v>172</v>
      </c>
      <c r="H30" s="3">
        <v>0.95275591000000004</v>
      </c>
      <c r="I30" s="3">
        <v>0.1</v>
      </c>
      <c r="J30" s="3">
        <v>0.11485149</v>
      </c>
      <c r="K30" s="3">
        <v>0.15254237000000001</v>
      </c>
      <c r="L30" s="3">
        <v>0.10778443</v>
      </c>
      <c r="M30" s="3">
        <v>0.1105373</v>
      </c>
      <c r="N30" s="3">
        <v>0.5</v>
      </c>
      <c r="O30" s="6">
        <v>0.75</v>
      </c>
      <c r="P30" s="6"/>
      <c r="Q30" s="9">
        <v>38166</v>
      </c>
      <c r="W30" s="6"/>
      <c r="X30" s="6"/>
      <c r="Y30" s="6"/>
      <c r="Z30" s="6"/>
      <c r="AA30" s="6"/>
      <c r="AB30" s="7"/>
    </row>
    <row r="31" spans="1:28" x14ac:dyDescent="0.2">
      <c r="A31" s="3">
        <v>30</v>
      </c>
      <c r="B31" s="3" t="s">
        <v>206</v>
      </c>
      <c r="C31" s="3" t="s">
        <v>43</v>
      </c>
      <c r="D31" s="3" t="s">
        <v>208</v>
      </c>
      <c r="E31" s="3" t="s">
        <v>209</v>
      </c>
      <c r="F31" s="3" t="s">
        <v>210</v>
      </c>
      <c r="G31" s="3" t="s">
        <v>211</v>
      </c>
      <c r="H31" s="3">
        <v>0.99737533</v>
      </c>
      <c r="I31" s="3">
        <v>0.1</v>
      </c>
      <c r="J31" s="3">
        <v>9.8019800000000004E-2</v>
      </c>
      <c r="K31" s="3">
        <v>9.9009900000000001E-3</v>
      </c>
      <c r="L31" s="3">
        <v>6.6666700000000004E-3</v>
      </c>
      <c r="M31" s="3">
        <v>0.1052358</v>
      </c>
      <c r="N31" s="3">
        <v>0.5</v>
      </c>
      <c r="O31" s="6">
        <v>0.25</v>
      </c>
      <c r="P31" s="6"/>
      <c r="Q31" s="9">
        <v>44372</v>
      </c>
      <c r="W31" s="6"/>
      <c r="X31" s="6"/>
      <c r="Y31" s="6"/>
      <c r="Z31" s="6"/>
      <c r="AA31" s="6"/>
      <c r="AB31" s="7"/>
    </row>
    <row r="32" spans="1:28" x14ac:dyDescent="0.2">
      <c r="A32" s="3">
        <v>31</v>
      </c>
      <c r="B32" s="3" t="s">
        <v>215</v>
      </c>
      <c r="C32" s="3" t="s">
        <v>43</v>
      </c>
      <c r="D32" s="3" t="s">
        <v>217</v>
      </c>
      <c r="E32" s="3" t="s">
        <v>25</v>
      </c>
      <c r="F32" s="3" t="s">
        <v>218</v>
      </c>
      <c r="G32" s="3" t="s">
        <v>219</v>
      </c>
      <c r="H32" s="3">
        <v>0.94225722000000001</v>
      </c>
      <c r="I32" s="3">
        <v>0.15</v>
      </c>
      <c r="J32" s="3">
        <v>0.16831683</v>
      </c>
      <c r="K32" s="3">
        <v>0.12790698</v>
      </c>
      <c r="L32" s="3">
        <v>0.12865497000000001</v>
      </c>
      <c r="M32" s="3">
        <v>0.15824754999999999</v>
      </c>
      <c r="N32" s="3">
        <v>0.5</v>
      </c>
      <c r="O32" s="6">
        <v>0.25</v>
      </c>
      <c r="P32" s="6"/>
      <c r="Q32" s="9">
        <v>36599</v>
      </c>
      <c r="W32" s="6"/>
      <c r="X32" s="6"/>
      <c r="Y32" s="6"/>
      <c r="Z32" s="6"/>
      <c r="AA32" s="6"/>
      <c r="AB32" s="7"/>
    </row>
    <row r="33" spans="1:28" x14ac:dyDescent="0.2">
      <c r="A33" s="3">
        <v>32</v>
      </c>
      <c r="B33" s="3" t="s">
        <v>223</v>
      </c>
      <c r="C33" s="3" t="s">
        <v>224</v>
      </c>
      <c r="D33" s="3" t="s">
        <v>91</v>
      </c>
      <c r="E33" s="3" t="s">
        <v>225</v>
      </c>
      <c r="F33" s="3" t="s">
        <v>226</v>
      </c>
      <c r="G33" s="3" t="s">
        <v>93</v>
      </c>
      <c r="H33" s="3">
        <v>0.99737533</v>
      </c>
      <c r="I33" s="3">
        <v>0.15</v>
      </c>
      <c r="J33" s="3">
        <v>0.14752475000000001</v>
      </c>
      <c r="K33" s="3">
        <v>6.6225199999999998E-3</v>
      </c>
      <c r="L33" s="3">
        <v>6.6666700000000004E-3</v>
      </c>
      <c r="M33" s="3">
        <v>0.15837808</v>
      </c>
      <c r="N33" s="3">
        <v>0.5</v>
      </c>
      <c r="O33" s="6">
        <v>0.75</v>
      </c>
      <c r="P33" s="6"/>
      <c r="Q33" s="9">
        <v>44265</v>
      </c>
      <c r="W33" s="6"/>
      <c r="X33" s="6"/>
      <c r="Y33" s="6"/>
      <c r="Z33" s="6"/>
      <c r="AA33" s="6"/>
      <c r="AB33" s="7"/>
    </row>
    <row r="34" spans="1:28" x14ac:dyDescent="0.2">
      <c r="A34" s="3">
        <v>33</v>
      </c>
      <c r="B34" s="3" t="s">
        <v>230</v>
      </c>
      <c r="C34" s="3" t="s">
        <v>75</v>
      </c>
      <c r="D34" s="3" t="s">
        <v>231</v>
      </c>
      <c r="E34" s="3" t="s">
        <v>25</v>
      </c>
      <c r="F34" s="3" t="s">
        <v>232</v>
      </c>
      <c r="G34" s="3" t="s">
        <v>233</v>
      </c>
      <c r="H34" s="3">
        <v>0.98687663999999997</v>
      </c>
      <c r="I34" s="3">
        <v>0.2</v>
      </c>
      <c r="J34" s="3">
        <v>0.2009901</v>
      </c>
      <c r="K34" s="3">
        <v>2.4390240000000001E-2</v>
      </c>
      <c r="L34" s="3">
        <v>3.2467530000000001E-2</v>
      </c>
      <c r="M34" s="3">
        <v>0.21011244000000001</v>
      </c>
      <c r="N34" s="3">
        <v>0.5</v>
      </c>
      <c r="O34" s="6">
        <v>0.75</v>
      </c>
      <c r="P34" s="6"/>
      <c r="Q34" s="9">
        <v>42804</v>
      </c>
      <c r="W34" s="6"/>
      <c r="X34" s="6"/>
      <c r="Y34" s="6"/>
      <c r="Z34" s="6"/>
      <c r="AA34" s="6"/>
      <c r="AB34" s="7"/>
    </row>
    <row r="35" spans="1:28" x14ac:dyDescent="0.2">
      <c r="A35" s="3">
        <v>34</v>
      </c>
      <c r="B35" s="3" t="s">
        <v>237</v>
      </c>
      <c r="C35" s="3" t="s">
        <v>195</v>
      </c>
      <c r="D35" s="3" t="s">
        <v>238</v>
      </c>
      <c r="E35" s="3" t="s">
        <v>25</v>
      </c>
      <c r="F35" s="3" t="s">
        <v>239</v>
      </c>
      <c r="G35" s="3" t="s">
        <v>240</v>
      </c>
      <c r="H35" s="3">
        <v>0.98687663999999997</v>
      </c>
      <c r="I35" s="3">
        <v>0.15</v>
      </c>
      <c r="J35" s="3">
        <v>0.15148515000000001</v>
      </c>
      <c r="K35" s="3">
        <v>3.225807E-2</v>
      </c>
      <c r="L35" s="3">
        <v>3.2467530000000001E-2</v>
      </c>
      <c r="M35" s="3">
        <v>0.15835046999999999</v>
      </c>
      <c r="N35" s="3">
        <v>0</v>
      </c>
      <c r="O35" s="6">
        <v>0.25</v>
      </c>
      <c r="P35" s="6"/>
      <c r="Q35" s="9">
        <v>42804</v>
      </c>
      <c r="W35" s="6"/>
      <c r="X35" s="6"/>
      <c r="Y35" s="6"/>
      <c r="Z35" s="6"/>
      <c r="AA35" s="6"/>
      <c r="AB35" s="7"/>
    </row>
    <row r="36" spans="1:28" x14ac:dyDescent="0.2">
      <c r="A36" s="3">
        <v>35</v>
      </c>
      <c r="B36" s="3" t="s">
        <v>243</v>
      </c>
      <c r="C36" s="3" t="s">
        <v>244</v>
      </c>
      <c r="D36" s="3" t="s">
        <v>245</v>
      </c>
      <c r="E36" s="3" t="s">
        <v>225</v>
      </c>
      <c r="F36" s="3" t="s">
        <v>246</v>
      </c>
      <c r="G36" s="3" t="s">
        <v>211</v>
      </c>
      <c r="H36" s="3">
        <v>0.97375328000000005</v>
      </c>
      <c r="I36" s="3">
        <v>0.125</v>
      </c>
      <c r="J36" s="3">
        <v>0.13168316999999999</v>
      </c>
      <c r="K36" s="3">
        <v>7.4074070000000006E-2</v>
      </c>
      <c r="L36" s="3">
        <v>6.2893080000000004E-2</v>
      </c>
      <c r="M36" s="3">
        <v>0.1332508</v>
      </c>
      <c r="N36" s="3">
        <v>0.5</v>
      </c>
      <c r="O36" s="6">
        <v>0.25</v>
      </c>
      <c r="P36" s="6"/>
      <c r="Q36" s="9">
        <v>40978</v>
      </c>
      <c r="W36" s="6"/>
      <c r="X36" s="6"/>
      <c r="Y36" s="6"/>
      <c r="Z36" s="6"/>
      <c r="AA36" s="6"/>
      <c r="AB36" s="7"/>
    </row>
    <row r="37" spans="1:28" x14ac:dyDescent="0.2">
      <c r="A37" s="3">
        <v>36</v>
      </c>
      <c r="B37" s="3" t="s">
        <v>249</v>
      </c>
      <c r="C37" s="3" t="s">
        <v>251</v>
      </c>
      <c r="D37" s="3" t="s">
        <v>245</v>
      </c>
      <c r="E37" s="3" t="s">
        <v>225</v>
      </c>
      <c r="F37" s="3" t="s">
        <v>252</v>
      </c>
      <c r="G37" s="3" t="s">
        <v>211</v>
      </c>
      <c r="H37" s="3">
        <v>0.99737533</v>
      </c>
      <c r="I37" s="3">
        <v>0.125</v>
      </c>
      <c r="J37" s="3">
        <v>0.12277228</v>
      </c>
      <c r="K37" s="3">
        <v>7.9365100000000008E-3</v>
      </c>
      <c r="L37" s="3">
        <v>6.6666700000000004E-3</v>
      </c>
      <c r="M37" s="3">
        <v>0.13180694000000001</v>
      </c>
      <c r="N37" s="3">
        <v>0.5</v>
      </c>
      <c r="O37" s="6">
        <v>0.25</v>
      </c>
      <c r="P37" s="6"/>
      <c r="Q37" s="9">
        <v>44265</v>
      </c>
      <c r="W37" s="6"/>
      <c r="X37" s="6"/>
      <c r="Y37" s="6"/>
      <c r="Z37" s="6"/>
      <c r="AA37" s="6"/>
      <c r="AB37" s="7"/>
    </row>
    <row r="38" spans="1:28" x14ac:dyDescent="0.2">
      <c r="A38" s="3">
        <v>37</v>
      </c>
      <c r="B38" s="3" t="s">
        <v>256</v>
      </c>
      <c r="C38" s="3" t="s">
        <v>258</v>
      </c>
      <c r="D38" s="3" t="s">
        <v>259</v>
      </c>
      <c r="E38" s="3" t="s">
        <v>152</v>
      </c>
      <c r="F38" s="3" t="s">
        <v>260</v>
      </c>
      <c r="G38" s="3" t="s">
        <v>261</v>
      </c>
      <c r="H38" s="3">
        <v>0.96325459000000002</v>
      </c>
      <c r="I38" s="3">
        <v>0.05</v>
      </c>
      <c r="J38" s="3">
        <v>6.1386139999999999E-2</v>
      </c>
      <c r="K38" s="3">
        <v>0.21875</v>
      </c>
      <c r="L38" s="3">
        <v>8.5889569999999998E-2</v>
      </c>
      <c r="M38" s="3">
        <v>6.048543E-2</v>
      </c>
      <c r="N38" s="3">
        <v>0.5</v>
      </c>
      <c r="O38" s="6">
        <v>0.25</v>
      </c>
      <c r="P38" s="6"/>
      <c r="Q38" s="9">
        <v>39517</v>
      </c>
      <c r="W38" s="6"/>
      <c r="X38" s="6"/>
      <c r="Y38" s="6"/>
      <c r="Z38" s="6"/>
      <c r="AA38" s="6"/>
      <c r="AB38" s="7"/>
    </row>
    <row r="39" spans="1:28" x14ac:dyDescent="0.2">
      <c r="A39" s="3">
        <v>38</v>
      </c>
      <c r="B39" s="3" t="s">
        <v>265</v>
      </c>
      <c r="C39" s="3" t="s">
        <v>244</v>
      </c>
      <c r="D39" s="3" t="s">
        <v>267</v>
      </c>
      <c r="E39" s="3" t="s">
        <v>225</v>
      </c>
      <c r="F39" s="3" t="s">
        <v>269</v>
      </c>
      <c r="G39" s="3" t="s">
        <v>63</v>
      </c>
      <c r="H39" s="3">
        <v>0.97637795000000005</v>
      </c>
      <c r="I39" s="3">
        <v>0.01</v>
      </c>
      <c r="J39" s="3">
        <v>1.6831680000000002E-2</v>
      </c>
      <c r="K39" s="3">
        <v>0.47368420999999999</v>
      </c>
      <c r="L39" s="3">
        <v>5.6962029999999997E-2</v>
      </c>
      <c r="M39" s="3">
        <v>1.7059970000000001E-2</v>
      </c>
      <c r="N39" s="3">
        <v>0.5</v>
      </c>
      <c r="O39" s="6">
        <v>0.5</v>
      </c>
      <c r="P39" s="6"/>
      <c r="Q39" s="9">
        <v>41343</v>
      </c>
      <c r="W39" s="6"/>
      <c r="X39" s="6"/>
      <c r="Y39" s="6"/>
      <c r="Z39" s="6"/>
      <c r="AA39" s="6"/>
      <c r="AB39" s="7"/>
    </row>
    <row r="40" spans="1:28" x14ac:dyDescent="0.2">
      <c r="A40" s="3">
        <v>39</v>
      </c>
      <c r="B40" s="3" t="s">
        <v>271</v>
      </c>
      <c r="C40" s="3" t="s">
        <v>43</v>
      </c>
      <c r="D40" s="3" t="s">
        <v>273</v>
      </c>
      <c r="E40" s="3" t="s">
        <v>274</v>
      </c>
      <c r="F40" s="3" t="s">
        <v>275</v>
      </c>
      <c r="G40" s="3" t="s">
        <v>261</v>
      </c>
      <c r="H40" s="3">
        <v>0.84776903000000003</v>
      </c>
      <c r="I40" s="3">
        <v>0.01</v>
      </c>
      <c r="J40" s="3">
        <v>6.534653E-2</v>
      </c>
      <c r="K40" s="3">
        <v>0.85294117999999997</v>
      </c>
      <c r="L40" s="3">
        <v>0.28019324000000001</v>
      </c>
      <c r="M40" s="3">
        <v>5.0260489999999998E-2</v>
      </c>
      <c r="N40" s="3">
        <v>0.5</v>
      </c>
      <c r="O40" s="6">
        <v>0.25</v>
      </c>
      <c r="P40" s="6"/>
      <c r="Q40" s="9">
        <v>23446</v>
      </c>
      <c r="W40" s="6"/>
      <c r="X40" s="6"/>
      <c r="Y40" s="6"/>
      <c r="Z40" s="6"/>
      <c r="AA40" s="6"/>
      <c r="AB40" s="7"/>
    </row>
    <row r="41" spans="1:28" x14ac:dyDescent="0.2">
      <c r="A41" s="3">
        <v>40</v>
      </c>
      <c r="B41" s="3" t="s">
        <v>277</v>
      </c>
      <c r="C41" s="3" t="s">
        <v>278</v>
      </c>
      <c r="D41" s="3" t="s">
        <v>279</v>
      </c>
      <c r="E41" s="3" t="s">
        <v>25</v>
      </c>
      <c r="F41" s="3" t="s">
        <v>280</v>
      </c>
      <c r="G41" s="3" t="s">
        <v>55</v>
      </c>
      <c r="H41" s="3">
        <v>0.99737533</v>
      </c>
      <c r="I41" s="3">
        <v>0.15</v>
      </c>
      <c r="J41" s="3">
        <v>0.14752475000000001</v>
      </c>
      <c r="K41" s="3">
        <v>6.6225199999999998E-3</v>
      </c>
      <c r="L41" s="3">
        <v>6.6666700000000004E-3</v>
      </c>
      <c r="M41" s="3">
        <v>0.15837808</v>
      </c>
      <c r="N41" s="3">
        <v>0.5</v>
      </c>
      <c r="O41" s="6">
        <v>0.75</v>
      </c>
      <c r="P41" s="6"/>
      <c r="Q41" s="9">
        <v>44265</v>
      </c>
      <c r="W41" s="6"/>
      <c r="X41" s="6"/>
      <c r="Y41" s="6"/>
      <c r="Z41" s="6"/>
      <c r="AA41" s="6"/>
      <c r="AB41" s="7"/>
    </row>
    <row r="42" spans="1:28" x14ac:dyDescent="0.2">
      <c r="A42" s="3">
        <v>41</v>
      </c>
      <c r="B42" s="3" t="s">
        <v>284</v>
      </c>
      <c r="C42" s="3" t="s">
        <v>68</v>
      </c>
      <c r="D42" s="3" t="s">
        <v>286</v>
      </c>
      <c r="E42" s="3" t="s">
        <v>25</v>
      </c>
      <c r="F42" s="3" t="s">
        <v>287</v>
      </c>
      <c r="G42" s="3" t="s">
        <v>261</v>
      </c>
      <c r="H42" s="3">
        <v>0.99737533</v>
      </c>
      <c r="I42" s="3">
        <v>0.15</v>
      </c>
      <c r="J42" s="3">
        <v>0.14752475000000001</v>
      </c>
      <c r="K42" s="3">
        <v>6.6225199999999998E-3</v>
      </c>
      <c r="L42" s="3">
        <v>6.6666700000000004E-3</v>
      </c>
      <c r="M42" s="3">
        <v>0.15837808</v>
      </c>
      <c r="N42" s="3">
        <v>0.5</v>
      </c>
      <c r="O42" s="6">
        <v>0.25</v>
      </c>
      <c r="P42" s="6"/>
      <c r="Q42" s="9">
        <v>44197</v>
      </c>
      <c r="W42" s="6"/>
      <c r="X42" s="6"/>
      <c r="Y42" s="6"/>
      <c r="Z42" s="6"/>
      <c r="AA42" s="6"/>
      <c r="AB42" s="7"/>
    </row>
    <row r="43" spans="1:28" x14ac:dyDescent="0.2">
      <c r="A43" s="3">
        <v>42</v>
      </c>
      <c r="B43" s="3" t="s">
        <v>291</v>
      </c>
      <c r="C43" s="3" t="s">
        <v>244</v>
      </c>
      <c r="D43" s="3" t="s">
        <v>259</v>
      </c>
      <c r="E43" s="3" t="s">
        <v>225</v>
      </c>
      <c r="F43" s="3" t="s">
        <v>292</v>
      </c>
      <c r="G43" s="3" t="s">
        <v>261</v>
      </c>
      <c r="H43" s="3">
        <v>0.96587926999999996</v>
      </c>
      <c r="I43" s="3">
        <v>2.5000000000000001E-2</v>
      </c>
      <c r="J43" s="3">
        <v>3.5643559999999998E-2</v>
      </c>
      <c r="K43" s="3">
        <v>0.34210526000000002</v>
      </c>
      <c r="L43" s="3">
        <v>8.0246910000000005E-2</v>
      </c>
      <c r="M43" s="3">
        <v>3.528481E-2</v>
      </c>
      <c r="N43" s="3">
        <v>0</v>
      </c>
      <c r="O43" s="6">
        <v>0.25</v>
      </c>
      <c r="P43" s="6"/>
      <c r="Q43" s="9">
        <v>40134</v>
      </c>
      <c r="W43" s="6"/>
      <c r="X43" s="6"/>
      <c r="Y43" s="6"/>
      <c r="Z43" s="6"/>
      <c r="AA43" s="6"/>
      <c r="AB43" s="7"/>
    </row>
    <row r="44" spans="1:28" x14ac:dyDescent="0.2">
      <c r="A44" s="3">
        <v>43</v>
      </c>
      <c r="B44" s="3" t="s">
        <v>296</v>
      </c>
      <c r="C44" s="3" t="s">
        <v>298</v>
      </c>
      <c r="D44" s="3" t="s">
        <v>52</v>
      </c>
      <c r="E44" s="3" t="s">
        <v>25</v>
      </c>
      <c r="F44" s="3" t="s">
        <v>299</v>
      </c>
      <c r="G44" s="3" t="s">
        <v>300</v>
      </c>
      <c r="H44" s="3">
        <v>0.98687663999999997</v>
      </c>
      <c r="I44" s="3">
        <v>0.1</v>
      </c>
      <c r="J44" s="3">
        <v>0.10198019999999999</v>
      </c>
      <c r="K44" s="3">
        <v>4.7619050000000003E-2</v>
      </c>
      <c r="L44" s="3">
        <v>3.2467530000000001E-2</v>
      </c>
      <c r="M44" s="3">
        <v>0.10658851</v>
      </c>
      <c r="N44" s="3">
        <v>0.5</v>
      </c>
      <c r="O44" s="6">
        <v>0.75</v>
      </c>
      <c r="P44" s="6"/>
      <c r="Q44" s="9">
        <v>43056</v>
      </c>
      <c r="W44" s="6"/>
      <c r="X44" s="6"/>
      <c r="Y44" s="6"/>
      <c r="Z44" s="6"/>
      <c r="AA44" s="6"/>
      <c r="AB44" s="7"/>
    </row>
    <row r="45" spans="1:28" x14ac:dyDescent="0.2">
      <c r="A45" s="3">
        <v>44</v>
      </c>
      <c r="B45" s="3" t="s">
        <v>303</v>
      </c>
      <c r="C45" s="3" t="s">
        <v>304</v>
      </c>
      <c r="D45" s="3" t="s">
        <v>261</v>
      </c>
      <c r="E45" s="3" t="s">
        <v>305</v>
      </c>
      <c r="F45" s="3" t="s">
        <v>306</v>
      </c>
      <c r="G45" s="3" t="s">
        <v>261</v>
      </c>
      <c r="H45" s="3">
        <v>0.95538058000000003</v>
      </c>
      <c r="I45" s="3">
        <v>0.05</v>
      </c>
      <c r="J45" s="3">
        <v>6.4356440000000001E-2</v>
      </c>
      <c r="K45" s="3">
        <v>0.25373134000000003</v>
      </c>
      <c r="L45" s="3">
        <v>0.10240964</v>
      </c>
      <c r="M45" s="3">
        <v>6.2235369999999998E-2</v>
      </c>
      <c r="N45" s="3">
        <v>1</v>
      </c>
      <c r="O45" s="6">
        <v>0.25</v>
      </c>
      <c r="P45" s="6"/>
      <c r="Q45" s="9">
        <v>38673</v>
      </c>
      <c r="W45" s="6"/>
      <c r="X45" s="6"/>
      <c r="Y45" s="6"/>
      <c r="Z45" s="6"/>
      <c r="AA45" s="6"/>
      <c r="AB45" s="7"/>
    </row>
    <row r="46" spans="1:28" x14ac:dyDescent="0.2">
      <c r="A46" s="3">
        <v>45</v>
      </c>
      <c r="B46" s="3" t="s">
        <v>310</v>
      </c>
      <c r="C46" s="3" t="s">
        <v>244</v>
      </c>
      <c r="D46" s="3" t="s">
        <v>311</v>
      </c>
      <c r="E46" s="3" t="s">
        <v>25</v>
      </c>
      <c r="F46" s="3" t="s">
        <v>312</v>
      </c>
      <c r="G46" s="3" t="s">
        <v>313</v>
      </c>
      <c r="H46" s="3">
        <v>0.98425196999999998</v>
      </c>
      <c r="I46" s="3">
        <v>0.01</v>
      </c>
      <c r="J46" s="3">
        <v>1.3861389999999999E-2</v>
      </c>
      <c r="K46" s="3">
        <v>0.375</v>
      </c>
      <c r="L46" s="3">
        <v>3.8709680000000003E-2</v>
      </c>
      <c r="M46" s="3">
        <v>1.434535E-2</v>
      </c>
      <c r="N46" s="3">
        <v>0</v>
      </c>
      <c r="O46" s="6">
        <v>0.25</v>
      </c>
      <c r="P46" s="6"/>
      <c r="Q46" s="9">
        <v>42691</v>
      </c>
      <c r="W46" s="6"/>
      <c r="X46" s="6"/>
      <c r="Y46" s="6"/>
      <c r="Z46" s="6"/>
      <c r="AA46" s="6"/>
      <c r="AB46" s="7"/>
    </row>
    <row r="47" spans="1:28" x14ac:dyDescent="0.2">
      <c r="A47" s="3">
        <v>46</v>
      </c>
      <c r="B47" s="3" t="s">
        <v>291</v>
      </c>
      <c r="C47" s="3" t="s">
        <v>114</v>
      </c>
      <c r="D47" s="3" t="s">
        <v>115</v>
      </c>
      <c r="E47" s="3" t="s">
        <v>225</v>
      </c>
      <c r="F47" s="3" t="s">
        <v>316</v>
      </c>
      <c r="G47" s="3" t="s">
        <v>317</v>
      </c>
      <c r="H47" s="3">
        <v>0.95013122999999999</v>
      </c>
      <c r="I47" s="3">
        <v>0</v>
      </c>
      <c r="J47" s="3">
        <v>1.6831680000000002E-2</v>
      </c>
      <c r="K47" s="3">
        <v>1</v>
      </c>
      <c r="L47" s="3">
        <v>0.11309524</v>
      </c>
      <c r="M47" s="3">
        <v>1.59188E-2</v>
      </c>
      <c r="N47" s="3">
        <v>0.5</v>
      </c>
      <c r="O47" s="6">
        <v>0.75</v>
      </c>
      <c r="P47" s="6"/>
      <c r="Q47" s="9">
        <v>37942</v>
      </c>
      <c r="W47" s="6"/>
      <c r="X47" s="6"/>
      <c r="Y47" s="6"/>
      <c r="Z47" s="6"/>
      <c r="AA47" s="6"/>
      <c r="AB47" s="7"/>
    </row>
    <row r="48" spans="1:28" x14ac:dyDescent="0.2">
      <c r="A48" s="3">
        <v>47</v>
      </c>
      <c r="B48" s="3" t="s">
        <v>320</v>
      </c>
      <c r="C48" s="3" t="s">
        <v>75</v>
      </c>
      <c r="D48" s="3" t="s">
        <v>321</v>
      </c>
      <c r="E48" s="3" t="s">
        <v>158</v>
      </c>
      <c r="F48" s="3" t="s">
        <v>322</v>
      </c>
      <c r="G48" s="3" t="s">
        <v>323</v>
      </c>
      <c r="H48" s="3">
        <v>0.99737533</v>
      </c>
      <c r="I48" s="3">
        <v>0.01</v>
      </c>
      <c r="J48" s="3">
        <v>8.9108899999999994E-3</v>
      </c>
      <c r="K48" s="3">
        <v>9.0909089999999998E-2</v>
      </c>
      <c r="L48" s="3">
        <v>6.6666700000000004E-3</v>
      </c>
      <c r="M48" s="3">
        <v>9.5796900000000001E-3</v>
      </c>
      <c r="N48" s="3">
        <v>0.5</v>
      </c>
      <c r="O48" s="6">
        <v>0.75</v>
      </c>
      <c r="P48" s="6"/>
      <c r="Q48" s="9">
        <v>44517</v>
      </c>
      <c r="W48" s="6"/>
      <c r="X48" s="6"/>
      <c r="Y48" s="6"/>
      <c r="Z48" s="6"/>
      <c r="AA48" s="6"/>
      <c r="AB48" s="7"/>
    </row>
    <row r="49" spans="1:28" x14ac:dyDescent="0.2">
      <c r="A49" s="3">
        <v>48</v>
      </c>
      <c r="B49" s="3" t="s">
        <v>326</v>
      </c>
      <c r="C49" s="3" t="s">
        <v>244</v>
      </c>
      <c r="D49" s="3" t="s">
        <v>245</v>
      </c>
      <c r="E49" s="3" t="s">
        <v>225</v>
      </c>
      <c r="F49" s="3" t="s">
        <v>329</v>
      </c>
      <c r="G49" s="3" t="s">
        <v>211</v>
      </c>
      <c r="H49" s="3">
        <v>0.98425196999999998</v>
      </c>
      <c r="I49" s="3">
        <v>0.125</v>
      </c>
      <c r="J49" s="3">
        <v>0.12772277000000001</v>
      </c>
      <c r="K49" s="3">
        <v>4.580153E-2</v>
      </c>
      <c r="L49" s="3">
        <v>3.8709680000000003E-2</v>
      </c>
      <c r="M49" s="3">
        <v>0.13262979</v>
      </c>
      <c r="N49" s="3">
        <v>0</v>
      </c>
      <c r="O49" s="6">
        <v>0</v>
      </c>
      <c r="P49" s="6"/>
      <c r="Q49" s="9">
        <v>42683</v>
      </c>
      <c r="W49" s="6"/>
      <c r="X49" s="6"/>
      <c r="Y49" s="6"/>
      <c r="Z49" s="6"/>
      <c r="AA49" s="6"/>
      <c r="AB49" s="7"/>
    </row>
    <row r="50" spans="1:28" x14ac:dyDescent="0.2">
      <c r="A50" s="3">
        <v>49</v>
      </c>
      <c r="B50" s="3" t="s">
        <v>326</v>
      </c>
      <c r="C50" s="3" t="s">
        <v>244</v>
      </c>
      <c r="D50" s="3" t="s">
        <v>115</v>
      </c>
      <c r="E50" s="3" t="s">
        <v>225</v>
      </c>
      <c r="F50" s="3" t="s">
        <v>334</v>
      </c>
      <c r="G50" s="3" t="s">
        <v>68</v>
      </c>
      <c r="H50" s="3">
        <v>0.99212597999999996</v>
      </c>
      <c r="I50" s="3">
        <v>0.02</v>
      </c>
      <c r="J50" s="3">
        <v>2.0792080000000001E-2</v>
      </c>
      <c r="K50" s="3">
        <v>0.13043478</v>
      </c>
      <c r="L50" s="3">
        <v>1.9736839999999999E-2</v>
      </c>
      <c r="M50" s="3">
        <v>2.2012190000000001E-2</v>
      </c>
      <c r="N50" s="3">
        <v>0.5</v>
      </c>
      <c r="O50" s="6" t="s">
        <v>68</v>
      </c>
      <c r="P50" s="6"/>
      <c r="Q50" s="9">
        <v>43778</v>
      </c>
      <c r="W50" s="6"/>
      <c r="X50" s="6"/>
      <c r="Y50" s="6"/>
      <c r="Z50" s="6"/>
      <c r="AA50" s="6"/>
      <c r="AB50" s="7"/>
    </row>
    <row r="51" spans="1:28" x14ac:dyDescent="0.2">
      <c r="A51" s="3">
        <v>50</v>
      </c>
      <c r="B51" s="3" t="s">
        <v>326</v>
      </c>
      <c r="C51" s="3" t="s">
        <v>43</v>
      </c>
      <c r="D51" s="3" t="s">
        <v>52</v>
      </c>
      <c r="E51" s="3" t="s">
        <v>225</v>
      </c>
      <c r="F51" s="3" t="s">
        <v>335</v>
      </c>
      <c r="G51" s="3" t="s">
        <v>55</v>
      </c>
      <c r="H51" s="3">
        <v>0.96587926999999996</v>
      </c>
      <c r="I51" s="3">
        <v>0.3</v>
      </c>
      <c r="J51" s="3">
        <v>0.30792079</v>
      </c>
      <c r="K51" s="3">
        <v>4.1533550000000002E-2</v>
      </c>
      <c r="L51" s="3">
        <v>8.0246910000000005E-2</v>
      </c>
      <c r="M51" s="3">
        <v>0.30591679999999999</v>
      </c>
      <c r="N51" s="3">
        <v>0</v>
      </c>
      <c r="O51" s="6">
        <v>0.25</v>
      </c>
      <c r="P51" s="6"/>
      <c r="Q51" s="9">
        <v>40126</v>
      </c>
      <c r="W51" s="6"/>
      <c r="X51" s="6"/>
      <c r="Y51" s="6"/>
      <c r="Z51" s="6"/>
      <c r="AA51" s="6"/>
      <c r="AB51" s="7"/>
    </row>
    <row r="52" spans="1:28" x14ac:dyDescent="0.2">
      <c r="A52" s="3">
        <v>51</v>
      </c>
      <c r="B52" s="3" t="s">
        <v>338</v>
      </c>
      <c r="C52" s="3" t="s">
        <v>43</v>
      </c>
      <c r="D52" s="3" t="s">
        <v>311</v>
      </c>
      <c r="E52" s="3" t="s">
        <v>158</v>
      </c>
      <c r="F52" s="3" t="s">
        <v>340</v>
      </c>
      <c r="G52" s="3" t="s">
        <v>313</v>
      </c>
      <c r="H52" s="3">
        <v>0.96850393999999995</v>
      </c>
      <c r="I52" s="3">
        <v>0.05</v>
      </c>
      <c r="J52" s="3">
        <v>5.9405939999999997E-2</v>
      </c>
      <c r="K52" s="3">
        <v>0.19354838999999999</v>
      </c>
      <c r="L52" s="3">
        <v>7.4534160000000002E-2</v>
      </c>
      <c r="M52" s="3">
        <v>5.9282580000000001E-2</v>
      </c>
      <c r="N52" s="3">
        <v>0.5</v>
      </c>
      <c r="O52" s="6">
        <v>0.25</v>
      </c>
      <c r="P52" s="6"/>
      <c r="Q52" s="9">
        <v>40468</v>
      </c>
      <c r="W52" s="6"/>
      <c r="X52" s="6"/>
      <c r="Y52" s="6"/>
      <c r="Z52" s="6"/>
      <c r="AA52" s="6"/>
      <c r="AB52" s="7"/>
    </row>
    <row r="53" spans="1:28" x14ac:dyDescent="0.2">
      <c r="A53" s="3">
        <v>52</v>
      </c>
      <c r="B53" s="3" t="s">
        <v>338</v>
      </c>
      <c r="C53" s="3" t="s">
        <v>345</v>
      </c>
      <c r="D53" s="3" t="s">
        <v>52</v>
      </c>
      <c r="E53" s="3" t="s">
        <v>158</v>
      </c>
      <c r="F53" s="3" t="s">
        <v>346</v>
      </c>
      <c r="G53" s="3" t="s">
        <v>55</v>
      </c>
      <c r="H53" s="3">
        <v>0.96850393999999995</v>
      </c>
      <c r="I53" s="3">
        <v>1</v>
      </c>
      <c r="J53" s="3">
        <v>1</v>
      </c>
      <c r="K53" s="3">
        <v>1.185771E-2</v>
      </c>
      <c r="L53" s="3">
        <v>7.4534160000000002E-2</v>
      </c>
      <c r="M53" s="3">
        <v>1</v>
      </c>
      <c r="N53" s="3">
        <v>0.5</v>
      </c>
      <c r="O53" s="6">
        <v>0.25</v>
      </c>
      <c r="P53" s="6"/>
      <c r="Q53" s="9">
        <v>40468</v>
      </c>
      <c r="W53" s="6"/>
      <c r="X53" s="6"/>
      <c r="Y53" s="6"/>
      <c r="Z53" s="6"/>
      <c r="AA53" s="6"/>
      <c r="AB53" s="7"/>
    </row>
    <row r="54" spans="1:28" x14ac:dyDescent="0.2">
      <c r="A54" s="3">
        <v>53</v>
      </c>
      <c r="B54" s="3" t="s">
        <v>338</v>
      </c>
      <c r="C54" s="3" t="s">
        <v>348</v>
      </c>
      <c r="D54" s="3" t="s">
        <v>52</v>
      </c>
      <c r="E54" s="3" t="s">
        <v>158</v>
      </c>
      <c r="F54" s="3" t="s">
        <v>349</v>
      </c>
      <c r="G54" s="3" t="s">
        <v>55</v>
      </c>
      <c r="H54" s="3">
        <v>0.96850393999999995</v>
      </c>
      <c r="I54" s="3">
        <v>0.25</v>
      </c>
      <c r="J54" s="3">
        <v>0.25742574000000001</v>
      </c>
      <c r="K54" s="3">
        <v>4.580153E-2</v>
      </c>
      <c r="L54" s="3">
        <v>7.4534160000000002E-2</v>
      </c>
      <c r="M54" s="3">
        <v>0.25732834999999998</v>
      </c>
      <c r="N54" s="3">
        <v>0</v>
      </c>
      <c r="O54" s="6">
        <v>0</v>
      </c>
      <c r="P54" s="6"/>
      <c r="Q54" s="9">
        <v>40468</v>
      </c>
      <c r="W54" s="6"/>
      <c r="X54" s="6"/>
      <c r="Y54" s="6"/>
      <c r="Z54" s="6"/>
      <c r="AA54" s="6"/>
      <c r="AB54" s="7"/>
    </row>
    <row r="55" spans="1:28" x14ac:dyDescent="0.2">
      <c r="A55" s="3">
        <v>54</v>
      </c>
      <c r="B55" s="3" t="s">
        <v>338</v>
      </c>
      <c r="C55" s="3" t="s">
        <v>351</v>
      </c>
      <c r="D55" s="3" t="s">
        <v>352</v>
      </c>
      <c r="E55" s="3" t="s">
        <v>158</v>
      </c>
      <c r="F55" s="3" t="s">
        <v>353</v>
      </c>
      <c r="G55" s="3" t="s">
        <v>354</v>
      </c>
      <c r="H55" s="3">
        <v>0.96587926999999996</v>
      </c>
      <c r="I55" s="3">
        <v>0.2</v>
      </c>
      <c r="J55" s="3">
        <v>0.20891088999999999</v>
      </c>
      <c r="K55" s="3">
        <v>6.1032860000000001E-2</v>
      </c>
      <c r="L55" s="3">
        <v>8.0246910000000005E-2</v>
      </c>
      <c r="M55" s="3">
        <v>0.20750516999999999</v>
      </c>
      <c r="N55" s="3">
        <v>0</v>
      </c>
      <c r="O55" s="6">
        <v>0.75</v>
      </c>
      <c r="P55" s="6"/>
      <c r="Q55" s="9">
        <v>40103</v>
      </c>
      <c r="W55" s="6"/>
      <c r="X55" s="6"/>
      <c r="Y55" s="6"/>
      <c r="Z55" s="6"/>
      <c r="AA55" s="6"/>
      <c r="AB55" s="7"/>
    </row>
    <row r="56" spans="1:28" x14ac:dyDescent="0.2">
      <c r="A56" s="3">
        <v>55</v>
      </c>
      <c r="B56" s="3" t="s">
        <v>355</v>
      </c>
      <c r="C56" s="3" t="s">
        <v>357</v>
      </c>
      <c r="D56" s="3" t="s">
        <v>358</v>
      </c>
      <c r="E56" s="3" t="s">
        <v>158</v>
      </c>
      <c r="F56" s="3" t="s">
        <v>359</v>
      </c>
      <c r="G56" s="3" t="s">
        <v>240</v>
      </c>
      <c r="H56" s="3">
        <v>0.96587926999999996</v>
      </c>
      <c r="I56" s="3">
        <v>0.2</v>
      </c>
      <c r="J56" s="3">
        <v>0.20891088999999999</v>
      </c>
      <c r="K56" s="3">
        <v>6.1032860000000001E-2</v>
      </c>
      <c r="L56" s="3">
        <v>8.0246910000000005E-2</v>
      </c>
      <c r="M56" s="3">
        <v>0.20750516999999999</v>
      </c>
      <c r="N56" s="3">
        <v>0</v>
      </c>
      <c r="O56" s="6">
        <v>0.25</v>
      </c>
      <c r="P56" s="6"/>
      <c r="Q56" s="9">
        <v>40098</v>
      </c>
      <c r="W56" s="6"/>
      <c r="X56" s="6"/>
      <c r="Y56" s="6"/>
      <c r="Z56" s="6"/>
      <c r="AA56" s="6"/>
      <c r="AB56" s="7"/>
    </row>
    <row r="57" spans="1:28" x14ac:dyDescent="0.2">
      <c r="A57" s="3">
        <v>56</v>
      </c>
      <c r="B57" s="3" t="s">
        <v>360</v>
      </c>
      <c r="C57" s="3" t="s">
        <v>362</v>
      </c>
      <c r="D57" s="3" t="s">
        <v>358</v>
      </c>
      <c r="E57" s="3" t="s">
        <v>158</v>
      </c>
      <c r="F57" s="3" t="s">
        <v>363</v>
      </c>
      <c r="G57" s="3" t="s">
        <v>364</v>
      </c>
      <c r="H57" s="3">
        <v>0.96587926999999996</v>
      </c>
      <c r="I57" s="3">
        <v>0.01</v>
      </c>
      <c r="J57" s="3">
        <v>2.0792080000000001E-2</v>
      </c>
      <c r="K57" s="3">
        <v>0.56521739000000004</v>
      </c>
      <c r="L57" s="3">
        <v>8.0246910000000005E-2</v>
      </c>
      <c r="M57" s="3">
        <v>2.0523059999999999E-2</v>
      </c>
      <c r="N57" s="3">
        <v>0</v>
      </c>
      <c r="O57" s="6">
        <v>0</v>
      </c>
      <c r="P57" s="6"/>
      <c r="Q57" s="9">
        <v>40098</v>
      </c>
      <c r="W57" s="6"/>
      <c r="X57" s="6"/>
      <c r="Y57" s="6"/>
      <c r="Z57" s="6"/>
      <c r="AA57" s="6"/>
      <c r="AB57" s="7"/>
    </row>
    <row r="58" spans="1:28" x14ac:dyDescent="0.2">
      <c r="A58" s="3">
        <v>57</v>
      </c>
      <c r="B58" s="3" t="s">
        <v>365</v>
      </c>
      <c r="C58" s="3" t="s">
        <v>367</v>
      </c>
      <c r="D58" s="3" t="s">
        <v>368</v>
      </c>
      <c r="E58" s="3" t="s">
        <v>158</v>
      </c>
      <c r="F58" s="3" t="s">
        <v>369</v>
      </c>
      <c r="G58" s="3" t="s">
        <v>370</v>
      </c>
      <c r="H58" s="3">
        <v>0.96587926999999996</v>
      </c>
      <c r="I58" s="3">
        <v>0.01</v>
      </c>
      <c r="J58" s="3">
        <v>2.0792080000000001E-2</v>
      </c>
      <c r="K58" s="3">
        <v>0.56521739000000004</v>
      </c>
      <c r="L58" s="3">
        <v>8.0246910000000005E-2</v>
      </c>
      <c r="M58" s="3">
        <v>2.0523059999999999E-2</v>
      </c>
      <c r="N58" s="3">
        <v>0</v>
      </c>
      <c r="O58" s="6">
        <v>0</v>
      </c>
      <c r="P58" s="6"/>
      <c r="Q58" s="9">
        <v>40098</v>
      </c>
      <c r="W58" s="6"/>
      <c r="X58" s="6"/>
      <c r="Y58" s="6"/>
      <c r="Z58" s="6"/>
      <c r="AA58" s="6"/>
      <c r="AB58" s="7"/>
    </row>
    <row r="59" spans="1:28" x14ac:dyDescent="0.2">
      <c r="A59" s="3">
        <v>58</v>
      </c>
      <c r="B59" s="3" t="s">
        <v>326</v>
      </c>
      <c r="C59" s="3" t="s">
        <v>371</v>
      </c>
      <c r="D59" s="3" t="s">
        <v>245</v>
      </c>
      <c r="E59" s="3" t="s">
        <v>225</v>
      </c>
      <c r="F59" s="3" t="s">
        <v>372</v>
      </c>
      <c r="G59" s="3" t="s">
        <v>211</v>
      </c>
      <c r="H59" s="3">
        <v>0.97900262000000005</v>
      </c>
      <c r="I59" s="3">
        <v>0.05</v>
      </c>
      <c r="J59" s="3">
        <v>5.5445540000000001E-2</v>
      </c>
      <c r="K59" s="3">
        <v>0.13793103000000001</v>
      </c>
      <c r="L59" s="3">
        <v>5.095541E-2</v>
      </c>
      <c r="M59" s="3">
        <v>5.6784929999999997E-2</v>
      </c>
      <c r="N59" s="3">
        <v>0.5</v>
      </c>
      <c r="O59" s="6">
        <v>0.25</v>
      </c>
      <c r="P59" s="6"/>
      <c r="Q59" s="9">
        <v>41917</v>
      </c>
      <c r="W59" s="6"/>
      <c r="X59" s="6"/>
      <c r="Y59" s="6"/>
      <c r="Z59" s="6"/>
      <c r="AA59" s="6"/>
      <c r="AB59" s="7"/>
    </row>
    <row r="60" spans="1:28" x14ac:dyDescent="0.2">
      <c r="A60" s="3">
        <v>59</v>
      </c>
      <c r="B60" s="3" t="s">
        <v>375</v>
      </c>
      <c r="C60" s="3" t="s">
        <v>75</v>
      </c>
      <c r="D60" s="3" t="s">
        <v>377</v>
      </c>
      <c r="E60" s="3" t="s">
        <v>158</v>
      </c>
      <c r="F60" s="3" t="s">
        <v>378</v>
      </c>
      <c r="G60" s="3" t="s">
        <v>379</v>
      </c>
      <c r="H60" s="3">
        <v>0.98687663999999997</v>
      </c>
      <c r="I60" s="3">
        <v>0.05</v>
      </c>
      <c r="J60" s="3">
        <v>5.2475250000000001E-2</v>
      </c>
      <c r="K60" s="3">
        <v>9.0909089999999998E-2</v>
      </c>
      <c r="L60" s="3">
        <v>3.2467530000000001E-2</v>
      </c>
      <c r="M60" s="3">
        <v>5.4826550000000002E-2</v>
      </c>
      <c r="N60" s="3">
        <v>0</v>
      </c>
      <c r="O60" s="6">
        <v>0.75</v>
      </c>
      <c r="P60" s="6"/>
      <c r="Q60" s="9">
        <v>43013</v>
      </c>
      <c r="W60" s="6"/>
      <c r="X60" s="6"/>
      <c r="Y60" s="6"/>
      <c r="Z60" s="6"/>
      <c r="AA60" s="6"/>
      <c r="AB60" s="7"/>
    </row>
    <row r="61" spans="1:28" x14ac:dyDescent="0.2">
      <c r="A61" s="3">
        <v>60</v>
      </c>
      <c r="B61" s="3" t="s">
        <v>375</v>
      </c>
      <c r="C61" s="3" t="s">
        <v>75</v>
      </c>
      <c r="D61" s="3" t="s">
        <v>384</v>
      </c>
      <c r="E61" s="3" t="s">
        <v>158</v>
      </c>
      <c r="F61" s="3" t="s">
        <v>385</v>
      </c>
      <c r="G61" s="3" t="s">
        <v>386</v>
      </c>
      <c r="H61" s="3">
        <v>0.98425196999999998</v>
      </c>
      <c r="I61" s="3">
        <v>0.02</v>
      </c>
      <c r="J61" s="3">
        <v>2.376238E-2</v>
      </c>
      <c r="K61" s="3">
        <v>0.23076922999999999</v>
      </c>
      <c r="L61" s="3">
        <v>3.8709680000000003E-2</v>
      </c>
      <c r="M61" s="3">
        <v>2.4630949999999999E-2</v>
      </c>
      <c r="N61" s="3">
        <v>0</v>
      </c>
      <c r="O61" s="6">
        <v>0.75</v>
      </c>
      <c r="P61" s="6"/>
      <c r="Q61" s="9">
        <v>42648</v>
      </c>
      <c r="W61" s="6"/>
      <c r="X61" s="6"/>
      <c r="Y61" s="6"/>
      <c r="Z61" s="6"/>
      <c r="AA61" s="6"/>
      <c r="AB61" s="7"/>
    </row>
    <row r="62" spans="1:28" x14ac:dyDescent="0.2">
      <c r="A62" s="3">
        <v>61</v>
      </c>
      <c r="B62" s="3" t="s">
        <v>387</v>
      </c>
      <c r="C62" s="3" t="s">
        <v>389</v>
      </c>
      <c r="D62" s="3" t="s">
        <v>390</v>
      </c>
      <c r="E62" s="3" t="s">
        <v>225</v>
      </c>
      <c r="F62" s="3" t="s">
        <v>391</v>
      </c>
      <c r="G62" s="3" t="s">
        <v>392</v>
      </c>
      <c r="H62" s="3">
        <v>0.98687663999999997</v>
      </c>
      <c r="I62" s="3">
        <v>0.125</v>
      </c>
      <c r="J62" s="3">
        <v>0.12673266999999999</v>
      </c>
      <c r="K62" s="3">
        <v>3.8461540000000002E-2</v>
      </c>
      <c r="L62" s="3">
        <v>3.2467530000000001E-2</v>
      </c>
      <c r="M62" s="3">
        <v>0.13246949</v>
      </c>
      <c r="N62" s="3">
        <v>0</v>
      </c>
      <c r="O62" s="6">
        <v>0.25</v>
      </c>
      <c r="P62" s="6"/>
      <c r="Q62" s="9">
        <v>43010</v>
      </c>
      <c r="W62" s="6"/>
      <c r="X62" s="6"/>
      <c r="Y62" s="6"/>
      <c r="Z62" s="6"/>
      <c r="AA62" s="6"/>
      <c r="AB62" s="7"/>
    </row>
    <row r="63" spans="1:28" x14ac:dyDescent="0.2">
      <c r="A63" s="3">
        <v>62</v>
      </c>
      <c r="B63" s="3" t="s">
        <v>326</v>
      </c>
      <c r="C63" s="3" t="s">
        <v>75</v>
      </c>
      <c r="D63" s="3" t="s">
        <v>397</v>
      </c>
      <c r="E63" s="3" t="s">
        <v>225</v>
      </c>
      <c r="F63" s="3" t="s">
        <v>398</v>
      </c>
      <c r="G63" s="3" t="s">
        <v>160</v>
      </c>
      <c r="H63" s="3">
        <v>0.97112860999999995</v>
      </c>
      <c r="I63" s="3">
        <v>0.05</v>
      </c>
      <c r="J63" s="3">
        <v>5.8415839999999997E-2</v>
      </c>
      <c r="K63" s="3">
        <v>0.18032787</v>
      </c>
      <c r="L63" s="3">
        <v>6.8750000000000006E-2</v>
      </c>
      <c r="M63" s="3">
        <v>5.8669869999999999E-2</v>
      </c>
      <c r="N63" s="3">
        <v>0</v>
      </c>
      <c r="O63" s="6">
        <v>0.5</v>
      </c>
      <c r="P63" s="6"/>
      <c r="Q63" s="9">
        <v>40813</v>
      </c>
      <c r="W63" s="6"/>
      <c r="X63" s="6"/>
      <c r="Y63" s="6"/>
      <c r="Z63" s="6"/>
      <c r="AA63" s="6"/>
      <c r="AB63" s="7"/>
    </row>
    <row r="64" spans="1:28" x14ac:dyDescent="0.2">
      <c r="A64" s="3">
        <v>63</v>
      </c>
      <c r="B64" s="3" t="s">
        <v>291</v>
      </c>
      <c r="C64" s="3" t="s">
        <v>403</v>
      </c>
      <c r="D64" s="3" t="s">
        <v>358</v>
      </c>
      <c r="E64" s="3" t="s">
        <v>225</v>
      </c>
      <c r="F64" s="3" t="s">
        <v>404</v>
      </c>
      <c r="G64" s="3" t="s">
        <v>354</v>
      </c>
      <c r="H64" s="3">
        <v>0.94750656</v>
      </c>
      <c r="I64" s="3">
        <v>0</v>
      </c>
      <c r="J64" s="3">
        <v>1.7821779999999999E-2</v>
      </c>
      <c r="K64" s="3">
        <v>1</v>
      </c>
      <c r="L64" s="3">
        <v>0.1183432</v>
      </c>
      <c r="M64" s="3">
        <v>1.6755470000000001E-2</v>
      </c>
      <c r="N64" s="3">
        <v>0.5</v>
      </c>
      <c r="O64" s="6">
        <v>0.25</v>
      </c>
      <c r="P64" s="6"/>
      <c r="Q64" s="9">
        <v>37500</v>
      </c>
      <c r="W64" s="6"/>
      <c r="X64" s="6"/>
      <c r="Y64" s="6"/>
      <c r="Z64" s="6"/>
      <c r="AA64" s="6"/>
      <c r="AB64" s="7"/>
    </row>
    <row r="65" spans="1:28" x14ac:dyDescent="0.2">
      <c r="A65" s="3">
        <v>64</v>
      </c>
      <c r="B65" s="3" t="s">
        <v>407</v>
      </c>
      <c r="C65" s="3" t="s">
        <v>75</v>
      </c>
      <c r="D65" s="3" t="s">
        <v>409</v>
      </c>
      <c r="E65" s="3" t="s">
        <v>410</v>
      </c>
      <c r="F65" s="3" t="s">
        <v>411</v>
      </c>
      <c r="G65" s="3" t="s">
        <v>81</v>
      </c>
      <c r="H65" s="3">
        <v>0.99737533</v>
      </c>
      <c r="I65" s="3">
        <v>0.1</v>
      </c>
      <c r="J65" s="3">
        <v>9.8019800000000004E-2</v>
      </c>
      <c r="K65" s="3">
        <v>9.9009900000000001E-3</v>
      </c>
      <c r="L65" s="3">
        <v>6.6666700000000004E-3</v>
      </c>
      <c r="M65" s="3">
        <v>0.1052358</v>
      </c>
      <c r="N65" s="3">
        <v>0.5</v>
      </c>
      <c r="O65" s="6">
        <v>0.75</v>
      </c>
      <c r="P65" s="6"/>
      <c r="Q65" s="9">
        <v>44409</v>
      </c>
      <c r="W65" s="6"/>
      <c r="X65" s="6"/>
      <c r="Y65" s="6"/>
      <c r="Z65" s="6"/>
      <c r="AA65" s="6"/>
      <c r="AB65" s="7"/>
    </row>
    <row r="66" spans="1:28" x14ac:dyDescent="0.2">
      <c r="A66" s="3">
        <v>65</v>
      </c>
      <c r="B66" s="3" t="s">
        <v>407</v>
      </c>
      <c r="C66" s="3" t="s">
        <v>415</v>
      </c>
      <c r="D66" s="3" t="s">
        <v>358</v>
      </c>
      <c r="E66" s="3" t="s">
        <v>410</v>
      </c>
      <c r="F66" s="3" t="s">
        <v>416</v>
      </c>
      <c r="G66" s="3" t="s">
        <v>417</v>
      </c>
      <c r="H66" s="3">
        <v>0.99737533</v>
      </c>
      <c r="I66" s="3">
        <v>0.1</v>
      </c>
      <c r="J66" s="3">
        <v>9.8019800000000004E-2</v>
      </c>
      <c r="K66" s="3">
        <v>9.9009900000000001E-3</v>
      </c>
      <c r="L66" s="3">
        <v>6.6666700000000004E-3</v>
      </c>
      <c r="M66" s="3">
        <v>0.1052358</v>
      </c>
      <c r="N66" s="3">
        <v>0</v>
      </c>
      <c r="O66" s="6">
        <v>0.5</v>
      </c>
      <c r="P66" s="6"/>
      <c r="Q66" s="9">
        <v>44409</v>
      </c>
      <c r="W66" s="6"/>
      <c r="X66" s="6"/>
      <c r="Y66" s="6"/>
      <c r="Z66" s="6"/>
      <c r="AA66" s="6"/>
      <c r="AB66" s="7"/>
    </row>
    <row r="67" spans="1:28" x14ac:dyDescent="0.2">
      <c r="A67" s="3">
        <v>66</v>
      </c>
      <c r="B67" s="3" t="s">
        <v>418</v>
      </c>
      <c r="C67" s="3" t="s">
        <v>75</v>
      </c>
      <c r="D67" s="3" t="s">
        <v>409</v>
      </c>
      <c r="E67" s="3" t="s">
        <v>419</v>
      </c>
      <c r="F67" s="3" t="s">
        <v>411</v>
      </c>
      <c r="G67" s="3" t="s">
        <v>81</v>
      </c>
      <c r="H67" s="3">
        <v>0.79265092000000004</v>
      </c>
      <c r="I67" s="3">
        <v>0.1</v>
      </c>
      <c r="J67" s="3">
        <v>0.17524751999999999</v>
      </c>
      <c r="K67" s="3">
        <v>0.44134077999999999</v>
      </c>
      <c r="L67" s="3">
        <v>0.34649122999999998</v>
      </c>
      <c r="M67" s="3">
        <v>0.12305244999999999</v>
      </c>
      <c r="N67" s="3">
        <v>0.5</v>
      </c>
      <c r="O67" s="6">
        <v>0.75</v>
      </c>
      <c r="P67" s="6"/>
      <c r="Q67" s="9">
        <v>15919</v>
      </c>
      <c r="W67" s="6"/>
      <c r="X67" s="6"/>
      <c r="Y67" s="6"/>
      <c r="Z67" s="6"/>
      <c r="AA67" s="6"/>
      <c r="AB67" s="7"/>
    </row>
    <row r="68" spans="1:28" x14ac:dyDescent="0.2">
      <c r="A68" s="3">
        <v>67</v>
      </c>
      <c r="B68" s="3" t="s">
        <v>421</v>
      </c>
      <c r="C68" s="3" t="s">
        <v>422</v>
      </c>
      <c r="D68" s="3" t="s">
        <v>68</v>
      </c>
      <c r="E68" s="3" t="s">
        <v>410</v>
      </c>
      <c r="F68" s="3" t="s">
        <v>423</v>
      </c>
      <c r="G68" s="3" t="s">
        <v>55</v>
      </c>
      <c r="H68" s="3">
        <v>0.98687663999999997</v>
      </c>
      <c r="I68" s="3">
        <v>0.5</v>
      </c>
      <c r="J68" s="3">
        <v>0.49801980000000001</v>
      </c>
      <c r="K68" s="3">
        <v>9.9009900000000001E-3</v>
      </c>
      <c r="L68" s="3">
        <v>3.2467530000000001E-2</v>
      </c>
      <c r="M68" s="3">
        <v>0.52068422000000003</v>
      </c>
      <c r="N68" s="3">
        <v>1</v>
      </c>
      <c r="O68" s="6">
        <v>0.25</v>
      </c>
      <c r="P68" s="6"/>
      <c r="Q68" s="9">
        <v>42974</v>
      </c>
      <c r="W68" s="6"/>
      <c r="X68" s="6"/>
      <c r="Y68" s="6"/>
      <c r="Z68" s="6"/>
      <c r="AA68" s="6"/>
      <c r="AB68" s="7"/>
    </row>
    <row r="69" spans="1:28" x14ac:dyDescent="0.2">
      <c r="A69" s="3">
        <v>68</v>
      </c>
      <c r="B69" s="3" t="s">
        <v>421</v>
      </c>
      <c r="C69" s="3" t="s">
        <v>428</v>
      </c>
      <c r="D69" s="3" t="s">
        <v>358</v>
      </c>
      <c r="E69" s="3" t="s">
        <v>410</v>
      </c>
      <c r="F69" s="3" t="s">
        <v>429</v>
      </c>
      <c r="G69" s="3" t="s">
        <v>430</v>
      </c>
      <c r="H69" s="3">
        <v>0.98687663999999997</v>
      </c>
      <c r="I69" s="3">
        <v>0.05</v>
      </c>
      <c r="J69" s="3">
        <v>5.2475250000000001E-2</v>
      </c>
      <c r="K69" s="3">
        <v>9.0909089999999998E-2</v>
      </c>
      <c r="L69" s="3">
        <v>3.2467530000000001E-2</v>
      </c>
      <c r="M69" s="3">
        <v>5.4826550000000002E-2</v>
      </c>
      <c r="N69" s="3">
        <v>0.5</v>
      </c>
      <c r="O69" s="6">
        <v>0.5</v>
      </c>
      <c r="P69" s="6"/>
      <c r="Q69" s="9">
        <v>42974</v>
      </c>
      <c r="W69" s="6"/>
      <c r="X69" s="6"/>
      <c r="Y69" s="6"/>
      <c r="Z69" s="6"/>
      <c r="AA69" s="6"/>
      <c r="AB69" s="7"/>
    </row>
    <row r="70" spans="1:28" x14ac:dyDescent="0.2">
      <c r="A70" s="3">
        <v>69</v>
      </c>
      <c r="B70" s="3" t="s">
        <v>421</v>
      </c>
      <c r="C70" s="3" t="s">
        <v>431</v>
      </c>
      <c r="D70" s="3" t="s">
        <v>432</v>
      </c>
      <c r="E70" s="3" t="s">
        <v>410</v>
      </c>
      <c r="F70" s="3" t="s">
        <v>433</v>
      </c>
      <c r="G70" s="3" t="s">
        <v>211</v>
      </c>
      <c r="H70" s="3">
        <v>0.98687663999999997</v>
      </c>
      <c r="I70" s="3">
        <v>0.05</v>
      </c>
      <c r="J70" s="3">
        <v>5.2475250000000001E-2</v>
      </c>
      <c r="K70" s="3">
        <v>9.0909089999999998E-2</v>
      </c>
      <c r="L70" s="3">
        <v>3.2467530000000001E-2</v>
      </c>
      <c r="M70" s="3">
        <v>5.4826550000000002E-2</v>
      </c>
      <c r="N70" s="3">
        <v>0.5</v>
      </c>
      <c r="O70" s="6">
        <v>0.25</v>
      </c>
      <c r="P70" s="6"/>
      <c r="Q70" s="9">
        <v>42974</v>
      </c>
      <c r="W70" s="6"/>
      <c r="X70" s="6"/>
      <c r="Y70" s="6"/>
      <c r="Z70" s="6"/>
      <c r="AA70" s="6"/>
      <c r="AB70" s="7"/>
    </row>
    <row r="71" spans="1:28" x14ac:dyDescent="0.2">
      <c r="A71" s="3">
        <v>70</v>
      </c>
      <c r="B71" s="3" t="s">
        <v>421</v>
      </c>
      <c r="C71" s="3" t="s">
        <v>415</v>
      </c>
      <c r="D71" s="3" t="s">
        <v>435</v>
      </c>
      <c r="E71" s="3" t="s">
        <v>410</v>
      </c>
      <c r="F71" s="3" t="s">
        <v>436</v>
      </c>
      <c r="G71" s="3" t="s">
        <v>437</v>
      </c>
      <c r="H71" s="3">
        <v>0.98687663999999997</v>
      </c>
      <c r="I71" s="3">
        <v>0.15</v>
      </c>
      <c r="J71" s="3">
        <v>0.15148515000000001</v>
      </c>
      <c r="K71" s="3">
        <v>3.225807E-2</v>
      </c>
      <c r="L71" s="3">
        <v>3.2467530000000001E-2</v>
      </c>
      <c r="M71" s="3">
        <v>0.15835046999999999</v>
      </c>
      <c r="N71" s="3">
        <v>0.5</v>
      </c>
      <c r="O71" s="6">
        <v>0.25</v>
      </c>
      <c r="P71" s="6"/>
      <c r="Q71" s="9">
        <v>42974</v>
      </c>
      <c r="W71" s="6"/>
      <c r="X71" s="6"/>
      <c r="Y71" s="6"/>
      <c r="Z71" s="6"/>
      <c r="AA71" s="6"/>
      <c r="AB71" s="7"/>
    </row>
    <row r="72" spans="1:28" x14ac:dyDescent="0.2">
      <c r="A72" s="3">
        <v>71</v>
      </c>
      <c r="B72" s="3" t="s">
        <v>421</v>
      </c>
      <c r="C72" s="3" t="s">
        <v>415</v>
      </c>
      <c r="D72" s="3" t="s">
        <v>245</v>
      </c>
      <c r="E72" s="3" t="s">
        <v>410</v>
      </c>
      <c r="F72" s="3" t="s">
        <v>439</v>
      </c>
      <c r="G72" s="3" t="s">
        <v>211</v>
      </c>
      <c r="H72" s="3">
        <v>0.98687663999999997</v>
      </c>
      <c r="I72" s="3">
        <v>0.25</v>
      </c>
      <c r="J72" s="3">
        <v>0.25049505</v>
      </c>
      <c r="K72" s="3">
        <v>1.9607840000000001E-2</v>
      </c>
      <c r="L72" s="3">
        <v>3.2467530000000001E-2</v>
      </c>
      <c r="M72" s="3">
        <v>0.26187440000000001</v>
      </c>
      <c r="N72" s="3">
        <v>0.5</v>
      </c>
      <c r="O72" s="6">
        <v>0.25</v>
      </c>
      <c r="P72" s="6"/>
      <c r="Q72" s="9">
        <v>42974</v>
      </c>
      <c r="W72" s="6"/>
      <c r="X72" s="6"/>
      <c r="Y72" s="6"/>
      <c r="Z72" s="6"/>
      <c r="AA72" s="6"/>
      <c r="AB72" s="7"/>
    </row>
    <row r="73" spans="1:28" x14ac:dyDescent="0.2">
      <c r="A73" s="3">
        <v>72</v>
      </c>
      <c r="B73" s="3" t="s">
        <v>440</v>
      </c>
      <c r="C73" s="3" t="s">
        <v>43</v>
      </c>
      <c r="D73" s="3" t="s">
        <v>245</v>
      </c>
      <c r="E73" s="3" t="s">
        <v>410</v>
      </c>
      <c r="F73" s="3" t="s">
        <v>442</v>
      </c>
      <c r="G73" s="3" t="s">
        <v>211</v>
      </c>
      <c r="H73" s="3">
        <v>0.96062992000000003</v>
      </c>
      <c r="I73" s="3">
        <v>0.08</v>
      </c>
      <c r="J73" s="3">
        <v>9.2079209999999995E-2</v>
      </c>
      <c r="K73" s="3">
        <v>0.15789474000000001</v>
      </c>
      <c r="L73" s="3">
        <v>9.1463420000000004E-2</v>
      </c>
      <c r="M73" s="3">
        <v>9.0239299999999995E-2</v>
      </c>
      <c r="N73" s="3">
        <v>0.5</v>
      </c>
      <c r="O73" s="6">
        <v>0.25</v>
      </c>
      <c r="P73" s="6"/>
      <c r="Q73" s="9">
        <v>39320</v>
      </c>
      <c r="W73" s="6"/>
      <c r="X73" s="6"/>
      <c r="Y73" s="6"/>
      <c r="Z73" s="6"/>
      <c r="AA73" s="6"/>
      <c r="AB73" s="7"/>
    </row>
    <row r="74" spans="1:28" x14ac:dyDescent="0.2">
      <c r="A74" s="3">
        <v>73</v>
      </c>
      <c r="B74" s="3" t="s">
        <v>446</v>
      </c>
      <c r="C74" s="3" t="s">
        <v>43</v>
      </c>
      <c r="D74" s="3" t="s">
        <v>447</v>
      </c>
      <c r="E74" s="3" t="s">
        <v>448</v>
      </c>
      <c r="F74" s="3" t="s">
        <v>449</v>
      </c>
      <c r="G74" s="3" t="s">
        <v>447</v>
      </c>
      <c r="H74" s="3">
        <v>0.84514436000000004</v>
      </c>
      <c r="I74" s="3">
        <v>0.02</v>
      </c>
      <c r="J74" s="3">
        <v>7.6237620000000006E-2</v>
      </c>
      <c r="K74" s="3">
        <v>0.74683544000000002</v>
      </c>
      <c r="L74" s="3">
        <v>0.28365384999999999</v>
      </c>
      <c r="M74" s="3">
        <v>5.8439930000000001E-2</v>
      </c>
      <c r="N74" s="3">
        <v>0.5</v>
      </c>
      <c r="O74" s="6">
        <v>0.25</v>
      </c>
      <c r="P74" s="6"/>
      <c r="Q74" s="9">
        <v>23246</v>
      </c>
      <c r="W74" s="6"/>
      <c r="X74" s="6"/>
      <c r="Y74" s="6"/>
      <c r="Z74" s="6"/>
      <c r="AA74" s="6"/>
      <c r="AB74" s="7"/>
    </row>
    <row r="75" spans="1:28" x14ac:dyDescent="0.2">
      <c r="A75" s="3">
        <v>74</v>
      </c>
      <c r="B75" s="3" t="s">
        <v>387</v>
      </c>
      <c r="C75" s="3" t="s">
        <v>251</v>
      </c>
      <c r="D75" s="3" t="s">
        <v>453</v>
      </c>
      <c r="E75" s="3" t="s">
        <v>454</v>
      </c>
      <c r="F75" s="3" t="s">
        <v>455</v>
      </c>
      <c r="G75" s="3" t="s">
        <v>211</v>
      </c>
      <c r="H75" s="3">
        <v>0.99737533</v>
      </c>
      <c r="I75" s="3">
        <v>0.2</v>
      </c>
      <c r="J75" s="3">
        <v>0.1970297</v>
      </c>
      <c r="K75" s="3">
        <v>4.9751200000000004E-3</v>
      </c>
      <c r="L75" s="3">
        <v>6.6666700000000004E-3</v>
      </c>
      <c r="M75" s="3">
        <v>0.21152035999999999</v>
      </c>
      <c r="N75" s="3">
        <v>0.5</v>
      </c>
      <c r="O75" s="6">
        <v>0.25</v>
      </c>
      <c r="P75" s="6"/>
      <c r="Q75" s="9">
        <v>44424</v>
      </c>
      <c r="W75" s="6"/>
      <c r="X75" s="6"/>
      <c r="Y75" s="6"/>
      <c r="Z75" s="6"/>
      <c r="AA75" s="6"/>
      <c r="AB75" s="7"/>
    </row>
    <row r="76" spans="1:28" x14ac:dyDescent="0.2">
      <c r="A76" s="3">
        <v>75</v>
      </c>
      <c r="B76" s="3" t="s">
        <v>387</v>
      </c>
      <c r="C76" s="3" t="s">
        <v>244</v>
      </c>
      <c r="D76" s="3" t="s">
        <v>457</v>
      </c>
      <c r="E76" s="3" t="s">
        <v>454</v>
      </c>
      <c r="F76" s="3" t="s">
        <v>458</v>
      </c>
      <c r="G76" s="3" t="s">
        <v>457</v>
      </c>
      <c r="H76" s="3">
        <v>0.99737533</v>
      </c>
      <c r="I76" s="3">
        <v>7.4999999999999997E-2</v>
      </c>
      <c r="J76" s="3">
        <v>7.3267330000000006E-2</v>
      </c>
      <c r="K76" s="3">
        <v>1.31579E-2</v>
      </c>
      <c r="L76" s="3">
        <v>6.6666700000000004E-3</v>
      </c>
      <c r="M76" s="3">
        <v>7.8664659999999997E-2</v>
      </c>
      <c r="N76" s="3">
        <v>0.5</v>
      </c>
      <c r="O76" s="6">
        <v>0.25</v>
      </c>
      <c r="P76" s="6"/>
      <c r="Q76" s="9">
        <v>44424</v>
      </c>
      <c r="W76" s="6"/>
      <c r="X76" s="6"/>
      <c r="Y76" s="6"/>
      <c r="Z76" s="6"/>
      <c r="AA76" s="6"/>
      <c r="AB76" s="7"/>
    </row>
    <row r="77" spans="1:28" x14ac:dyDescent="0.2">
      <c r="A77" s="3">
        <v>76</v>
      </c>
      <c r="B77" s="3" t="s">
        <v>387</v>
      </c>
      <c r="C77" s="3" t="s">
        <v>244</v>
      </c>
      <c r="D77" s="3" t="s">
        <v>358</v>
      </c>
      <c r="E77" s="3" t="s">
        <v>454</v>
      </c>
      <c r="F77" s="3" t="s">
        <v>459</v>
      </c>
      <c r="G77" s="3" t="s">
        <v>240</v>
      </c>
      <c r="H77" s="3">
        <v>0.99737533</v>
      </c>
      <c r="I77" s="3">
        <v>0.1</v>
      </c>
      <c r="J77" s="3">
        <v>9.8019800000000004E-2</v>
      </c>
      <c r="K77" s="3">
        <v>9.9009900000000001E-3</v>
      </c>
      <c r="L77" s="3">
        <v>6.6666700000000004E-3</v>
      </c>
      <c r="M77" s="3">
        <v>0.1052358</v>
      </c>
      <c r="N77" s="3">
        <v>0</v>
      </c>
      <c r="O77" s="6">
        <v>0.75</v>
      </c>
      <c r="P77" s="6"/>
      <c r="Q77" s="9">
        <v>44409</v>
      </c>
      <c r="W77" s="6"/>
      <c r="X77" s="6"/>
      <c r="Y77" s="6"/>
      <c r="Z77" s="6"/>
      <c r="AA77" s="6"/>
      <c r="AB77" s="7"/>
    </row>
    <row r="78" spans="1:28" x14ac:dyDescent="0.2">
      <c r="A78" s="3">
        <v>77</v>
      </c>
      <c r="B78" s="3" t="s">
        <v>387</v>
      </c>
      <c r="C78" s="3" t="s">
        <v>43</v>
      </c>
      <c r="D78" s="3" t="s">
        <v>461</v>
      </c>
      <c r="E78" s="3" t="s">
        <v>454</v>
      </c>
      <c r="F78" s="3" t="s">
        <v>462</v>
      </c>
      <c r="G78" s="3" t="s">
        <v>463</v>
      </c>
      <c r="H78" s="3">
        <v>0.97637795000000005</v>
      </c>
      <c r="I78" s="3">
        <v>0.05</v>
      </c>
      <c r="J78" s="3">
        <v>5.6435640000000002E-2</v>
      </c>
      <c r="K78" s="3">
        <v>0.15254237000000001</v>
      </c>
      <c r="L78" s="3">
        <v>5.6962029999999997E-2</v>
      </c>
      <c r="M78" s="3">
        <v>5.7421199999999999E-2</v>
      </c>
      <c r="N78" s="3">
        <v>0.5</v>
      </c>
      <c r="O78" s="6">
        <v>0.25</v>
      </c>
      <c r="P78" s="6"/>
      <c r="Q78" s="9">
        <v>41502</v>
      </c>
      <c r="W78" s="6"/>
      <c r="X78" s="6"/>
      <c r="Y78" s="6"/>
      <c r="Z78" s="6"/>
      <c r="AA78" s="6"/>
      <c r="AB78" s="7"/>
    </row>
    <row r="79" spans="1:28" x14ac:dyDescent="0.2">
      <c r="A79" s="3">
        <v>78</v>
      </c>
      <c r="B79" s="3" t="s">
        <v>387</v>
      </c>
      <c r="C79" s="3" t="s">
        <v>464</v>
      </c>
      <c r="D79" s="3" t="s">
        <v>465</v>
      </c>
      <c r="E79" s="3" t="s">
        <v>454</v>
      </c>
      <c r="F79" s="3" t="s">
        <v>466</v>
      </c>
      <c r="G79" s="3" t="s">
        <v>467</v>
      </c>
      <c r="H79" s="3">
        <v>0.97637795000000005</v>
      </c>
      <c r="I79" s="3">
        <v>0.05</v>
      </c>
      <c r="J79" s="3">
        <v>5.6435640000000002E-2</v>
      </c>
      <c r="K79" s="3">
        <v>0.15254237000000001</v>
      </c>
      <c r="L79" s="3">
        <v>5.6962029999999997E-2</v>
      </c>
      <c r="M79" s="3">
        <v>5.7421199999999999E-2</v>
      </c>
      <c r="N79" s="3">
        <v>0.5</v>
      </c>
      <c r="O79" s="6">
        <v>0.5</v>
      </c>
      <c r="P79" s="6"/>
      <c r="Q79" s="9">
        <v>41502</v>
      </c>
      <c r="W79" s="6"/>
      <c r="X79" s="6"/>
      <c r="Y79" s="6"/>
      <c r="Z79" s="6"/>
      <c r="AA79" s="6"/>
      <c r="AB79" s="7"/>
    </row>
    <row r="80" spans="1:28" x14ac:dyDescent="0.2">
      <c r="A80" s="3">
        <v>79</v>
      </c>
      <c r="B80" s="3" t="s">
        <v>387</v>
      </c>
      <c r="C80" s="3" t="s">
        <v>244</v>
      </c>
      <c r="D80" s="3" t="s">
        <v>468</v>
      </c>
      <c r="E80" s="3" t="s">
        <v>454</v>
      </c>
      <c r="F80" s="3" t="s">
        <v>469</v>
      </c>
      <c r="G80" s="3" t="s">
        <v>55</v>
      </c>
      <c r="H80" s="3">
        <v>0.99737533</v>
      </c>
      <c r="I80" s="3">
        <v>0.3</v>
      </c>
      <c r="J80" s="3">
        <v>0.29603960000000001</v>
      </c>
      <c r="K80" s="3">
        <v>3.3222600000000001E-3</v>
      </c>
      <c r="L80" s="3">
        <v>6.6666700000000004E-3</v>
      </c>
      <c r="M80" s="3">
        <v>0.31780492999999999</v>
      </c>
      <c r="N80" s="3">
        <v>0.5</v>
      </c>
      <c r="O80" s="6">
        <v>0.75</v>
      </c>
      <c r="P80" s="6"/>
      <c r="Q80" s="9">
        <v>44409</v>
      </c>
      <c r="W80" s="6"/>
      <c r="X80" s="6"/>
      <c r="Y80" s="6"/>
      <c r="Z80" s="6"/>
      <c r="AA80" s="6"/>
      <c r="AB80" s="7"/>
    </row>
    <row r="81" spans="1:28" x14ac:dyDescent="0.2">
      <c r="A81" s="3">
        <v>80</v>
      </c>
      <c r="B81" s="3" t="s">
        <v>470</v>
      </c>
      <c r="C81" s="3" t="s">
        <v>471</v>
      </c>
      <c r="D81" s="3" t="s">
        <v>238</v>
      </c>
      <c r="E81" s="3" t="s">
        <v>410</v>
      </c>
      <c r="F81" s="3" t="s">
        <v>472</v>
      </c>
      <c r="G81" s="3" t="s">
        <v>29</v>
      </c>
      <c r="H81" s="3">
        <v>0.99737533</v>
      </c>
      <c r="I81" s="3">
        <v>2.5000000000000001E-2</v>
      </c>
      <c r="J81" s="3">
        <v>2.376238E-2</v>
      </c>
      <c r="K81" s="3">
        <v>3.8461540000000002E-2</v>
      </c>
      <c r="L81" s="3">
        <v>6.6666700000000004E-3</v>
      </c>
      <c r="M81" s="3">
        <v>2.5522369999999999E-2</v>
      </c>
      <c r="N81" s="3">
        <v>0</v>
      </c>
      <c r="O81" s="6">
        <v>0.25</v>
      </c>
      <c r="P81" s="6"/>
      <c r="Q81" s="9">
        <v>44391</v>
      </c>
      <c r="W81" s="6"/>
      <c r="X81" s="6"/>
      <c r="Y81" s="6"/>
      <c r="Z81" s="6"/>
      <c r="AA81" s="6"/>
      <c r="AB81" s="7"/>
    </row>
    <row r="82" spans="1:28" x14ac:dyDescent="0.2">
      <c r="A82" s="3">
        <v>81</v>
      </c>
      <c r="B82" s="3" t="s">
        <v>476</v>
      </c>
      <c r="C82" s="3" t="s">
        <v>478</v>
      </c>
      <c r="D82" s="3" t="s">
        <v>479</v>
      </c>
      <c r="E82" s="3" t="s">
        <v>25</v>
      </c>
      <c r="F82" s="3" t="s">
        <v>480</v>
      </c>
      <c r="G82" s="3" t="s">
        <v>211</v>
      </c>
      <c r="H82" s="3">
        <v>0.99737533</v>
      </c>
      <c r="I82" s="3">
        <v>0.1</v>
      </c>
      <c r="J82" s="3">
        <v>9.8019800000000004E-2</v>
      </c>
      <c r="K82" s="3">
        <v>9.9009900000000001E-3</v>
      </c>
      <c r="L82" s="3">
        <v>6.6666700000000004E-3</v>
      </c>
      <c r="M82" s="3">
        <v>0.1052358</v>
      </c>
      <c r="N82" s="3">
        <v>0.5</v>
      </c>
      <c r="O82" s="6">
        <v>0.25</v>
      </c>
      <c r="P82" s="6"/>
      <c r="Q82" s="9">
        <v>44427</v>
      </c>
      <c r="W82" s="6"/>
      <c r="X82" s="6"/>
      <c r="Y82" s="6"/>
      <c r="Z82" s="6"/>
      <c r="AA82" s="6"/>
      <c r="AB82" s="7"/>
    </row>
    <row r="83" spans="1:28" x14ac:dyDescent="0.2">
      <c r="A83" s="3">
        <v>82</v>
      </c>
      <c r="B83" s="3" t="s">
        <v>483</v>
      </c>
      <c r="C83" s="3" t="s">
        <v>244</v>
      </c>
      <c r="D83" s="3" t="s">
        <v>245</v>
      </c>
      <c r="E83" s="3" t="s">
        <v>484</v>
      </c>
      <c r="F83" s="3" t="s">
        <v>485</v>
      </c>
      <c r="G83" s="3" t="s">
        <v>68</v>
      </c>
      <c r="H83" s="3">
        <v>0.97112860999999995</v>
      </c>
      <c r="I83" s="3">
        <v>0.05</v>
      </c>
      <c r="J83" s="3">
        <v>5.8415839999999997E-2</v>
      </c>
      <c r="K83" s="3">
        <v>0.18032787</v>
      </c>
      <c r="L83" s="3">
        <v>6.8750000000000006E-2</v>
      </c>
      <c r="M83" s="3">
        <v>5.8669869999999999E-2</v>
      </c>
      <c r="N83" s="3">
        <v>0</v>
      </c>
      <c r="O83" s="6">
        <v>0.25</v>
      </c>
      <c r="P83" s="6"/>
      <c r="Q83" s="9">
        <v>40725</v>
      </c>
      <c r="W83" s="6"/>
      <c r="X83" s="6"/>
      <c r="Y83" s="6"/>
      <c r="Z83" s="6"/>
      <c r="AA83" s="6"/>
      <c r="AB83" s="7"/>
    </row>
    <row r="84" spans="1:28" x14ac:dyDescent="0.2">
      <c r="A84" s="3">
        <v>83</v>
      </c>
      <c r="B84" s="3" t="s">
        <v>488</v>
      </c>
      <c r="C84" s="3" t="s">
        <v>489</v>
      </c>
      <c r="D84" s="3" t="s">
        <v>245</v>
      </c>
      <c r="E84" s="3" t="s">
        <v>25</v>
      </c>
      <c r="F84" s="3" t="s">
        <v>490</v>
      </c>
      <c r="G84" s="3" t="s">
        <v>68</v>
      </c>
      <c r="H84" s="3">
        <v>0.99737533</v>
      </c>
      <c r="I84" s="3">
        <v>0.15</v>
      </c>
      <c r="J84" s="3">
        <v>0.14752475000000001</v>
      </c>
      <c r="K84" s="3">
        <v>6.6225199999999998E-3</v>
      </c>
      <c r="L84" s="3">
        <v>6.6666700000000004E-3</v>
      </c>
      <c r="M84" s="3">
        <v>0.15837808</v>
      </c>
      <c r="N84" s="3">
        <v>0.5</v>
      </c>
      <c r="O84" s="6">
        <v>0.25</v>
      </c>
      <c r="P84" s="6"/>
      <c r="Q84" s="9">
        <v>44383</v>
      </c>
      <c r="W84" s="6"/>
      <c r="X84" s="6"/>
      <c r="Y84" s="6"/>
      <c r="Z84" s="6"/>
      <c r="AA84" s="6"/>
      <c r="AB84" s="7"/>
    </row>
    <row r="85" spans="1:28" x14ac:dyDescent="0.2">
      <c r="A85" s="3">
        <v>84</v>
      </c>
      <c r="B85" s="3" t="s">
        <v>488</v>
      </c>
      <c r="C85" s="3" t="s">
        <v>492</v>
      </c>
      <c r="D85" s="3" t="s">
        <v>493</v>
      </c>
      <c r="E85" s="3" t="s">
        <v>25</v>
      </c>
      <c r="F85" s="3" t="s">
        <v>494</v>
      </c>
      <c r="G85" s="3" t="s">
        <v>68</v>
      </c>
      <c r="H85" s="3">
        <v>0.99737533</v>
      </c>
      <c r="I85" s="3">
        <v>0.15</v>
      </c>
      <c r="J85" s="3">
        <v>0.14752475000000001</v>
      </c>
      <c r="K85" s="3">
        <v>6.6225199999999998E-3</v>
      </c>
      <c r="L85" s="3">
        <v>6.6666700000000004E-3</v>
      </c>
      <c r="M85" s="3">
        <v>0.15837808</v>
      </c>
      <c r="N85" s="3">
        <v>0</v>
      </c>
      <c r="O85" s="6">
        <v>0.25</v>
      </c>
      <c r="P85" s="6"/>
      <c r="Q85" s="9">
        <v>44383</v>
      </c>
      <c r="W85" s="6"/>
      <c r="X85" s="6"/>
      <c r="Y85" s="6"/>
      <c r="Z85" s="6"/>
      <c r="AA85" s="6"/>
      <c r="AB85" s="7"/>
    </row>
    <row r="86" spans="1:28" x14ac:dyDescent="0.2">
      <c r="A86" s="3">
        <v>85</v>
      </c>
      <c r="B86" s="3" t="s">
        <v>488</v>
      </c>
      <c r="C86" s="3" t="s">
        <v>51</v>
      </c>
      <c r="D86" s="3" t="s">
        <v>245</v>
      </c>
      <c r="E86" s="3" t="s">
        <v>25</v>
      </c>
      <c r="F86" s="3" t="s">
        <v>495</v>
      </c>
      <c r="G86" s="3" t="s">
        <v>68</v>
      </c>
      <c r="H86" s="3">
        <v>0.99737533</v>
      </c>
      <c r="I86" s="3">
        <v>0.15</v>
      </c>
      <c r="J86" s="3">
        <v>0.14752475000000001</v>
      </c>
      <c r="K86" s="3">
        <v>6.6225199999999998E-3</v>
      </c>
      <c r="L86" s="3">
        <v>6.6666700000000004E-3</v>
      </c>
      <c r="M86" s="3">
        <v>0.15837808</v>
      </c>
      <c r="N86" s="3">
        <v>0.5</v>
      </c>
      <c r="O86" s="6">
        <v>0.25</v>
      </c>
      <c r="P86" s="6"/>
      <c r="Q86" s="9">
        <v>44383</v>
      </c>
      <c r="W86" s="6"/>
      <c r="X86" s="6"/>
      <c r="Y86" s="6"/>
      <c r="Z86" s="6"/>
      <c r="AA86" s="6"/>
      <c r="AB86" s="7"/>
    </row>
    <row r="87" spans="1:28" x14ac:dyDescent="0.2">
      <c r="A87" s="3">
        <v>86</v>
      </c>
      <c r="B87" s="3" t="s">
        <v>488</v>
      </c>
      <c r="C87" s="3" t="s">
        <v>496</v>
      </c>
      <c r="D87" s="3" t="s">
        <v>497</v>
      </c>
      <c r="E87" s="3" t="s">
        <v>25</v>
      </c>
      <c r="F87" s="3" t="s">
        <v>498</v>
      </c>
      <c r="G87" s="3" t="s">
        <v>68</v>
      </c>
      <c r="H87" s="3">
        <v>0.99737533</v>
      </c>
      <c r="I87" s="3">
        <v>0.15</v>
      </c>
      <c r="J87" s="3">
        <v>0.14752475000000001</v>
      </c>
      <c r="K87" s="3">
        <v>6.6225199999999998E-3</v>
      </c>
      <c r="L87" s="3">
        <v>6.6666700000000004E-3</v>
      </c>
      <c r="M87" s="3">
        <v>0.15837808</v>
      </c>
      <c r="N87" s="3">
        <v>0.5</v>
      </c>
      <c r="O87" s="6">
        <v>0.25</v>
      </c>
      <c r="P87" s="6"/>
      <c r="Q87" s="9">
        <v>44383</v>
      </c>
      <c r="W87" s="6"/>
      <c r="X87" s="6"/>
      <c r="Y87" s="6"/>
      <c r="Z87" s="6"/>
      <c r="AA87" s="6"/>
      <c r="AB87" s="7"/>
    </row>
    <row r="88" spans="1:28" x14ac:dyDescent="0.2">
      <c r="A88" s="3">
        <v>87</v>
      </c>
      <c r="B88" s="3" t="s">
        <v>499</v>
      </c>
      <c r="C88" s="3" t="s">
        <v>43</v>
      </c>
      <c r="D88" s="3" t="s">
        <v>245</v>
      </c>
      <c r="E88" s="3" t="s">
        <v>61</v>
      </c>
      <c r="F88" s="3" t="s">
        <v>501</v>
      </c>
      <c r="G88" s="3" t="s">
        <v>68</v>
      </c>
      <c r="H88" s="3">
        <v>0.93700786999999996</v>
      </c>
      <c r="I88" s="3">
        <v>0.1</v>
      </c>
      <c r="J88" s="3">
        <v>0.12079208</v>
      </c>
      <c r="K88" s="3">
        <v>0.19354838999999999</v>
      </c>
      <c r="L88" s="3">
        <v>0.13872831999999999</v>
      </c>
      <c r="M88" s="3">
        <v>0.11215965</v>
      </c>
      <c r="N88" s="3">
        <v>0</v>
      </c>
      <c r="O88" s="6">
        <v>0.25</v>
      </c>
      <c r="P88" s="6"/>
      <c r="Q88" s="9">
        <v>35796</v>
      </c>
      <c r="W88" s="6"/>
      <c r="X88" s="6"/>
      <c r="Y88" s="6"/>
      <c r="Z88" s="6"/>
      <c r="AA88" s="6"/>
      <c r="AB88" s="7"/>
    </row>
    <row r="89" spans="1:28" x14ac:dyDescent="0.2">
      <c r="A89" s="3">
        <v>88</v>
      </c>
      <c r="B89" s="3" t="s">
        <v>499</v>
      </c>
      <c r="C89" s="3" t="s">
        <v>75</v>
      </c>
      <c r="D89" s="3" t="s">
        <v>238</v>
      </c>
      <c r="E89" s="3" t="s">
        <v>61</v>
      </c>
      <c r="F89" s="3" t="s">
        <v>503</v>
      </c>
      <c r="G89" s="3" t="s">
        <v>504</v>
      </c>
      <c r="H89" s="3">
        <v>0.93700786999999996</v>
      </c>
      <c r="I89" s="3">
        <v>0.1</v>
      </c>
      <c r="J89" s="3">
        <v>0.12079208</v>
      </c>
      <c r="K89" s="3">
        <v>0.19354838999999999</v>
      </c>
      <c r="L89" s="3">
        <v>0.13872831999999999</v>
      </c>
      <c r="M89" s="3">
        <v>0.11215965</v>
      </c>
      <c r="N89" s="3">
        <v>0</v>
      </c>
      <c r="O89" s="6">
        <v>0.75</v>
      </c>
      <c r="P89" s="6"/>
      <c r="Q89" s="9">
        <v>35796</v>
      </c>
      <c r="W89" s="6"/>
      <c r="X89" s="6"/>
      <c r="Y89" s="6"/>
      <c r="Z89" s="6"/>
      <c r="AA89" s="6"/>
      <c r="AB89" s="7"/>
    </row>
    <row r="90" spans="1:28" x14ac:dyDescent="0.2">
      <c r="A90" s="3">
        <v>89</v>
      </c>
      <c r="B90" s="3" t="s">
        <v>499</v>
      </c>
      <c r="C90" s="3" t="s">
        <v>75</v>
      </c>
      <c r="D90" s="3" t="s">
        <v>368</v>
      </c>
      <c r="E90" s="3" t="s">
        <v>61</v>
      </c>
      <c r="F90" s="3" t="s">
        <v>506</v>
      </c>
      <c r="G90" s="3" t="s">
        <v>68</v>
      </c>
      <c r="H90" s="3">
        <v>0.93700786999999996</v>
      </c>
      <c r="I90" s="3">
        <v>0.05</v>
      </c>
      <c r="J90" s="3">
        <v>7.1287130000000004E-2</v>
      </c>
      <c r="K90" s="3">
        <v>0.32432432</v>
      </c>
      <c r="L90" s="3">
        <v>0.13872831999999999</v>
      </c>
      <c r="M90" s="3">
        <v>6.608253E-2</v>
      </c>
      <c r="N90" s="3">
        <v>0</v>
      </c>
      <c r="O90" s="6">
        <v>0.75</v>
      </c>
      <c r="P90" s="6"/>
      <c r="Q90" s="9">
        <v>35796</v>
      </c>
      <c r="W90" s="6"/>
      <c r="X90" s="6"/>
      <c r="Y90" s="6"/>
      <c r="Z90" s="6"/>
      <c r="AA90" s="6"/>
      <c r="AB90" s="7"/>
    </row>
    <row r="91" spans="1:28" x14ac:dyDescent="0.2">
      <c r="A91" s="3">
        <v>90</v>
      </c>
      <c r="B91" s="3" t="s">
        <v>507</v>
      </c>
      <c r="C91" s="3" t="s">
        <v>43</v>
      </c>
      <c r="D91" s="3" t="s">
        <v>358</v>
      </c>
      <c r="E91" s="3" t="s">
        <v>25</v>
      </c>
      <c r="F91" s="3" t="s">
        <v>509</v>
      </c>
      <c r="G91" s="3" t="s">
        <v>68</v>
      </c>
      <c r="H91" s="3">
        <v>0.95013122999999999</v>
      </c>
      <c r="I91" s="3">
        <v>0.1</v>
      </c>
      <c r="J91" s="3">
        <v>0.11584158</v>
      </c>
      <c r="K91" s="3">
        <v>0.15966387000000001</v>
      </c>
      <c r="L91" s="3">
        <v>0.11309524</v>
      </c>
      <c r="M91" s="3">
        <v>0.11081574</v>
      </c>
      <c r="N91" s="3">
        <v>0</v>
      </c>
      <c r="O91" s="6">
        <v>0.25</v>
      </c>
      <c r="P91" s="6"/>
      <c r="Q91" s="9">
        <v>37622</v>
      </c>
      <c r="W91" s="6"/>
      <c r="X91" s="6"/>
      <c r="Y91" s="6"/>
      <c r="Z91" s="6"/>
      <c r="AA91" s="6"/>
      <c r="AB91" s="7"/>
    </row>
    <row r="92" spans="1:28" x14ac:dyDescent="0.2">
      <c r="A92" s="3">
        <v>91</v>
      </c>
      <c r="B92" s="3" t="s">
        <v>512</v>
      </c>
      <c r="C92" s="3" t="s">
        <v>43</v>
      </c>
      <c r="D92" s="3" t="s">
        <v>115</v>
      </c>
      <c r="E92" s="3" t="s">
        <v>25</v>
      </c>
      <c r="F92" s="3" t="s">
        <v>513</v>
      </c>
      <c r="G92" s="3" t="s">
        <v>124</v>
      </c>
      <c r="H92" s="3">
        <v>0.92388451000000005</v>
      </c>
      <c r="I92" s="3">
        <v>0.05</v>
      </c>
      <c r="J92" s="3">
        <v>7.6237620000000006E-2</v>
      </c>
      <c r="K92" s="3">
        <v>0.36708860999999998</v>
      </c>
      <c r="L92" s="3">
        <v>0.16292134999999999</v>
      </c>
      <c r="M92" s="3">
        <v>6.8645250000000005E-2</v>
      </c>
      <c r="N92" s="3">
        <v>0.5</v>
      </c>
      <c r="O92" s="6">
        <v>0.25</v>
      </c>
      <c r="P92" s="6"/>
      <c r="Q92" s="9">
        <v>33970</v>
      </c>
      <c r="W92" s="6"/>
      <c r="X92" s="6"/>
      <c r="Y92" s="6"/>
      <c r="Z92" s="6"/>
      <c r="AA92" s="6"/>
      <c r="AB92" s="7"/>
    </row>
    <row r="93" spans="1:28" x14ac:dyDescent="0.2">
      <c r="A93" s="3">
        <v>92</v>
      </c>
      <c r="B93" s="3" t="s">
        <v>516</v>
      </c>
      <c r="C93" s="3" t="s">
        <v>75</v>
      </c>
      <c r="D93" s="3" t="s">
        <v>38</v>
      </c>
      <c r="E93" s="3" t="s">
        <v>25</v>
      </c>
      <c r="F93" s="3" t="s">
        <v>517</v>
      </c>
      <c r="G93" s="3" t="s">
        <v>68</v>
      </c>
      <c r="H93" s="3">
        <v>0.93963255000000001</v>
      </c>
      <c r="I93" s="3">
        <v>0.1</v>
      </c>
      <c r="J93" s="3">
        <v>0.11980198</v>
      </c>
      <c r="K93" s="3">
        <v>0.18699187</v>
      </c>
      <c r="L93" s="3">
        <v>0.13372092999999999</v>
      </c>
      <c r="M93" s="3">
        <v>0.11189712</v>
      </c>
      <c r="N93" s="3">
        <v>0.5</v>
      </c>
      <c r="O93" s="6">
        <v>0.5</v>
      </c>
      <c r="P93" s="6"/>
      <c r="Q93" s="9">
        <v>36161</v>
      </c>
      <c r="W93" s="6"/>
      <c r="X93" s="6"/>
      <c r="Y93" s="6"/>
      <c r="Z93" s="6"/>
      <c r="AA93" s="6"/>
      <c r="AB93" s="7"/>
    </row>
    <row r="94" spans="1:28" x14ac:dyDescent="0.2">
      <c r="A94" s="3">
        <v>93</v>
      </c>
      <c r="B94" s="3" t="s">
        <v>521</v>
      </c>
      <c r="C94" s="3" t="s">
        <v>43</v>
      </c>
      <c r="D94" s="3" t="s">
        <v>245</v>
      </c>
      <c r="E94" s="3" t="s">
        <v>25</v>
      </c>
      <c r="F94" s="3" t="s">
        <v>522</v>
      </c>
      <c r="G94" s="3" t="s">
        <v>68</v>
      </c>
      <c r="H94" s="3">
        <v>0.95013122999999999</v>
      </c>
      <c r="I94" s="3">
        <v>0.125</v>
      </c>
      <c r="J94" s="3">
        <v>0.14059405999999999</v>
      </c>
      <c r="K94" s="3">
        <v>0.13194444</v>
      </c>
      <c r="L94" s="3">
        <v>0.11309524</v>
      </c>
      <c r="M94" s="3">
        <v>0.13453997000000001</v>
      </c>
      <c r="N94" s="3">
        <v>0</v>
      </c>
      <c r="O94" s="6">
        <v>0.25</v>
      </c>
      <c r="P94" s="6"/>
      <c r="Q94" s="9">
        <v>37622</v>
      </c>
      <c r="W94" s="6"/>
      <c r="X94" s="6"/>
      <c r="Y94" s="6"/>
      <c r="Z94" s="6"/>
      <c r="AA94" s="6"/>
      <c r="AB94" s="7"/>
    </row>
    <row r="95" spans="1:28" x14ac:dyDescent="0.2">
      <c r="A95" s="3">
        <v>94</v>
      </c>
      <c r="B95" s="3" t="s">
        <v>483</v>
      </c>
      <c r="C95" s="3" t="s">
        <v>244</v>
      </c>
      <c r="D95" s="3" t="s">
        <v>245</v>
      </c>
      <c r="E95" s="3" t="s">
        <v>25</v>
      </c>
      <c r="F95" s="3" t="s">
        <v>526</v>
      </c>
      <c r="G95" s="3" t="s">
        <v>68</v>
      </c>
      <c r="H95" s="3">
        <v>0.97112860999999995</v>
      </c>
      <c r="I95" s="3">
        <v>0.125</v>
      </c>
      <c r="J95" s="3">
        <v>0.13267327000000001</v>
      </c>
      <c r="K95" s="3">
        <v>8.0882350000000006E-2</v>
      </c>
      <c r="L95" s="3">
        <v>6.8750000000000006E-2</v>
      </c>
      <c r="M95" s="3">
        <v>0.13340120999999999</v>
      </c>
      <c r="N95" s="3">
        <v>0</v>
      </c>
      <c r="O95" s="6">
        <v>0.25</v>
      </c>
      <c r="P95" s="6"/>
      <c r="Q95" s="9">
        <v>40544</v>
      </c>
      <c r="W95" s="6"/>
      <c r="X95" s="6"/>
      <c r="Y95" s="6"/>
      <c r="Z95" s="6"/>
      <c r="AA95" s="6"/>
      <c r="AB95" s="7"/>
    </row>
    <row r="96" spans="1:28" x14ac:dyDescent="0.2">
      <c r="A96" s="3">
        <v>95</v>
      </c>
      <c r="B96" s="3" t="s">
        <v>527</v>
      </c>
      <c r="C96" s="3" t="s">
        <v>415</v>
      </c>
      <c r="D96" s="3" t="s">
        <v>91</v>
      </c>
      <c r="E96" s="3" t="s">
        <v>158</v>
      </c>
      <c r="F96" s="3" t="s">
        <v>528</v>
      </c>
      <c r="G96" s="3" t="s">
        <v>68</v>
      </c>
      <c r="H96" s="3">
        <v>0.95275591000000004</v>
      </c>
      <c r="I96" s="3">
        <v>0.125</v>
      </c>
      <c r="J96" s="3">
        <v>0.13960396</v>
      </c>
      <c r="K96" s="3">
        <v>0.12587413</v>
      </c>
      <c r="L96" s="3">
        <v>0.10778443</v>
      </c>
      <c r="M96" s="3">
        <v>0.13440358999999999</v>
      </c>
      <c r="N96" s="3">
        <v>0.5</v>
      </c>
      <c r="O96" s="6">
        <v>0.25</v>
      </c>
      <c r="P96" s="6"/>
      <c r="Q96" s="9">
        <v>37987</v>
      </c>
      <c r="W96" s="6"/>
      <c r="X96" s="6"/>
      <c r="Y96" s="6"/>
      <c r="Z96" s="6"/>
      <c r="AA96" s="6"/>
      <c r="AB96" s="7"/>
    </row>
    <row r="97" spans="1:28" x14ac:dyDescent="0.2">
      <c r="A97" s="3">
        <v>96</v>
      </c>
      <c r="B97" s="3" t="s">
        <v>532</v>
      </c>
      <c r="C97" s="3" t="s">
        <v>99</v>
      </c>
      <c r="D97" s="3" t="s">
        <v>91</v>
      </c>
      <c r="E97" s="3" t="s">
        <v>158</v>
      </c>
      <c r="F97" s="3" t="s">
        <v>533</v>
      </c>
      <c r="G97" s="3" t="s">
        <v>68</v>
      </c>
      <c r="H97" s="3">
        <v>0.96062992000000003</v>
      </c>
      <c r="I97" s="3">
        <v>0</v>
      </c>
      <c r="J97" s="3">
        <v>1.2871290000000001E-2</v>
      </c>
      <c r="K97" s="3">
        <v>1</v>
      </c>
      <c r="L97" s="3">
        <v>9.1463420000000004E-2</v>
      </c>
      <c r="M97" s="3">
        <v>1.247011E-2</v>
      </c>
      <c r="N97" s="3">
        <v>0</v>
      </c>
      <c r="O97" s="6">
        <v>0.25</v>
      </c>
      <c r="P97" s="6"/>
      <c r="Q97" s="9">
        <v>39083</v>
      </c>
      <c r="W97" s="6"/>
      <c r="X97" s="6"/>
      <c r="Y97" s="6"/>
      <c r="Z97" s="6"/>
      <c r="AA97" s="6"/>
      <c r="AB97" s="7"/>
    </row>
    <row r="98" spans="1:28" x14ac:dyDescent="0.2">
      <c r="A98" s="3">
        <v>97</v>
      </c>
      <c r="B98" s="3" t="s">
        <v>536</v>
      </c>
      <c r="C98" s="3" t="s">
        <v>34</v>
      </c>
      <c r="D98" s="3" t="s">
        <v>91</v>
      </c>
      <c r="E98" s="3" t="s">
        <v>158</v>
      </c>
      <c r="F98" s="3" t="s">
        <v>538</v>
      </c>
      <c r="G98" s="3" t="s">
        <v>68</v>
      </c>
      <c r="H98" s="3">
        <v>0.96325459000000002</v>
      </c>
      <c r="I98" s="3">
        <v>0.05</v>
      </c>
      <c r="J98" s="3">
        <v>6.1386139999999999E-2</v>
      </c>
      <c r="K98" s="3">
        <v>0.21875</v>
      </c>
      <c r="L98" s="3">
        <v>8.5889569999999998E-2</v>
      </c>
      <c r="M98" s="3">
        <v>6.048543E-2</v>
      </c>
      <c r="N98" s="3">
        <v>0.5</v>
      </c>
      <c r="O98" s="6">
        <v>0.25</v>
      </c>
      <c r="P98" s="6"/>
      <c r="Q98" s="9">
        <v>39448</v>
      </c>
      <c r="W98" s="6"/>
      <c r="X98" s="6"/>
      <c r="Y98" s="6"/>
      <c r="Z98" s="6"/>
      <c r="AA98" s="6"/>
      <c r="AB98" s="7"/>
    </row>
    <row r="99" spans="1:28" x14ac:dyDescent="0.2">
      <c r="A99" s="3">
        <v>98</v>
      </c>
      <c r="B99" s="3" t="s">
        <v>540</v>
      </c>
      <c r="C99" s="3" t="s">
        <v>541</v>
      </c>
      <c r="D99" s="3" t="s">
        <v>245</v>
      </c>
      <c r="E99" s="3" t="s">
        <v>25</v>
      </c>
      <c r="F99" s="3" t="s">
        <v>542</v>
      </c>
      <c r="G99" s="3" t="s">
        <v>68</v>
      </c>
      <c r="H99" s="3">
        <v>0.96062992000000003</v>
      </c>
      <c r="I99" s="3">
        <v>0.1</v>
      </c>
      <c r="J99" s="3">
        <v>0.11188119000000001</v>
      </c>
      <c r="K99" s="3">
        <v>0.13043478</v>
      </c>
      <c r="L99" s="3">
        <v>9.1463420000000004E-2</v>
      </c>
      <c r="M99" s="3">
        <v>0.1096816</v>
      </c>
      <c r="N99" s="3">
        <v>0</v>
      </c>
      <c r="O99" s="6">
        <v>0.25</v>
      </c>
      <c r="P99" s="6"/>
      <c r="Q99" s="9">
        <v>39083</v>
      </c>
      <c r="W99" s="6"/>
      <c r="X99" s="6"/>
      <c r="Y99" s="6"/>
      <c r="Z99" s="6"/>
      <c r="AA99" s="6"/>
      <c r="AB99" s="7"/>
    </row>
    <row r="100" spans="1:28" x14ac:dyDescent="0.2">
      <c r="A100" s="3">
        <v>99</v>
      </c>
      <c r="B100" s="3" t="s">
        <v>546</v>
      </c>
      <c r="C100" s="3" t="s">
        <v>541</v>
      </c>
      <c r="D100" s="3" t="s">
        <v>91</v>
      </c>
      <c r="E100" s="3" t="s">
        <v>158</v>
      </c>
      <c r="F100" s="3" t="s">
        <v>547</v>
      </c>
      <c r="G100" s="3" t="s">
        <v>68</v>
      </c>
      <c r="H100" s="3">
        <v>0.96587926999999996</v>
      </c>
      <c r="I100" s="3">
        <v>0.125</v>
      </c>
      <c r="J100" s="3">
        <v>0.13465347</v>
      </c>
      <c r="K100" s="3">
        <v>9.4202900000000006E-2</v>
      </c>
      <c r="L100" s="3">
        <v>8.0246910000000005E-2</v>
      </c>
      <c r="M100" s="3">
        <v>0.13369644</v>
      </c>
      <c r="N100" s="3">
        <v>0</v>
      </c>
      <c r="O100" s="6">
        <v>0.25</v>
      </c>
      <c r="P100" s="6"/>
      <c r="Q100" s="9">
        <v>39814</v>
      </c>
      <c r="W100" s="6"/>
      <c r="X100" s="6"/>
      <c r="Y100" s="6"/>
      <c r="Z100" s="6"/>
      <c r="AA100" s="6"/>
      <c r="AB100" s="7"/>
    </row>
    <row r="101" spans="1:28" x14ac:dyDescent="0.2">
      <c r="A101" s="3">
        <v>100</v>
      </c>
      <c r="B101" s="3" t="s">
        <v>550</v>
      </c>
      <c r="C101" s="3" t="s">
        <v>244</v>
      </c>
      <c r="D101" s="3" t="s">
        <v>245</v>
      </c>
      <c r="E101" s="3" t="s">
        <v>158</v>
      </c>
      <c r="F101" s="3" t="s">
        <v>551</v>
      </c>
      <c r="G101" s="3" t="s">
        <v>68</v>
      </c>
      <c r="H101" s="3">
        <v>0.96850393999999995</v>
      </c>
      <c r="I101" s="3">
        <v>0.125</v>
      </c>
      <c r="J101" s="3">
        <v>0.13366337</v>
      </c>
      <c r="K101" s="3">
        <v>8.7591240000000001E-2</v>
      </c>
      <c r="L101" s="3">
        <v>7.4534160000000002E-2</v>
      </c>
      <c r="M101" s="3">
        <v>0.13354974</v>
      </c>
      <c r="N101" s="3">
        <v>0</v>
      </c>
      <c r="O101" s="6">
        <v>0.25</v>
      </c>
      <c r="P101" s="6"/>
      <c r="Q101" s="9">
        <v>40179</v>
      </c>
      <c r="W101" s="6"/>
      <c r="X101" s="6"/>
      <c r="Y101" s="6"/>
      <c r="Z101" s="6"/>
      <c r="AA101" s="6"/>
      <c r="AB101" s="7"/>
    </row>
    <row r="102" spans="1:28" x14ac:dyDescent="0.2">
      <c r="A102" s="3">
        <v>101</v>
      </c>
      <c r="B102" s="3" t="s">
        <v>553</v>
      </c>
      <c r="C102" s="3" t="s">
        <v>541</v>
      </c>
      <c r="D102" s="3" t="s">
        <v>245</v>
      </c>
      <c r="E102" s="3" t="s">
        <v>158</v>
      </c>
      <c r="F102" s="3" t="s">
        <v>554</v>
      </c>
      <c r="G102" s="3" t="s">
        <v>68</v>
      </c>
      <c r="H102" s="3">
        <v>0.96587926999999996</v>
      </c>
      <c r="I102" s="3">
        <v>0.125</v>
      </c>
      <c r="J102" s="3">
        <v>0.13465347</v>
      </c>
      <c r="K102" s="3">
        <v>9.4202900000000006E-2</v>
      </c>
      <c r="L102" s="3">
        <v>8.0246910000000005E-2</v>
      </c>
      <c r="M102" s="3">
        <v>0.13369644</v>
      </c>
      <c r="N102" s="3">
        <v>0</v>
      </c>
      <c r="O102" s="6">
        <v>0.25</v>
      </c>
      <c r="P102" s="6"/>
      <c r="Q102" s="9">
        <v>39814</v>
      </c>
      <c r="W102" s="6"/>
      <c r="X102" s="6"/>
      <c r="Y102" s="6"/>
      <c r="Z102" s="6"/>
      <c r="AA102" s="6"/>
      <c r="AB102" s="7"/>
    </row>
    <row r="103" spans="1:28" x14ac:dyDescent="0.2">
      <c r="A103" s="3">
        <v>102</v>
      </c>
      <c r="B103" s="3" t="s">
        <v>555</v>
      </c>
      <c r="C103" s="3" t="s">
        <v>43</v>
      </c>
      <c r="D103" s="3" t="s">
        <v>556</v>
      </c>
      <c r="E103" s="3" t="s">
        <v>25</v>
      </c>
      <c r="F103" s="3" t="s">
        <v>557</v>
      </c>
      <c r="G103" s="3" t="s">
        <v>68</v>
      </c>
      <c r="H103" s="3">
        <v>0.90551181000000003</v>
      </c>
      <c r="I103" s="3">
        <v>0.125</v>
      </c>
      <c r="J103" s="3">
        <v>0.15742574000000001</v>
      </c>
      <c r="K103" s="3">
        <v>0.22360247999999999</v>
      </c>
      <c r="L103" s="3">
        <v>0.19459460000000001</v>
      </c>
      <c r="M103" s="3">
        <v>0.13663283000000001</v>
      </c>
      <c r="N103" s="3">
        <v>0.5</v>
      </c>
      <c r="O103" s="6">
        <v>0.25</v>
      </c>
      <c r="P103" s="6"/>
      <c r="Q103" s="9">
        <v>31413</v>
      </c>
      <c r="W103" s="6"/>
      <c r="X103" s="6"/>
      <c r="Y103" s="6"/>
      <c r="Z103" s="6"/>
      <c r="AA103" s="6"/>
      <c r="AB103" s="7"/>
    </row>
    <row r="104" spans="1:28" x14ac:dyDescent="0.2">
      <c r="A104" s="3">
        <v>103</v>
      </c>
      <c r="B104" s="3" t="s">
        <v>560</v>
      </c>
      <c r="C104" s="3" t="s">
        <v>43</v>
      </c>
      <c r="D104" s="3" t="s">
        <v>38</v>
      </c>
      <c r="E104" s="3" t="s">
        <v>25</v>
      </c>
      <c r="F104" s="3" t="s">
        <v>561</v>
      </c>
      <c r="G104" s="3" t="s">
        <v>68</v>
      </c>
      <c r="H104" s="3">
        <v>0.92125984000000005</v>
      </c>
      <c r="I104" s="3">
        <v>0.125</v>
      </c>
      <c r="J104" s="3">
        <v>0.15148515000000001</v>
      </c>
      <c r="K104" s="3">
        <v>0.19354838999999999</v>
      </c>
      <c r="L104" s="3">
        <v>0.16759777000000001</v>
      </c>
      <c r="M104" s="3">
        <v>0.13593957000000001</v>
      </c>
      <c r="N104" s="3">
        <v>0</v>
      </c>
      <c r="O104" s="6">
        <v>0.25</v>
      </c>
      <c r="P104" s="6"/>
      <c r="Q104" s="9">
        <v>33604</v>
      </c>
      <c r="W104" s="6"/>
      <c r="X104" s="6"/>
      <c r="Y104" s="6"/>
      <c r="Z104" s="6"/>
      <c r="AA104" s="6"/>
      <c r="AB104" s="7"/>
    </row>
    <row r="105" spans="1:28" x14ac:dyDescent="0.2">
      <c r="A105" s="3">
        <v>104</v>
      </c>
      <c r="B105" s="3" t="s">
        <v>565</v>
      </c>
      <c r="C105" s="3" t="s">
        <v>43</v>
      </c>
      <c r="D105" s="3" t="s">
        <v>567</v>
      </c>
      <c r="E105" s="3" t="s">
        <v>152</v>
      </c>
      <c r="F105" s="3" t="s">
        <v>568</v>
      </c>
      <c r="G105" s="3" t="s">
        <v>68</v>
      </c>
      <c r="H105" s="3">
        <v>0.74540682000000003</v>
      </c>
      <c r="I105" s="3">
        <v>0.125</v>
      </c>
      <c r="J105" s="3">
        <v>0.21782177999999999</v>
      </c>
      <c r="K105" s="3">
        <v>0.43693694</v>
      </c>
      <c r="L105" s="3">
        <v>0.39430894</v>
      </c>
      <c r="M105" s="3">
        <v>0.14176138999999999</v>
      </c>
      <c r="N105" s="3">
        <v>0</v>
      </c>
      <c r="O105" s="6">
        <v>0.25</v>
      </c>
      <c r="P105" s="6"/>
      <c r="Q105" s="9">
        <v>45658</v>
      </c>
      <c r="W105" s="6"/>
      <c r="X105" s="6"/>
      <c r="Y105" s="6"/>
      <c r="Z105" s="6"/>
      <c r="AA105" s="6"/>
      <c r="AB105" s="7"/>
    </row>
    <row r="106" spans="1:28" x14ac:dyDescent="0.2">
      <c r="A106" s="3">
        <v>105</v>
      </c>
      <c r="B106" s="3" t="s">
        <v>572</v>
      </c>
      <c r="C106" s="3" t="s">
        <v>75</v>
      </c>
      <c r="D106" s="3" t="s">
        <v>573</v>
      </c>
      <c r="E106" s="3" t="s">
        <v>158</v>
      </c>
      <c r="F106" s="3" t="s">
        <v>574</v>
      </c>
      <c r="G106" s="3" t="s">
        <v>68</v>
      </c>
      <c r="H106" s="3">
        <v>0.96850393999999995</v>
      </c>
      <c r="I106" s="3">
        <v>0.125</v>
      </c>
      <c r="J106" s="3">
        <v>0.13366337</v>
      </c>
      <c r="K106" s="3">
        <v>8.7591240000000001E-2</v>
      </c>
      <c r="L106" s="3">
        <v>7.4534160000000002E-2</v>
      </c>
      <c r="M106" s="3">
        <v>0.13354974</v>
      </c>
      <c r="N106" s="3">
        <v>0.5</v>
      </c>
      <c r="O106" s="6">
        <v>0.75</v>
      </c>
      <c r="P106" s="6"/>
      <c r="Q106" s="9">
        <v>40179</v>
      </c>
      <c r="W106" s="6"/>
      <c r="X106" s="6"/>
      <c r="Y106" s="6"/>
      <c r="Z106" s="6"/>
      <c r="AA106" s="6"/>
      <c r="AB106" s="7"/>
    </row>
    <row r="107" spans="1:28" x14ac:dyDescent="0.2">
      <c r="A107" s="3">
        <v>106</v>
      </c>
      <c r="B107" s="3" t="s">
        <v>575</v>
      </c>
      <c r="C107" s="3" t="s">
        <v>43</v>
      </c>
      <c r="D107" s="3" t="s">
        <v>577</v>
      </c>
      <c r="E107" s="3" t="s">
        <v>578</v>
      </c>
      <c r="F107" s="3" t="s">
        <v>579</v>
      </c>
      <c r="G107" s="3" t="s">
        <v>68</v>
      </c>
      <c r="H107" s="3">
        <v>0.78215223</v>
      </c>
      <c r="I107" s="3">
        <v>0.02</v>
      </c>
      <c r="J107" s="3">
        <v>0.1</v>
      </c>
      <c r="K107" s="3">
        <v>0.80582524</v>
      </c>
      <c r="L107" s="3">
        <v>0.35775862000000003</v>
      </c>
      <c r="M107" s="3">
        <v>6.8668409999999999E-2</v>
      </c>
      <c r="N107" s="3">
        <v>0</v>
      </c>
      <c r="O107" s="6">
        <v>0.25</v>
      </c>
      <c r="P107" s="6"/>
      <c r="Q107" s="9">
        <v>14246</v>
      </c>
      <c r="W107" s="6"/>
      <c r="X107" s="6"/>
      <c r="Y107" s="6"/>
      <c r="Z107" s="6"/>
      <c r="AA107" s="6"/>
      <c r="AB107" s="7"/>
    </row>
    <row r="108" spans="1:28" x14ac:dyDescent="0.2">
      <c r="A108" s="3">
        <v>107</v>
      </c>
      <c r="B108" s="3" t="s">
        <v>387</v>
      </c>
      <c r="C108" s="3" t="s">
        <v>43</v>
      </c>
      <c r="D108" s="3" t="s">
        <v>581</v>
      </c>
      <c r="E108" s="3" t="s">
        <v>454</v>
      </c>
      <c r="F108" s="3" t="s">
        <v>582</v>
      </c>
      <c r="G108" s="3" t="s">
        <v>68</v>
      </c>
      <c r="H108" s="3">
        <v>0.98162729999999998</v>
      </c>
      <c r="I108" s="3">
        <v>0.1</v>
      </c>
      <c r="J108" s="3">
        <v>0.10396039999999999</v>
      </c>
      <c r="K108" s="3">
        <v>6.5420560000000003E-2</v>
      </c>
      <c r="L108" s="3">
        <v>4.4871800000000003E-2</v>
      </c>
      <c r="M108" s="3">
        <v>0.10723885</v>
      </c>
      <c r="N108" s="3">
        <v>0.5</v>
      </c>
      <c r="O108" s="6">
        <v>0.25</v>
      </c>
      <c r="P108" s="6"/>
      <c r="Q108" s="9">
        <v>42005</v>
      </c>
      <c r="W108" s="6"/>
      <c r="X108" s="6"/>
      <c r="Y108" s="6"/>
      <c r="Z108" s="6"/>
      <c r="AA108" s="6"/>
      <c r="AB108" s="7"/>
    </row>
    <row r="109" spans="1:28" x14ac:dyDescent="0.2">
      <c r="A109" s="3">
        <v>108</v>
      </c>
      <c r="B109" s="3" t="s">
        <v>387</v>
      </c>
      <c r="C109" s="3" t="s">
        <v>583</v>
      </c>
      <c r="D109" s="3" t="s">
        <v>52</v>
      </c>
      <c r="E109" s="3" t="s">
        <v>454</v>
      </c>
      <c r="F109" s="3" t="s">
        <v>584</v>
      </c>
      <c r="G109" s="3" t="s">
        <v>68</v>
      </c>
      <c r="H109" s="3">
        <v>0.98162729999999998</v>
      </c>
      <c r="I109" s="3">
        <v>0.125</v>
      </c>
      <c r="J109" s="3">
        <v>0.12871287000000001</v>
      </c>
      <c r="K109" s="3">
        <v>5.3030300000000002E-2</v>
      </c>
      <c r="L109" s="3">
        <v>4.4871800000000003E-2</v>
      </c>
      <c r="M109" s="3">
        <v>0.13278803</v>
      </c>
      <c r="N109" s="3">
        <v>0.5</v>
      </c>
      <c r="O109" s="6">
        <v>0.25</v>
      </c>
      <c r="P109" s="6"/>
      <c r="Q109" s="9">
        <v>42005</v>
      </c>
      <c r="W109" s="6"/>
      <c r="X109" s="6"/>
      <c r="Y109" s="6"/>
      <c r="Z109" s="6"/>
      <c r="AA109" s="6"/>
      <c r="AB109" s="7"/>
    </row>
    <row r="110" spans="1:28" x14ac:dyDescent="0.2">
      <c r="A110" s="3">
        <v>109</v>
      </c>
      <c r="B110" s="3" t="s">
        <v>585</v>
      </c>
      <c r="C110" s="3" t="s">
        <v>298</v>
      </c>
      <c r="D110" s="3" t="s">
        <v>298</v>
      </c>
      <c r="E110" s="3" t="s">
        <v>36</v>
      </c>
      <c r="F110" s="3" t="s">
        <v>586</v>
      </c>
      <c r="G110" s="3" t="s">
        <v>68</v>
      </c>
      <c r="H110" s="3">
        <v>0.98950130999999997</v>
      </c>
      <c r="I110" s="3">
        <v>0.05</v>
      </c>
      <c r="J110" s="3">
        <v>5.148515E-2</v>
      </c>
      <c r="K110" s="3">
        <v>7.4074070000000006E-2</v>
      </c>
      <c r="L110" s="3">
        <v>2.614379E-2</v>
      </c>
      <c r="M110" s="3">
        <v>5.415669E-2</v>
      </c>
      <c r="N110" s="3">
        <v>1</v>
      </c>
      <c r="O110" s="6" t="s">
        <v>68</v>
      </c>
      <c r="P110" s="6"/>
      <c r="Q110" s="9">
        <v>43101</v>
      </c>
      <c r="W110" s="6"/>
      <c r="X110" s="6"/>
      <c r="Y110" s="6"/>
      <c r="Z110" s="6"/>
      <c r="AA110" s="6"/>
      <c r="AB110" s="7"/>
    </row>
    <row r="111" spans="1:28" x14ac:dyDescent="0.2">
      <c r="A111" s="3">
        <v>110</v>
      </c>
      <c r="B111" s="3" t="s">
        <v>589</v>
      </c>
      <c r="C111" s="3" t="s">
        <v>304</v>
      </c>
      <c r="D111" s="3" t="s">
        <v>590</v>
      </c>
      <c r="E111" s="3" t="s">
        <v>25</v>
      </c>
      <c r="F111" s="3" t="s">
        <v>591</v>
      </c>
      <c r="G111" s="3" t="s">
        <v>68</v>
      </c>
      <c r="H111" s="3">
        <v>0.98687663999999997</v>
      </c>
      <c r="I111" s="3">
        <v>0.125</v>
      </c>
      <c r="J111" s="3">
        <v>0.12673266999999999</v>
      </c>
      <c r="K111" s="3">
        <v>3.8461540000000002E-2</v>
      </c>
      <c r="L111" s="3">
        <v>3.2467530000000001E-2</v>
      </c>
      <c r="M111" s="3">
        <v>0.13246949</v>
      </c>
      <c r="N111" s="3">
        <v>0.5</v>
      </c>
      <c r="O111" s="6">
        <v>0.25</v>
      </c>
      <c r="P111" s="6"/>
      <c r="Q111" s="9">
        <v>42736</v>
      </c>
      <c r="W111" s="6"/>
      <c r="X111" s="6"/>
      <c r="Y111" s="6"/>
      <c r="Z111" s="6"/>
      <c r="AA111" s="6"/>
      <c r="AB111" s="7"/>
    </row>
    <row r="112" spans="1:28" x14ac:dyDescent="0.2">
      <c r="A112" s="3">
        <v>111</v>
      </c>
      <c r="B112" s="3" t="s">
        <v>594</v>
      </c>
      <c r="C112" s="3" t="s">
        <v>489</v>
      </c>
      <c r="D112" s="3" t="s">
        <v>52</v>
      </c>
      <c r="E112" s="3" t="s">
        <v>25</v>
      </c>
      <c r="F112" s="3" t="s">
        <v>596</v>
      </c>
      <c r="G112" s="3" t="s">
        <v>68</v>
      </c>
      <c r="H112" s="3">
        <v>0.98162729999999998</v>
      </c>
      <c r="I112" s="3">
        <v>0.125</v>
      </c>
      <c r="J112" s="3">
        <v>0.12871287000000001</v>
      </c>
      <c r="K112" s="3">
        <v>5.3030300000000002E-2</v>
      </c>
      <c r="L112" s="3">
        <v>4.4871800000000003E-2</v>
      </c>
      <c r="M112" s="3">
        <v>0.13278803</v>
      </c>
      <c r="N112" s="3">
        <v>0.5</v>
      </c>
      <c r="O112" s="6">
        <v>0.25</v>
      </c>
      <c r="P112" s="6"/>
      <c r="Q112" s="9">
        <v>42005</v>
      </c>
      <c r="W112" s="6"/>
      <c r="X112" s="6"/>
      <c r="Y112" s="6"/>
      <c r="Z112" s="6"/>
      <c r="AA112" s="6"/>
      <c r="AB112" s="7"/>
    </row>
    <row r="113" spans="1:28" x14ac:dyDescent="0.2">
      <c r="A113" s="3">
        <v>112</v>
      </c>
      <c r="B113" s="3" t="s">
        <v>600</v>
      </c>
      <c r="C113" s="3" t="s">
        <v>464</v>
      </c>
      <c r="D113" s="3" t="s">
        <v>245</v>
      </c>
      <c r="E113" s="3" t="s">
        <v>25</v>
      </c>
      <c r="F113" s="3" t="s">
        <v>602</v>
      </c>
      <c r="G113" s="3" t="s">
        <v>68</v>
      </c>
      <c r="H113" s="3">
        <v>0.98162729999999998</v>
      </c>
      <c r="I113" s="3">
        <v>7.4999999999999997E-2</v>
      </c>
      <c r="J113" s="3">
        <v>7.9207920000000001E-2</v>
      </c>
      <c r="K113" s="3">
        <v>8.5365849999999993E-2</v>
      </c>
      <c r="L113" s="3">
        <v>4.4871800000000003E-2</v>
      </c>
      <c r="M113" s="3">
        <v>8.1689680000000001E-2</v>
      </c>
      <c r="N113" s="3">
        <v>0</v>
      </c>
      <c r="O113" s="6">
        <v>0.25</v>
      </c>
      <c r="P113" s="6"/>
      <c r="Q113" s="9">
        <v>42005</v>
      </c>
      <c r="W113" s="6"/>
      <c r="X113" s="6"/>
      <c r="Y113" s="6"/>
      <c r="Z113" s="6"/>
      <c r="AA113" s="6"/>
      <c r="AB113" s="7"/>
    </row>
    <row r="114" spans="1:28" x14ac:dyDescent="0.2">
      <c r="A114" s="3">
        <v>113</v>
      </c>
      <c r="B114" s="3" t="s">
        <v>605</v>
      </c>
      <c r="C114" s="3" t="s">
        <v>606</v>
      </c>
      <c r="D114" s="3" t="s">
        <v>245</v>
      </c>
      <c r="E114" s="3" t="s">
        <v>25</v>
      </c>
      <c r="F114" s="3" t="s">
        <v>607</v>
      </c>
      <c r="G114" s="3" t="s">
        <v>68</v>
      </c>
      <c r="H114" s="3">
        <v>0.98687663999999997</v>
      </c>
      <c r="I114" s="3">
        <v>7.4999999999999997E-2</v>
      </c>
      <c r="J114" s="3">
        <v>7.722772E-2</v>
      </c>
      <c r="K114" s="3">
        <v>6.25E-2</v>
      </c>
      <c r="L114" s="3">
        <v>3.2467530000000001E-2</v>
      </c>
      <c r="M114" s="3">
        <v>8.070753E-2</v>
      </c>
      <c r="N114" s="3">
        <v>0</v>
      </c>
      <c r="O114" s="6">
        <v>0.25</v>
      </c>
      <c r="P114" s="6"/>
      <c r="Q114" s="9">
        <v>42736</v>
      </c>
      <c r="W114" s="6"/>
      <c r="X114" s="6"/>
      <c r="Y114" s="6"/>
      <c r="Z114" s="6"/>
      <c r="AA114" s="6"/>
      <c r="AB114" s="7"/>
    </row>
    <row r="115" spans="1:28" x14ac:dyDescent="0.2">
      <c r="A115" s="3">
        <v>114</v>
      </c>
      <c r="B115" s="3" t="s">
        <v>611</v>
      </c>
      <c r="C115" s="3" t="s">
        <v>75</v>
      </c>
      <c r="D115" s="3" t="s">
        <v>68</v>
      </c>
      <c r="E115" s="3" t="s">
        <v>613</v>
      </c>
      <c r="F115" s="3" t="s">
        <v>614</v>
      </c>
      <c r="G115" s="3" t="s">
        <v>615</v>
      </c>
      <c r="H115" s="3">
        <v>0.96587926999999996</v>
      </c>
      <c r="I115" s="3">
        <v>0.02</v>
      </c>
      <c r="J115" s="3">
        <v>3.0693069999999999E-2</v>
      </c>
      <c r="K115" s="3">
        <v>0.39393939</v>
      </c>
      <c r="L115" s="3">
        <v>8.0246910000000005E-2</v>
      </c>
      <c r="M115" s="3">
        <v>3.0364229999999999E-2</v>
      </c>
      <c r="N115" s="3">
        <v>0</v>
      </c>
      <c r="O115" s="6">
        <v>0.75</v>
      </c>
      <c r="P115" s="6"/>
      <c r="Q115" s="9">
        <v>40026</v>
      </c>
      <c r="W115" s="6"/>
      <c r="X115" s="6"/>
      <c r="Y115" s="6"/>
      <c r="Z115" s="6"/>
      <c r="AA115" s="6"/>
      <c r="AB115" s="7"/>
    </row>
    <row r="116" spans="1:28" x14ac:dyDescent="0.2">
      <c r="A116" s="3">
        <v>115</v>
      </c>
      <c r="B116" s="3" t="s">
        <v>618</v>
      </c>
      <c r="C116" s="3" t="s">
        <v>541</v>
      </c>
      <c r="D116" s="3" t="s">
        <v>409</v>
      </c>
      <c r="E116" s="3" t="s">
        <v>116</v>
      </c>
      <c r="F116" s="3" t="s">
        <v>621</v>
      </c>
      <c r="G116" s="3" t="s">
        <v>68</v>
      </c>
      <c r="H116" s="3">
        <v>0.16797899999999999</v>
      </c>
      <c r="I116" s="3">
        <v>0.05</v>
      </c>
      <c r="J116" s="3">
        <v>0.36138614000000002</v>
      </c>
      <c r="K116" s="3">
        <v>0.86376021999999997</v>
      </c>
      <c r="L116" s="3">
        <v>0.68025751000000001</v>
      </c>
      <c r="M116" s="3">
        <v>0.12344558</v>
      </c>
      <c r="N116" s="3">
        <v>1</v>
      </c>
      <c r="O116" s="6">
        <v>0.25</v>
      </c>
      <c r="P116" s="6"/>
      <c r="Q116" s="9" t="s">
        <v>1922</v>
      </c>
      <c r="W116" s="6"/>
      <c r="X116" s="6"/>
      <c r="Y116" s="6"/>
      <c r="Z116" s="6"/>
      <c r="AA116" s="6"/>
      <c r="AB116" s="6"/>
    </row>
    <row r="117" spans="1:28" x14ac:dyDescent="0.2">
      <c r="A117" s="3">
        <v>116</v>
      </c>
      <c r="B117" s="3" t="s">
        <v>623</v>
      </c>
      <c r="C117" s="3" t="s">
        <v>68</v>
      </c>
      <c r="D117" s="3" t="s">
        <v>409</v>
      </c>
      <c r="E117" s="3" t="s">
        <v>116</v>
      </c>
      <c r="F117" s="3" t="s">
        <v>625</v>
      </c>
      <c r="G117" s="3" t="s">
        <v>68</v>
      </c>
      <c r="H117" s="3">
        <v>0.75590550999999995</v>
      </c>
      <c r="I117" s="3">
        <v>0.02</v>
      </c>
      <c r="J117" s="3">
        <v>0.10990099</v>
      </c>
      <c r="K117" s="3">
        <v>0.82300885000000001</v>
      </c>
      <c r="L117" s="3">
        <v>0.38429752</v>
      </c>
      <c r="M117" s="3">
        <v>7.2331500000000007E-2</v>
      </c>
      <c r="N117" s="3">
        <v>0.5</v>
      </c>
      <c r="O117" s="6" t="s">
        <v>68</v>
      </c>
      <c r="P117" s="6"/>
      <c r="Q117" s="9">
        <v>47119</v>
      </c>
      <c r="W117" s="6"/>
      <c r="X117" s="6"/>
      <c r="Y117" s="6"/>
      <c r="Z117" s="6"/>
      <c r="AA117" s="6"/>
      <c r="AB117" s="7"/>
    </row>
    <row r="118" spans="1:28" x14ac:dyDescent="0.2">
      <c r="A118" s="3">
        <v>117</v>
      </c>
      <c r="B118" s="3" t="s">
        <v>627</v>
      </c>
      <c r="C118" s="3" t="s">
        <v>43</v>
      </c>
      <c r="D118" s="3" t="s">
        <v>629</v>
      </c>
      <c r="E118" s="3" t="s">
        <v>116</v>
      </c>
      <c r="F118" s="3" t="s">
        <v>630</v>
      </c>
      <c r="G118" s="3" t="s">
        <v>68</v>
      </c>
      <c r="H118" s="3">
        <v>0.77690289000000001</v>
      </c>
      <c r="I118" s="3">
        <v>0.125</v>
      </c>
      <c r="J118" s="3">
        <v>0.20594059000000001</v>
      </c>
      <c r="K118" s="3">
        <v>0.40476191</v>
      </c>
      <c r="L118" s="3">
        <v>0.36324785999999998</v>
      </c>
      <c r="M118" s="3">
        <v>0.14096375999999999</v>
      </c>
      <c r="N118" s="3">
        <v>0.5</v>
      </c>
      <c r="O118" s="6">
        <v>0.25</v>
      </c>
      <c r="P118" s="6"/>
      <c r="Q118" s="9">
        <v>13516</v>
      </c>
      <c r="W118" s="6"/>
      <c r="X118" s="6"/>
      <c r="Y118" s="6"/>
      <c r="Z118" s="6"/>
      <c r="AA118" s="6"/>
      <c r="AB118" s="7"/>
    </row>
    <row r="119" spans="1:28" x14ac:dyDescent="0.2">
      <c r="A119" s="3">
        <v>118</v>
      </c>
      <c r="B119" s="3" t="s">
        <v>623</v>
      </c>
      <c r="C119" s="3" t="s">
        <v>403</v>
      </c>
      <c r="D119" s="3" t="s">
        <v>311</v>
      </c>
      <c r="E119" s="3" t="s">
        <v>116</v>
      </c>
      <c r="F119" s="3" t="s">
        <v>633</v>
      </c>
      <c r="G119" s="3" t="s">
        <v>68</v>
      </c>
      <c r="H119" s="3">
        <v>0.75590550999999995</v>
      </c>
      <c r="I119" s="3">
        <v>0.05</v>
      </c>
      <c r="J119" s="3">
        <v>0.13960396</v>
      </c>
      <c r="K119" s="3">
        <v>0.65034965</v>
      </c>
      <c r="L119" s="3">
        <v>0.38429752</v>
      </c>
      <c r="M119" s="3">
        <v>9.2095159999999995E-2</v>
      </c>
      <c r="N119" s="3">
        <v>0.5</v>
      </c>
      <c r="O119" s="6">
        <v>0.25</v>
      </c>
      <c r="P119" s="6"/>
      <c r="Q119" s="9">
        <v>47119</v>
      </c>
      <c r="W119" s="6"/>
      <c r="X119" s="6"/>
      <c r="Y119" s="6"/>
      <c r="Z119" s="6"/>
      <c r="AA119" s="6"/>
      <c r="AB119" s="7"/>
    </row>
    <row r="120" spans="1:28" x14ac:dyDescent="0.2">
      <c r="A120" s="3">
        <v>119</v>
      </c>
      <c r="B120" s="3" t="s">
        <v>634</v>
      </c>
      <c r="C120" s="3" t="s">
        <v>68</v>
      </c>
      <c r="D120" s="3" t="s">
        <v>636</v>
      </c>
      <c r="E120" s="3" t="s">
        <v>116</v>
      </c>
      <c r="F120" s="3" t="s">
        <v>637</v>
      </c>
      <c r="G120" s="3" t="s">
        <v>68</v>
      </c>
      <c r="H120" s="3">
        <v>0.78215223</v>
      </c>
      <c r="I120" s="3">
        <v>0.05</v>
      </c>
      <c r="J120" s="3">
        <v>0.12970297</v>
      </c>
      <c r="K120" s="3">
        <v>0.62406015000000004</v>
      </c>
      <c r="L120" s="3">
        <v>0.35775862000000003</v>
      </c>
      <c r="M120" s="3">
        <v>8.9283950000000001E-2</v>
      </c>
      <c r="N120" s="3">
        <v>0.5</v>
      </c>
      <c r="O120" s="6" t="s">
        <v>68</v>
      </c>
      <c r="P120" s="6"/>
      <c r="Q120" s="9">
        <v>14246</v>
      </c>
      <c r="W120" s="6"/>
      <c r="X120" s="6"/>
      <c r="Y120" s="6"/>
      <c r="Z120" s="6"/>
      <c r="AA120" s="6"/>
      <c r="AB120" s="7"/>
    </row>
    <row r="121" spans="1:28" x14ac:dyDescent="0.2">
      <c r="A121" s="3">
        <v>120</v>
      </c>
      <c r="B121" s="3" t="s">
        <v>639</v>
      </c>
      <c r="C121" s="3" t="s">
        <v>68</v>
      </c>
      <c r="D121" s="3" t="s">
        <v>641</v>
      </c>
      <c r="E121" s="3" t="s">
        <v>116</v>
      </c>
      <c r="F121" s="3" t="s">
        <v>642</v>
      </c>
      <c r="G121" s="3" t="s">
        <v>643</v>
      </c>
      <c r="H121" s="3">
        <v>0.80577427999999995</v>
      </c>
      <c r="I121" s="3">
        <v>0.1</v>
      </c>
      <c r="J121" s="3">
        <v>0.17029702999999999</v>
      </c>
      <c r="K121" s="3">
        <v>0.42528736</v>
      </c>
      <c r="L121" s="3">
        <v>0.33183857</v>
      </c>
      <c r="M121" s="3">
        <v>0.12228422</v>
      </c>
      <c r="N121" s="3">
        <v>0.5</v>
      </c>
      <c r="O121" s="6" t="s">
        <v>68</v>
      </c>
      <c r="P121" s="6"/>
      <c r="Q121" s="9">
        <v>17533</v>
      </c>
      <c r="W121" s="6"/>
      <c r="X121" s="6"/>
      <c r="Y121" s="6"/>
      <c r="Z121" s="6"/>
      <c r="AA121" s="6"/>
      <c r="AB121" s="7"/>
    </row>
    <row r="122" spans="1:28" x14ac:dyDescent="0.2">
      <c r="A122" s="3">
        <v>121</v>
      </c>
      <c r="B122" s="3" t="s">
        <v>639</v>
      </c>
      <c r="C122" s="3" t="s">
        <v>68</v>
      </c>
      <c r="D122" s="3" t="s">
        <v>629</v>
      </c>
      <c r="E122" s="3" t="s">
        <v>116</v>
      </c>
      <c r="F122" s="3" t="s">
        <v>646</v>
      </c>
      <c r="G122" s="3" t="s">
        <v>643</v>
      </c>
      <c r="H122" s="3">
        <v>0.80577427999999995</v>
      </c>
      <c r="I122" s="3">
        <v>7.4999999999999997E-2</v>
      </c>
      <c r="J122" s="3">
        <v>0.14554454999999999</v>
      </c>
      <c r="K122" s="3">
        <v>0.49664429999999998</v>
      </c>
      <c r="L122" s="3">
        <v>0.33183857</v>
      </c>
      <c r="M122" s="3">
        <v>0.10441126000000001</v>
      </c>
      <c r="N122" s="3">
        <v>0</v>
      </c>
      <c r="O122" s="6" t="s">
        <v>68</v>
      </c>
      <c r="P122" s="6"/>
      <c r="Q122" s="9">
        <v>17533</v>
      </c>
      <c r="W122" s="6"/>
      <c r="X122" s="6"/>
      <c r="Y122" s="6"/>
      <c r="Z122" s="6"/>
      <c r="AA122" s="6"/>
      <c r="AB122" s="7"/>
    </row>
    <row r="123" spans="1:28" x14ac:dyDescent="0.2">
      <c r="A123" s="3">
        <v>122</v>
      </c>
      <c r="B123" s="3" t="s">
        <v>647</v>
      </c>
      <c r="C123" s="3" t="s">
        <v>68</v>
      </c>
      <c r="D123" s="3" t="s">
        <v>641</v>
      </c>
      <c r="E123" s="3" t="s">
        <v>116</v>
      </c>
      <c r="F123" s="3" t="s">
        <v>649</v>
      </c>
      <c r="G123" s="3" t="s">
        <v>643</v>
      </c>
      <c r="H123" s="3">
        <v>0.82939633000000001</v>
      </c>
      <c r="I123" s="3">
        <v>0.125</v>
      </c>
      <c r="J123" s="3">
        <v>0.18613861000000001</v>
      </c>
      <c r="K123" s="3">
        <v>0.34210526000000002</v>
      </c>
      <c r="L123" s="3">
        <v>0.30373832000000001</v>
      </c>
      <c r="M123" s="3">
        <v>0.13943559</v>
      </c>
      <c r="N123" s="3">
        <v>0.5</v>
      </c>
      <c r="O123" s="6" t="s">
        <v>68</v>
      </c>
      <c r="P123" s="6"/>
      <c r="Q123" s="9">
        <v>20821</v>
      </c>
      <c r="W123" s="6"/>
      <c r="X123" s="6"/>
      <c r="Y123" s="6"/>
      <c r="Z123" s="6"/>
      <c r="AA123" s="6"/>
      <c r="AB123" s="7"/>
    </row>
    <row r="124" spans="1:28" x14ac:dyDescent="0.2">
      <c r="A124" s="3">
        <v>123</v>
      </c>
      <c r="B124" s="3" t="s">
        <v>651</v>
      </c>
      <c r="C124" s="3" t="s">
        <v>68</v>
      </c>
      <c r="D124" s="3" t="s">
        <v>409</v>
      </c>
      <c r="E124" s="3" t="s">
        <v>116</v>
      </c>
      <c r="F124" s="3" t="s">
        <v>653</v>
      </c>
      <c r="G124" s="3" t="s">
        <v>124</v>
      </c>
      <c r="H124" s="3">
        <v>0.83989501</v>
      </c>
      <c r="I124" s="3">
        <v>0.05</v>
      </c>
      <c r="J124" s="3">
        <v>0.10792079</v>
      </c>
      <c r="K124" s="3">
        <v>0.54954955000000005</v>
      </c>
      <c r="L124" s="3">
        <v>0.29047619000000002</v>
      </c>
      <c r="M124" s="3">
        <v>8.2156859999999998E-2</v>
      </c>
      <c r="N124" s="3">
        <v>0.5</v>
      </c>
      <c r="O124" s="6" t="s">
        <v>68</v>
      </c>
      <c r="P124" s="6"/>
      <c r="Q124" s="9">
        <v>22282</v>
      </c>
      <c r="W124" s="6"/>
      <c r="X124" s="6"/>
      <c r="Y124" s="6"/>
      <c r="Z124" s="6"/>
      <c r="AA124" s="6"/>
      <c r="AB124" s="7"/>
    </row>
    <row r="125" spans="1:28" x14ac:dyDescent="0.2">
      <c r="A125" s="3">
        <v>124</v>
      </c>
      <c r="B125" s="3" t="s">
        <v>655</v>
      </c>
      <c r="C125" s="3" t="s">
        <v>114</v>
      </c>
      <c r="D125" s="3" t="s">
        <v>409</v>
      </c>
      <c r="E125" s="3" t="s">
        <v>116</v>
      </c>
      <c r="F125" s="3" t="s">
        <v>656</v>
      </c>
      <c r="G125" s="3" t="s">
        <v>119</v>
      </c>
      <c r="H125" s="3">
        <v>0.84776903000000003</v>
      </c>
      <c r="I125" s="3">
        <v>0.05</v>
      </c>
      <c r="J125" s="3">
        <v>0.1049505</v>
      </c>
      <c r="K125" s="3">
        <v>0.53703703999999997</v>
      </c>
      <c r="L125" s="3">
        <v>0.28019324000000001</v>
      </c>
      <c r="M125" s="3">
        <v>8.1067609999999998E-2</v>
      </c>
      <c r="N125" s="3">
        <v>0</v>
      </c>
      <c r="O125" s="6">
        <v>0.5</v>
      </c>
      <c r="P125" s="6"/>
      <c r="Q125" s="9">
        <v>23377</v>
      </c>
      <c r="W125" s="6"/>
      <c r="X125" s="6"/>
      <c r="Y125" s="6"/>
      <c r="Z125" s="6"/>
      <c r="AA125" s="6"/>
      <c r="AB125" s="7"/>
    </row>
    <row r="126" spans="1:28" x14ac:dyDescent="0.2">
      <c r="A126" s="3">
        <v>125</v>
      </c>
      <c r="B126" s="3" t="s">
        <v>655</v>
      </c>
      <c r="C126" s="3" t="s">
        <v>114</v>
      </c>
      <c r="D126" s="3" t="s">
        <v>409</v>
      </c>
      <c r="E126" s="3" t="s">
        <v>116</v>
      </c>
      <c r="F126" s="3" t="s">
        <v>656</v>
      </c>
      <c r="G126" s="3" t="s">
        <v>119</v>
      </c>
      <c r="H126" s="3">
        <v>0.84776903000000003</v>
      </c>
      <c r="I126" s="3">
        <v>0.05</v>
      </c>
      <c r="J126" s="3">
        <v>0.1049505</v>
      </c>
      <c r="K126" s="3">
        <v>0.53703703999999997</v>
      </c>
      <c r="L126" s="3">
        <v>0.28019324000000001</v>
      </c>
      <c r="M126" s="3">
        <v>8.1067609999999998E-2</v>
      </c>
      <c r="N126" s="3">
        <v>0</v>
      </c>
      <c r="O126" s="6">
        <v>0.5</v>
      </c>
      <c r="P126" s="6"/>
      <c r="Q126" s="9">
        <v>23377</v>
      </c>
      <c r="W126" s="6"/>
      <c r="X126" s="6"/>
      <c r="Y126" s="6"/>
      <c r="Z126" s="6"/>
      <c r="AA126" s="6"/>
      <c r="AB126" s="7"/>
    </row>
    <row r="127" spans="1:28" x14ac:dyDescent="0.2">
      <c r="A127" s="3">
        <v>126</v>
      </c>
      <c r="B127" s="3" t="s">
        <v>658</v>
      </c>
      <c r="C127" s="3" t="s">
        <v>68</v>
      </c>
      <c r="D127" s="3" t="s">
        <v>409</v>
      </c>
      <c r="E127" s="3" t="s">
        <v>116</v>
      </c>
      <c r="F127" s="3" t="s">
        <v>660</v>
      </c>
      <c r="G127" s="3" t="s">
        <v>68</v>
      </c>
      <c r="H127" s="3">
        <v>0.85039370000000003</v>
      </c>
      <c r="I127" s="3">
        <v>0.2</v>
      </c>
      <c r="J127" s="3">
        <v>0.25247524999999998</v>
      </c>
      <c r="K127" s="3">
        <v>0.22178987999999999</v>
      </c>
      <c r="L127" s="3">
        <v>0.27669903000000001</v>
      </c>
      <c r="M127" s="3">
        <v>0.19678498999999999</v>
      </c>
      <c r="N127" s="3">
        <v>0.5</v>
      </c>
      <c r="O127" s="6" t="s">
        <v>68</v>
      </c>
      <c r="P127" s="6"/>
      <c r="Q127" s="9">
        <v>23743</v>
      </c>
      <c r="W127" s="6"/>
      <c r="X127" s="6"/>
      <c r="Y127" s="6"/>
      <c r="Z127" s="6"/>
      <c r="AA127" s="6"/>
      <c r="AB127" s="7"/>
    </row>
    <row r="128" spans="1:28" x14ac:dyDescent="0.2">
      <c r="A128" s="3">
        <v>127</v>
      </c>
      <c r="B128" s="3" t="s">
        <v>662</v>
      </c>
      <c r="C128" s="3" t="s">
        <v>75</v>
      </c>
      <c r="D128" s="3" t="s">
        <v>409</v>
      </c>
      <c r="E128" s="3" t="s">
        <v>116</v>
      </c>
      <c r="F128" s="3" t="s">
        <v>664</v>
      </c>
      <c r="G128" s="3" t="s">
        <v>68</v>
      </c>
      <c r="H128" s="3">
        <v>0.85301837000000003</v>
      </c>
      <c r="I128" s="3">
        <v>0.05</v>
      </c>
      <c r="J128" s="3">
        <v>0.1029703</v>
      </c>
      <c r="K128" s="3">
        <v>0.52830189000000005</v>
      </c>
      <c r="L128" s="3">
        <v>0.27317072999999997</v>
      </c>
      <c r="M128" s="3">
        <v>8.0323729999999996E-2</v>
      </c>
      <c r="N128" s="3">
        <v>1</v>
      </c>
      <c r="O128" s="6">
        <v>0.75</v>
      </c>
      <c r="P128" s="6"/>
      <c r="Q128" s="9">
        <v>24108</v>
      </c>
      <c r="W128" s="6"/>
      <c r="X128" s="6"/>
      <c r="Y128" s="6"/>
      <c r="Z128" s="6"/>
      <c r="AA128" s="6"/>
      <c r="AB128" s="7"/>
    </row>
    <row r="129" spans="1:28" x14ac:dyDescent="0.2">
      <c r="A129" s="3">
        <v>128</v>
      </c>
      <c r="B129" s="3" t="s">
        <v>666</v>
      </c>
      <c r="C129" s="3" t="s">
        <v>75</v>
      </c>
      <c r="D129" s="3" t="s">
        <v>636</v>
      </c>
      <c r="E129" s="3" t="s">
        <v>158</v>
      </c>
      <c r="F129" s="3" t="s">
        <v>668</v>
      </c>
      <c r="G129" s="3" t="s">
        <v>669</v>
      </c>
      <c r="H129" s="3">
        <v>0.85564304000000002</v>
      </c>
      <c r="I129" s="3">
        <v>7.4999999999999997E-2</v>
      </c>
      <c r="J129" s="3">
        <v>0.12673266999999999</v>
      </c>
      <c r="K129" s="3">
        <v>0.42307692000000002</v>
      </c>
      <c r="L129" s="3">
        <v>0.26960783999999999</v>
      </c>
      <c r="M129" s="3">
        <v>9.9483929999999998E-2</v>
      </c>
      <c r="N129" s="3">
        <v>0.5</v>
      </c>
      <c r="O129" s="6">
        <v>0.75</v>
      </c>
      <c r="P129" s="6"/>
      <c r="Q129" s="9">
        <v>24473</v>
      </c>
      <c r="W129" s="6"/>
      <c r="X129" s="6"/>
      <c r="Y129" s="6"/>
      <c r="Z129" s="6"/>
      <c r="AA129" s="6"/>
      <c r="AB129" s="7"/>
    </row>
    <row r="130" spans="1:28" x14ac:dyDescent="0.2">
      <c r="A130" s="3">
        <v>129</v>
      </c>
      <c r="B130" s="3" t="s">
        <v>673</v>
      </c>
      <c r="C130" s="3" t="s">
        <v>68</v>
      </c>
      <c r="D130" s="3" t="s">
        <v>675</v>
      </c>
      <c r="E130" s="3" t="s">
        <v>676</v>
      </c>
      <c r="F130" s="3" t="s">
        <v>677</v>
      </c>
      <c r="G130" s="3" t="s">
        <v>68</v>
      </c>
      <c r="H130" s="3">
        <v>0.85564304000000002</v>
      </c>
      <c r="I130" s="3">
        <v>0.1</v>
      </c>
      <c r="J130" s="3">
        <v>0.15148515000000001</v>
      </c>
      <c r="K130" s="3">
        <v>0.35483871</v>
      </c>
      <c r="L130" s="3">
        <v>0.26960783999999999</v>
      </c>
      <c r="M130" s="3">
        <v>0.11902153</v>
      </c>
      <c r="N130" s="3">
        <v>0</v>
      </c>
      <c r="O130" s="6" t="s">
        <v>68</v>
      </c>
      <c r="P130" s="6"/>
      <c r="Q130" s="9">
        <v>24473</v>
      </c>
      <c r="W130" s="6"/>
      <c r="X130" s="6"/>
      <c r="Y130" s="6"/>
      <c r="Z130" s="6"/>
      <c r="AA130" s="6"/>
      <c r="AB130" s="7"/>
    </row>
    <row r="131" spans="1:28" x14ac:dyDescent="0.2">
      <c r="A131" s="3">
        <v>130</v>
      </c>
      <c r="B131" s="3" t="s">
        <v>681</v>
      </c>
      <c r="C131" s="3" t="s">
        <v>75</v>
      </c>
      <c r="D131" s="3" t="s">
        <v>409</v>
      </c>
      <c r="E131" s="3" t="s">
        <v>116</v>
      </c>
      <c r="F131" s="3" t="s">
        <v>683</v>
      </c>
      <c r="G131" s="3" t="s">
        <v>124</v>
      </c>
      <c r="H131" s="3">
        <v>0.85564304000000002</v>
      </c>
      <c r="I131" s="3">
        <v>0.02</v>
      </c>
      <c r="J131" s="3">
        <v>7.2277229999999998E-2</v>
      </c>
      <c r="K131" s="3">
        <v>0.73333333000000001</v>
      </c>
      <c r="L131" s="3">
        <v>0.26960783999999999</v>
      </c>
      <c r="M131" s="3">
        <v>5.6501200000000001E-2</v>
      </c>
      <c r="N131" s="3">
        <v>0</v>
      </c>
      <c r="O131" s="6">
        <v>0.75</v>
      </c>
      <c r="P131" s="6"/>
      <c r="Q131" s="9">
        <v>24473</v>
      </c>
      <c r="W131" s="6"/>
      <c r="X131" s="6"/>
      <c r="Y131" s="6"/>
      <c r="Z131" s="6"/>
      <c r="AA131" s="6"/>
      <c r="AB131" s="7"/>
    </row>
    <row r="132" spans="1:28" x14ac:dyDescent="0.2">
      <c r="A132" s="3">
        <v>131</v>
      </c>
      <c r="B132" s="3" t="s">
        <v>673</v>
      </c>
      <c r="C132" s="3" t="s">
        <v>686</v>
      </c>
      <c r="D132" s="3" t="s">
        <v>409</v>
      </c>
      <c r="E132" s="3" t="s">
        <v>687</v>
      </c>
      <c r="F132" s="3" t="s">
        <v>688</v>
      </c>
      <c r="G132" s="3" t="s">
        <v>68</v>
      </c>
      <c r="H132" s="3">
        <v>0.85826771999999996</v>
      </c>
      <c r="I132" s="3">
        <v>0</v>
      </c>
      <c r="J132" s="3">
        <v>5.148515E-2</v>
      </c>
      <c r="K132" s="3">
        <v>1</v>
      </c>
      <c r="L132" s="3">
        <v>0.26600984999999999</v>
      </c>
      <c r="M132" s="3">
        <v>4.02975E-2</v>
      </c>
      <c r="N132" s="3">
        <v>0.5</v>
      </c>
      <c r="O132" s="6">
        <v>0.25</v>
      </c>
      <c r="P132" s="6"/>
      <c r="Q132" s="9">
        <v>24838</v>
      </c>
      <c r="W132" s="6"/>
      <c r="X132" s="6"/>
      <c r="Y132" s="6"/>
      <c r="Z132" s="6"/>
      <c r="AA132" s="6"/>
      <c r="AB132" s="7"/>
    </row>
    <row r="133" spans="1:28" x14ac:dyDescent="0.2">
      <c r="A133" s="3">
        <v>132</v>
      </c>
      <c r="B133" s="3" t="s">
        <v>689</v>
      </c>
      <c r="C133" s="3" t="s">
        <v>43</v>
      </c>
      <c r="D133" s="3" t="s">
        <v>238</v>
      </c>
      <c r="E133" s="3" t="s">
        <v>691</v>
      </c>
      <c r="F133" s="3" t="s">
        <v>692</v>
      </c>
      <c r="G133" s="3" t="s">
        <v>693</v>
      </c>
      <c r="H133" s="3">
        <v>0.96587926999999996</v>
      </c>
      <c r="I133" s="3">
        <v>0.05</v>
      </c>
      <c r="J133" s="3">
        <v>6.0396039999999998E-2</v>
      </c>
      <c r="K133" s="3">
        <v>0.20634921000000001</v>
      </c>
      <c r="L133" s="3">
        <v>8.0246910000000005E-2</v>
      </c>
      <c r="M133" s="3">
        <v>5.9887719999999998E-2</v>
      </c>
      <c r="N133" s="3">
        <v>0.5</v>
      </c>
      <c r="O133" s="6">
        <v>0.25</v>
      </c>
      <c r="P133" s="6"/>
      <c r="Q133" s="9">
        <v>39814</v>
      </c>
      <c r="W133" s="6"/>
      <c r="X133" s="6"/>
      <c r="Y133" s="6"/>
      <c r="Z133" s="6"/>
      <c r="AA133" s="6"/>
      <c r="AB133" s="7"/>
    </row>
    <row r="134" spans="1:28" x14ac:dyDescent="0.2">
      <c r="A134" s="3">
        <v>133</v>
      </c>
      <c r="B134" s="3" t="s">
        <v>697</v>
      </c>
      <c r="C134" s="3" t="s">
        <v>75</v>
      </c>
      <c r="D134" s="3" t="s">
        <v>358</v>
      </c>
      <c r="E134" s="3" t="s">
        <v>158</v>
      </c>
      <c r="F134" s="3" t="s">
        <v>698</v>
      </c>
      <c r="G134" s="3" t="s">
        <v>643</v>
      </c>
      <c r="H134" s="3">
        <v>0.93175852999999997</v>
      </c>
      <c r="I134" s="3">
        <v>7.4999999999999997E-2</v>
      </c>
      <c r="J134" s="3">
        <v>9.8019800000000004E-2</v>
      </c>
      <c r="K134" s="3">
        <v>0.25742574000000001</v>
      </c>
      <c r="L134" s="3">
        <v>0.14857143</v>
      </c>
      <c r="M134" s="3">
        <v>8.9900450000000007E-2</v>
      </c>
      <c r="N134" s="3">
        <v>0</v>
      </c>
      <c r="O134" s="6">
        <v>0.75</v>
      </c>
      <c r="P134" s="6"/>
      <c r="Q134" s="9">
        <v>35065</v>
      </c>
      <c r="W134" s="6"/>
      <c r="X134" s="6"/>
      <c r="Y134" s="6"/>
      <c r="Z134" s="6"/>
      <c r="AA134" s="6"/>
      <c r="AB134" s="7"/>
    </row>
    <row r="135" spans="1:28" x14ac:dyDescent="0.2">
      <c r="A135" s="3">
        <v>134</v>
      </c>
      <c r="B135" s="3" t="s">
        <v>702</v>
      </c>
      <c r="C135" s="3" t="s">
        <v>75</v>
      </c>
      <c r="D135" s="3" t="s">
        <v>704</v>
      </c>
      <c r="E135" s="3" t="s">
        <v>687</v>
      </c>
      <c r="F135" s="3" t="s">
        <v>705</v>
      </c>
      <c r="G135" s="3" t="s">
        <v>504</v>
      </c>
      <c r="H135" s="3">
        <v>0.92388451000000005</v>
      </c>
      <c r="I135" s="3">
        <v>0.05</v>
      </c>
      <c r="J135" s="3">
        <v>7.6237620000000006E-2</v>
      </c>
      <c r="K135" s="3">
        <v>0.36708860999999998</v>
      </c>
      <c r="L135" s="3">
        <v>0.16292134999999999</v>
      </c>
      <c r="M135" s="3">
        <v>6.8645250000000005E-2</v>
      </c>
      <c r="N135" s="3">
        <v>0</v>
      </c>
      <c r="O135" s="6">
        <v>0.75</v>
      </c>
      <c r="P135" s="6"/>
      <c r="Q135" s="9">
        <v>33970</v>
      </c>
      <c r="W135" s="6"/>
      <c r="X135" s="6"/>
      <c r="Y135" s="6"/>
      <c r="Z135" s="6"/>
      <c r="AA135" s="6"/>
      <c r="AB135" s="7"/>
    </row>
    <row r="136" spans="1:28" x14ac:dyDescent="0.2">
      <c r="A136" s="3">
        <v>135</v>
      </c>
      <c r="B136" s="3" t="s">
        <v>707</v>
      </c>
      <c r="C136" s="3" t="s">
        <v>606</v>
      </c>
      <c r="D136" s="3" t="s">
        <v>358</v>
      </c>
      <c r="E136" s="3" t="s">
        <v>116</v>
      </c>
      <c r="F136" s="3" t="s">
        <v>709</v>
      </c>
      <c r="G136" s="3" t="s">
        <v>504</v>
      </c>
      <c r="H136" s="3">
        <v>0.91076115000000002</v>
      </c>
      <c r="I136" s="3">
        <v>0.02</v>
      </c>
      <c r="J136" s="3">
        <v>5.148515E-2</v>
      </c>
      <c r="K136" s="3">
        <v>0.62962963000000005</v>
      </c>
      <c r="L136" s="3">
        <v>0.18579235</v>
      </c>
      <c r="M136" s="3">
        <v>4.4932369999999999E-2</v>
      </c>
      <c r="N136" s="3">
        <v>0.5</v>
      </c>
      <c r="O136" s="6">
        <v>0.25</v>
      </c>
      <c r="P136" s="6"/>
      <c r="Q136" s="9">
        <v>32143</v>
      </c>
      <c r="W136" s="6"/>
      <c r="X136" s="6"/>
      <c r="Y136" s="6"/>
      <c r="Z136" s="6"/>
      <c r="AA136" s="6"/>
      <c r="AB136" s="7"/>
    </row>
    <row r="137" spans="1:28" x14ac:dyDescent="0.2">
      <c r="A137" s="3">
        <v>136</v>
      </c>
      <c r="B137" s="3" t="s">
        <v>707</v>
      </c>
      <c r="C137" s="3" t="s">
        <v>606</v>
      </c>
      <c r="D137" s="3" t="s">
        <v>358</v>
      </c>
      <c r="E137" s="3" t="s">
        <v>116</v>
      </c>
      <c r="F137" s="3" t="s">
        <v>712</v>
      </c>
      <c r="G137" s="3" t="s">
        <v>504</v>
      </c>
      <c r="H137" s="3">
        <v>0.91076115000000002</v>
      </c>
      <c r="I137" s="3">
        <v>0.02</v>
      </c>
      <c r="J137" s="3">
        <v>5.148515E-2</v>
      </c>
      <c r="K137" s="3">
        <v>0.62962963000000005</v>
      </c>
      <c r="L137" s="3">
        <v>0.18579235</v>
      </c>
      <c r="M137" s="3">
        <v>4.4932369999999999E-2</v>
      </c>
      <c r="N137" s="3">
        <v>0.5</v>
      </c>
      <c r="O137" s="6">
        <v>0.25</v>
      </c>
      <c r="P137" s="6"/>
      <c r="Q137" s="9">
        <v>32143</v>
      </c>
      <c r="W137" s="6"/>
      <c r="X137" s="6"/>
      <c r="Y137" s="6"/>
      <c r="Z137" s="6"/>
      <c r="AA137" s="6"/>
      <c r="AB137" s="7"/>
    </row>
    <row r="138" spans="1:28" x14ac:dyDescent="0.2">
      <c r="A138" s="3">
        <v>137</v>
      </c>
      <c r="B138" s="3" t="s">
        <v>707</v>
      </c>
      <c r="C138" s="3" t="s">
        <v>606</v>
      </c>
      <c r="D138" s="3" t="s">
        <v>321</v>
      </c>
      <c r="E138" s="3" t="s">
        <v>116</v>
      </c>
      <c r="F138" s="3" t="s">
        <v>714</v>
      </c>
      <c r="G138" s="3" t="s">
        <v>68</v>
      </c>
      <c r="H138" s="3">
        <v>0.91076115000000002</v>
      </c>
      <c r="I138" s="3">
        <v>0.02</v>
      </c>
      <c r="J138" s="3">
        <v>5.148515E-2</v>
      </c>
      <c r="K138" s="3">
        <v>0.62962963000000005</v>
      </c>
      <c r="L138" s="3">
        <v>0.18579235</v>
      </c>
      <c r="M138" s="3">
        <v>4.4932369999999999E-2</v>
      </c>
      <c r="N138" s="3">
        <v>0.5</v>
      </c>
      <c r="O138" s="6">
        <v>0.25</v>
      </c>
      <c r="P138" s="6"/>
      <c r="Q138" s="9">
        <v>32143</v>
      </c>
      <c r="W138" s="6"/>
      <c r="X138" s="6"/>
      <c r="Y138" s="6"/>
      <c r="Z138" s="6"/>
      <c r="AA138" s="6"/>
      <c r="AB138" s="7"/>
    </row>
    <row r="139" spans="1:28" x14ac:dyDescent="0.2">
      <c r="A139" s="3">
        <v>138</v>
      </c>
      <c r="B139" s="3" t="s">
        <v>715</v>
      </c>
      <c r="C139" s="3" t="s">
        <v>75</v>
      </c>
      <c r="D139" s="3" t="s">
        <v>321</v>
      </c>
      <c r="E139" s="3" t="s">
        <v>717</v>
      </c>
      <c r="F139" s="3" t="s">
        <v>718</v>
      </c>
      <c r="G139" s="3" t="s">
        <v>38</v>
      </c>
      <c r="H139" s="3">
        <v>0.90551181000000003</v>
      </c>
      <c r="I139" s="3">
        <v>0.1</v>
      </c>
      <c r="J139" s="3">
        <v>0.13267327000000001</v>
      </c>
      <c r="K139" s="3">
        <v>0.26470588</v>
      </c>
      <c r="L139" s="3">
        <v>0.19459460000000001</v>
      </c>
      <c r="M139" s="3">
        <v>0.11508866</v>
      </c>
      <c r="N139" s="3">
        <v>0</v>
      </c>
      <c r="O139" s="6">
        <v>0.75</v>
      </c>
      <c r="P139" s="6"/>
      <c r="Q139" s="9">
        <v>31413</v>
      </c>
      <c r="W139" s="6"/>
      <c r="X139" s="6"/>
      <c r="Y139" s="6"/>
      <c r="Z139" s="6"/>
      <c r="AA139" s="6"/>
      <c r="AB139" s="7"/>
    </row>
    <row r="140" spans="1:28" x14ac:dyDescent="0.2">
      <c r="A140" s="3">
        <v>139</v>
      </c>
      <c r="B140" s="3" t="s">
        <v>719</v>
      </c>
      <c r="C140" s="3" t="s">
        <v>99</v>
      </c>
      <c r="D140" s="3" t="s">
        <v>358</v>
      </c>
      <c r="E140" s="3" t="s">
        <v>25</v>
      </c>
      <c r="F140" s="3" t="s">
        <v>720</v>
      </c>
      <c r="G140" s="3" t="s">
        <v>721</v>
      </c>
      <c r="H140" s="3">
        <v>0.90551181000000003</v>
      </c>
      <c r="I140" s="3">
        <v>0.1</v>
      </c>
      <c r="J140" s="3">
        <v>0.13267327000000001</v>
      </c>
      <c r="K140" s="3">
        <v>0.26470588</v>
      </c>
      <c r="L140" s="3">
        <v>0.19459460000000001</v>
      </c>
      <c r="M140" s="3">
        <v>0.11508866</v>
      </c>
      <c r="N140" s="3">
        <v>0</v>
      </c>
      <c r="O140" s="6" t="s">
        <v>68</v>
      </c>
      <c r="P140" s="6"/>
      <c r="Q140" s="9">
        <v>31413</v>
      </c>
      <c r="W140" s="6"/>
      <c r="X140" s="6"/>
      <c r="Y140" s="6"/>
      <c r="Z140" s="6"/>
      <c r="AA140" s="6"/>
      <c r="AB140" s="7"/>
    </row>
    <row r="141" spans="1:28" x14ac:dyDescent="0.2">
      <c r="A141" s="3">
        <v>140</v>
      </c>
      <c r="B141" s="3" t="s">
        <v>724</v>
      </c>
      <c r="C141" s="3" t="s">
        <v>68</v>
      </c>
      <c r="D141" s="3" t="s">
        <v>358</v>
      </c>
      <c r="E141" s="3" t="s">
        <v>116</v>
      </c>
      <c r="F141" s="3" t="s">
        <v>725</v>
      </c>
      <c r="G141" s="3" t="s">
        <v>211</v>
      </c>
      <c r="H141" s="3">
        <v>0.95013122999999999</v>
      </c>
      <c r="I141" s="3">
        <v>0.1</v>
      </c>
      <c r="J141" s="3">
        <v>0.11584158</v>
      </c>
      <c r="K141" s="3">
        <v>0.15966387000000001</v>
      </c>
      <c r="L141" s="3">
        <v>0.11309524</v>
      </c>
      <c r="M141" s="3">
        <v>0.11081574</v>
      </c>
      <c r="N141" s="3">
        <v>0</v>
      </c>
      <c r="O141" s="6" t="s">
        <v>68</v>
      </c>
      <c r="P141" s="6"/>
      <c r="Q141" s="9">
        <v>37622</v>
      </c>
      <c r="W141" s="6"/>
      <c r="X141" s="6"/>
      <c r="Y141" s="6"/>
      <c r="Z141" s="6"/>
      <c r="AA141" s="6"/>
      <c r="AB141" s="7"/>
    </row>
    <row r="142" spans="1:28" x14ac:dyDescent="0.2">
      <c r="A142" s="3">
        <v>141</v>
      </c>
      <c r="B142" s="3" t="s">
        <v>727</v>
      </c>
      <c r="C142" s="3" t="s">
        <v>68</v>
      </c>
      <c r="D142" s="3" t="s">
        <v>728</v>
      </c>
      <c r="E142" s="3" t="s">
        <v>116</v>
      </c>
      <c r="F142" s="3" t="s">
        <v>729</v>
      </c>
      <c r="G142" s="3" t="s">
        <v>55</v>
      </c>
      <c r="H142" s="3">
        <v>0.97112860999999995</v>
      </c>
      <c r="I142" s="3">
        <v>0.1</v>
      </c>
      <c r="J142" s="3">
        <v>0.10792079</v>
      </c>
      <c r="K142" s="3">
        <v>9.9099099999999996E-2</v>
      </c>
      <c r="L142" s="3">
        <v>6.8750000000000006E-2</v>
      </c>
      <c r="M142" s="3">
        <v>0.10849076000000001</v>
      </c>
      <c r="N142" s="3">
        <v>0.5</v>
      </c>
      <c r="O142" s="6" t="s">
        <v>68</v>
      </c>
      <c r="P142" s="6"/>
      <c r="Q142" s="9">
        <v>40544</v>
      </c>
      <c r="W142" s="6"/>
      <c r="X142" s="6"/>
      <c r="Y142" s="6"/>
      <c r="Z142" s="6"/>
      <c r="AA142" s="6"/>
      <c r="AB142" s="7"/>
    </row>
    <row r="143" spans="1:28" x14ac:dyDescent="0.2">
      <c r="A143" s="3">
        <v>142</v>
      </c>
      <c r="B143" s="3" t="s">
        <v>731</v>
      </c>
      <c r="C143" s="3" t="s">
        <v>114</v>
      </c>
      <c r="D143" s="3" t="s">
        <v>732</v>
      </c>
      <c r="E143" s="3" t="s">
        <v>158</v>
      </c>
      <c r="F143" s="3" t="s">
        <v>733</v>
      </c>
      <c r="G143" s="3" t="s">
        <v>240</v>
      </c>
      <c r="H143" s="3">
        <v>0.96325459000000002</v>
      </c>
      <c r="I143" s="3">
        <v>0.1</v>
      </c>
      <c r="J143" s="3">
        <v>0.11089109</v>
      </c>
      <c r="K143" s="3">
        <v>0.12280702</v>
      </c>
      <c r="L143" s="3">
        <v>8.5889569999999998E-2</v>
      </c>
      <c r="M143" s="3">
        <v>0.10938937</v>
      </c>
      <c r="N143" s="3">
        <v>0</v>
      </c>
      <c r="O143" s="6">
        <v>0.5</v>
      </c>
      <c r="P143" s="6"/>
      <c r="Q143" s="9">
        <v>39448</v>
      </c>
      <c r="W143" s="6"/>
      <c r="X143" s="6"/>
      <c r="Y143" s="6"/>
      <c r="Z143" s="6"/>
      <c r="AA143" s="6"/>
      <c r="AB143" s="7"/>
    </row>
    <row r="144" spans="1:28" x14ac:dyDescent="0.2">
      <c r="A144" s="3">
        <v>143</v>
      </c>
      <c r="B144" s="3" t="s">
        <v>736</v>
      </c>
      <c r="C144" s="3" t="s">
        <v>75</v>
      </c>
      <c r="D144" s="3" t="s">
        <v>737</v>
      </c>
      <c r="E144" s="3" t="s">
        <v>25</v>
      </c>
      <c r="F144" s="3" t="s">
        <v>738</v>
      </c>
      <c r="G144" s="3" t="s">
        <v>68</v>
      </c>
      <c r="H144" s="3">
        <v>0.98950130999999997</v>
      </c>
      <c r="I144" s="3">
        <v>0.05</v>
      </c>
      <c r="J144" s="3">
        <v>5.148515E-2</v>
      </c>
      <c r="K144" s="3">
        <v>7.4074070000000006E-2</v>
      </c>
      <c r="L144" s="3">
        <v>2.614379E-2</v>
      </c>
      <c r="M144" s="3">
        <v>5.415669E-2</v>
      </c>
      <c r="N144" s="3">
        <v>0.5</v>
      </c>
      <c r="O144" s="6">
        <v>0.75</v>
      </c>
      <c r="P144" s="6"/>
      <c r="Q144" s="9">
        <v>43101</v>
      </c>
      <c r="W144" s="6"/>
      <c r="X144" s="6"/>
      <c r="Y144" s="6"/>
      <c r="Z144" s="6"/>
      <c r="AA144" s="6"/>
      <c r="AB144" s="7"/>
    </row>
    <row r="145" spans="1:28" x14ac:dyDescent="0.2">
      <c r="A145" s="3">
        <v>144</v>
      </c>
      <c r="B145" s="3" t="s">
        <v>742</v>
      </c>
      <c r="C145" s="3" t="s">
        <v>75</v>
      </c>
      <c r="D145" s="3" t="s">
        <v>358</v>
      </c>
      <c r="E145" s="3" t="s">
        <v>152</v>
      </c>
      <c r="F145" s="3" t="s">
        <v>743</v>
      </c>
      <c r="G145" s="3" t="s">
        <v>744</v>
      </c>
      <c r="H145" s="3">
        <v>0.95275591000000004</v>
      </c>
      <c r="I145" s="3">
        <v>0.05</v>
      </c>
      <c r="J145" s="3">
        <v>6.534653E-2</v>
      </c>
      <c r="K145" s="3">
        <v>0.26470588</v>
      </c>
      <c r="L145" s="3">
        <v>0.10778443</v>
      </c>
      <c r="M145" s="3">
        <v>6.280471E-2</v>
      </c>
      <c r="N145" s="3">
        <v>0</v>
      </c>
      <c r="O145" s="6">
        <v>0.75</v>
      </c>
      <c r="P145" s="6"/>
      <c r="Q145" s="9">
        <v>37987</v>
      </c>
      <c r="W145" s="6"/>
      <c r="X145" s="6"/>
      <c r="Y145" s="6"/>
      <c r="Z145" s="6"/>
      <c r="AA145" s="6"/>
      <c r="AB145" s="7"/>
    </row>
    <row r="146" spans="1:28" x14ac:dyDescent="0.2">
      <c r="A146" s="3">
        <v>145</v>
      </c>
      <c r="B146" s="3" t="s">
        <v>747</v>
      </c>
      <c r="C146" s="3" t="s">
        <v>75</v>
      </c>
      <c r="D146" s="3" t="s">
        <v>749</v>
      </c>
      <c r="E146" s="3" t="s">
        <v>25</v>
      </c>
      <c r="F146" s="3" t="s">
        <v>750</v>
      </c>
      <c r="G146" s="3" t="s">
        <v>751</v>
      </c>
      <c r="H146" s="3">
        <v>0.96587926999999996</v>
      </c>
      <c r="I146" s="3">
        <v>0.03</v>
      </c>
      <c r="J146" s="3">
        <v>4.0594060000000001E-2</v>
      </c>
      <c r="K146" s="3">
        <v>0.30232557999999998</v>
      </c>
      <c r="L146" s="3">
        <v>8.0246910000000005E-2</v>
      </c>
      <c r="M146" s="3">
        <v>4.0205390000000001E-2</v>
      </c>
      <c r="N146" s="3">
        <v>0</v>
      </c>
      <c r="O146" s="6">
        <v>0.75</v>
      </c>
      <c r="P146" s="6"/>
      <c r="Q146" s="9">
        <v>39814</v>
      </c>
      <c r="W146" s="6"/>
      <c r="X146" s="6"/>
      <c r="Y146" s="6"/>
      <c r="Z146" s="6"/>
      <c r="AA146" s="6"/>
      <c r="AB146" s="7"/>
    </row>
    <row r="147" spans="1:28" x14ac:dyDescent="0.2">
      <c r="A147" s="3">
        <v>146</v>
      </c>
      <c r="B147" s="3" t="s">
        <v>755</v>
      </c>
      <c r="C147" s="3" t="s">
        <v>75</v>
      </c>
      <c r="D147" s="3" t="s">
        <v>757</v>
      </c>
      <c r="E147" s="3" t="s">
        <v>61</v>
      </c>
      <c r="F147" s="3" t="s">
        <v>758</v>
      </c>
      <c r="G147" s="3" t="s">
        <v>759</v>
      </c>
      <c r="H147" s="3">
        <v>0.99212597999999996</v>
      </c>
      <c r="I147" s="3">
        <v>0.125</v>
      </c>
      <c r="J147" s="3">
        <v>0.12475248</v>
      </c>
      <c r="K147" s="3">
        <v>2.34375E-2</v>
      </c>
      <c r="L147" s="3">
        <v>1.9736839999999999E-2</v>
      </c>
      <c r="M147" s="3">
        <v>0.13214256999999999</v>
      </c>
      <c r="N147" s="3">
        <v>0</v>
      </c>
      <c r="O147" s="6">
        <v>0.75</v>
      </c>
      <c r="P147" s="6"/>
      <c r="Q147" s="9">
        <v>43466</v>
      </c>
      <c r="W147" s="6"/>
      <c r="X147" s="6"/>
      <c r="Y147" s="6"/>
      <c r="Z147" s="6"/>
      <c r="AA147" s="6"/>
      <c r="AB147" s="7"/>
    </row>
    <row r="148" spans="1:28" x14ac:dyDescent="0.2">
      <c r="A148" s="3">
        <v>147</v>
      </c>
      <c r="B148" s="3" t="s">
        <v>291</v>
      </c>
      <c r="C148" s="3" t="s">
        <v>415</v>
      </c>
      <c r="D148" s="3" t="s">
        <v>358</v>
      </c>
      <c r="E148" s="3" t="s">
        <v>225</v>
      </c>
      <c r="F148" s="3" t="s">
        <v>762</v>
      </c>
      <c r="G148" s="3" t="s">
        <v>763</v>
      </c>
      <c r="H148" s="3">
        <v>0.94225722000000001</v>
      </c>
      <c r="I148" s="3">
        <v>0.1</v>
      </c>
      <c r="J148" s="3">
        <v>0.11881187999999999</v>
      </c>
      <c r="K148" s="3">
        <v>0.18032787</v>
      </c>
      <c r="L148" s="3">
        <v>0.12865497000000001</v>
      </c>
      <c r="M148" s="3">
        <v>0.11163152</v>
      </c>
      <c r="N148" s="3">
        <v>0</v>
      </c>
      <c r="O148" s="6">
        <v>0.25</v>
      </c>
      <c r="P148" s="6"/>
      <c r="Q148" s="9">
        <v>36526</v>
      </c>
      <c r="W148" s="6"/>
      <c r="X148" s="6"/>
      <c r="Y148" s="6"/>
      <c r="Z148" s="6"/>
      <c r="AA148" s="6"/>
      <c r="AB148" s="7"/>
    </row>
    <row r="149" spans="1:28" x14ac:dyDescent="0.2">
      <c r="A149" s="3">
        <v>148</v>
      </c>
      <c r="B149" s="3" t="s">
        <v>689</v>
      </c>
      <c r="C149" s="3" t="s">
        <v>43</v>
      </c>
      <c r="D149" s="3" t="s">
        <v>766</v>
      </c>
      <c r="E149" s="3" t="s">
        <v>691</v>
      </c>
      <c r="F149" s="3" t="s">
        <v>767</v>
      </c>
      <c r="G149" s="3" t="s">
        <v>693</v>
      </c>
      <c r="H149" s="3">
        <v>0.96587926999999996</v>
      </c>
      <c r="I149" s="3">
        <v>0.01</v>
      </c>
      <c r="J149" s="3">
        <v>2.0792080000000001E-2</v>
      </c>
      <c r="K149" s="3">
        <v>0.56521739000000004</v>
      </c>
      <c r="L149" s="3">
        <v>8.0246910000000005E-2</v>
      </c>
      <c r="M149" s="3">
        <v>2.0523059999999999E-2</v>
      </c>
      <c r="N149" s="3">
        <v>0.5</v>
      </c>
      <c r="O149" s="6">
        <v>0.25</v>
      </c>
      <c r="P149" s="6"/>
      <c r="Q149" s="9">
        <v>39814</v>
      </c>
      <c r="W149" s="6"/>
      <c r="X149" s="6"/>
      <c r="Y149" s="6"/>
      <c r="Z149" s="6"/>
      <c r="AA149" s="6"/>
      <c r="AB149" s="7"/>
    </row>
    <row r="150" spans="1:28" x14ac:dyDescent="0.2">
      <c r="A150" s="3">
        <v>149</v>
      </c>
      <c r="B150" s="3" t="s">
        <v>446</v>
      </c>
      <c r="C150" s="3" t="s">
        <v>43</v>
      </c>
      <c r="D150" s="3" t="s">
        <v>769</v>
      </c>
      <c r="E150" s="3" t="s">
        <v>448</v>
      </c>
      <c r="F150" s="3" t="s">
        <v>770</v>
      </c>
      <c r="G150" s="3" t="s">
        <v>68</v>
      </c>
      <c r="H150" s="3">
        <v>0.84776903000000003</v>
      </c>
      <c r="I150" s="3">
        <v>0.15</v>
      </c>
      <c r="J150" s="3">
        <v>0.20396039999999999</v>
      </c>
      <c r="K150" s="3">
        <v>0.27884615000000001</v>
      </c>
      <c r="L150" s="3">
        <v>0.28019324000000001</v>
      </c>
      <c r="M150" s="3">
        <v>0.15808541000000001</v>
      </c>
      <c r="N150" s="3">
        <v>0</v>
      </c>
      <c r="O150" s="6">
        <v>0.25</v>
      </c>
      <c r="P150" s="6"/>
      <c r="Q150" s="9">
        <v>23377</v>
      </c>
      <c r="W150" s="6"/>
      <c r="X150" s="6"/>
      <c r="Y150" s="6"/>
      <c r="Z150" s="6"/>
      <c r="AA150" s="6"/>
      <c r="AB150" s="7"/>
    </row>
    <row r="151" spans="1:28" x14ac:dyDescent="0.2">
      <c r="A151" s="3">
        <v>150</v>
      </c>
      <c r="B151" s="3" t="s">
        <v>771</v>
      </c>
      <c r="C151" s="3" t="s">
        <v>75</v>
      </c>
      <c r="D151" s="3" t="s">
        <v>769</v>
      </c>
      <c r="E151" s="3" t="s">
        <v>773</v>
      </c>
      <c r="F151" s="3" t="s">
        <v>774</v>
      </c>
      <c r="G151" s="3" t="s">
        <v>504</v>
      </c>
      <c r="H151" s="3">
        <v>0.93963255000000001</v>
      </c>
      <c r="I151" s="3">
        <v>0.05</v>
      </c>
      <c r="J151" s="3">
        <v>7.0297029999999996E-2</v>
      </c>
      <c r="K151" s="3">
        <v>0.31506848999999998</v>
      </c>
      <c r="L151" s="3">
        <v>0.13372092999999999</v>
      </c>
      <c r="M151" s="3">
        <v>6.5552109999999997E-2</v>
      </c>
      <c r="N151" s="3">
        <v>0</v>
      </c>
      <c r="O151" s="6">
        <v>0.75</v>
      </c>
      <c r="P151" s="6"/>
      <c r="Q151" s="9">
        <v>36161</v>
      </c>
      <c r="W151" s="6"/>
      <c r="X151" s="6"/>
      <c r="Y151" s="6"/>
      <c r="Z151" s="6"/>
      <c r="AA151" s="6"/>
      <c r="AB151" s="7"/>
    </row>
    <row r="152" spans="1:28" x14ac:dyDescent="0.2">
      <c r="A152" s="3">
        <v>151</v>
      </c>
      <c r="B152" s="3" t="s">
        <v>776</v>
      </c>
      <c r="C152" s="3" t="s">
        <v>244</v>
      </c>
      <c r="D152" s="3" t="s">
        <v>240</v>
      </c>
      <c r="E152" s="3" t="s">
        <v>773</v>
      </c>
      <c r="F152" s="3" t="s">
        <v>778</v>
      </c>
      <c r="G152" s="3" t="s">
        <v>779</v>
      </c>
      <c r="H152" s="3">
        <v>0.96587926999999996</v>
      </c>
      <c r="I152" s="3">
        <v>0.02</v>
      </c>
      <c r="J152" s="3">
        <v>3.0693069999999999E-2</v>
      </c>
      <c r="K152" s="3">
        <v>0.39393939</v>
      </c>
      <c r="L152" s="3">
        <v>8.0246910000000005E-2</v>
      </c>
      <c r="M152" s="3">
        <v>3.0364229999999999E-2</v>
      </c>
      <c r="N152" s="3">
        <v>0</v>
      </c>
      <c r="O152" s="6">
        <v>0</v>
      </c>
      <c r="P152" s="6"/>
      <c r="Q152" s="9">
        <v>39814</v>
      </c>
      <c r="W152" s="6"/>
      <c r="X152" s="6"/>
      <c r="Y152" s="6"/>
      <c r="Z152" s="6"/>
      <c r="AA152" s="6"/>
      <c r="AB152" s="7"/>
    </row>
    <row r="153" spans="1:28" x14ac:dyDescent="0.2">
      <c r="A153" s="3">
        <v>152</v>
      </c>
      <c r="B153" s="3" t="s">
        <v>673</v>
      </c>
      <c r="C153" s="3" t="s">
        <v>244</v>
      </c>
      <c r="D153" s="3" t="s">
        <v>782</v>
      </c>
      <c r="E153" s="3" t="s">
        <v>773</v>
      </c>
      <c r="F153" s="3" t="s">
        <v>783</v>
      </c>
      <c r="G153" s="3" t="s">
        <v>784</v>
      </c>
      <c r="H153" s="3">
        <v>0.85301837000000003</v>
      </c>
      <c r="I153" s="3">
        <v>0.02</v>
      </c>
      <c r="J153" s="3">
        <v>7.3267330000000006E-2</v>
      </c>
      <c r="K153" s="3">
        <v>0.73684210999999999</v>
      </c>
      <c r="L153" s="3">
        <v>0.27317072999999997</v>
      </c>
      <c r="M153" s="3">
        <v>5.6992969999999997E-2</v>
      </c>
      <c r="N153" s="3">
        <v>0</v>
      </c>
      <c r="O153" s="6">
        <v>0.25</v>
      </c>
      <c r="P153" s="6"/>
      <c r="Q153" s="9">
        <v>24108</v>
      </c>
      <c r="W153" s="6"/>
      <c r="X153" s="6"/>
      <c r="Y153" s="6"/>
      <c r="Z153" s="6"/>
      <c r="AA153" s="6"/>
      <c r="AB153" s="7"/>
    </row>
    <row r="154" spans="1:28" x14ac:dyDescent="0.2">
      <c r="A154" s="3">
        <v>153</v>
      </c>
      <c r="B154" s="3" t="s">
        <v>785</v>
      </c>
      <c r="C154" s="3" t="s">
        <v>68</v>
      </c>
      <c r="D154" s="3" t="s">
        <v>240</v>
      </c>
      <c r="E154" s="3" t="s">
        <v>448</v>
      </c>
      <c r="F154" s="3" t="s">
        <v>787</v>
      </c>
      <c r="G154" s="3" t="s">
        <v>788</v>
      </c>
      <c r="H154" s="3">
        <v>0.93700786999999996</v>
      </c>
      <c r="I154" s="3">
        <v>0</v>
      </c>
      <c r="J154" s="3">
        <v>2.1782180000000002E-2</v>
      </c>
      <c r="K154" s="3">
        <v>1</v>
      </c>
      <c r="L154" s="3">
        <v>0.13872831999999999</v>
      </c>
      <c r="M154" s="3">
        <v>2.0005410000000001E-2</v>
      </c>
      <c r="N154" s="3">
        <v>0</v>
      </c>
      <c r="O154" s="6" t="s">
        <v>68</v>
      </c>
      <c r="P154" s="6"/>
      <c r="Q154" s="9">
        <v>35796</v>
      </c>
      <c r="W154" s="6"/>
      <c r="X154" s="6"/>
      <c r="Y154" s="6"/>
      <c r="Z154" s="6"/>
      <c r="AA154" s="6"/>
      <c r="AB154" s="7"/>
    </row>
    <row r="155" spans="1:28" x14ac:dyDescent="0.2">
      <c r="A155" s="3">
        <v>154</v>
      </c>
      <c r="B155" s="3" t="s">
        <v>790</v>
      </c>
      <c r="C155" s="3" t="s">
        <v>68</v>
      </c>
      <c r="D155" s="3" t="s">
        <v>792</v>
      </c>
      <c r="E155" s="3" t="s">
        <v>116</v>
      </c>
      <c r="F155" s="3" t="s">
        <v>793</v>
      </c>
      <c r="G155" s="3" t="s">
        <v>794</v>
      </c>
      <c r="H155" s="3">
        <v>0.90026247000000004</v>
      </c>
      <c r="I155" s="3">
        <v>7.4999999999999997E-2</v>
      </c>
      <c r="J155" s="3">
        <v>0.10990099</v>
      </c>
      <c r="K155" s="3">
        <v>0.33628319000000001</v>
      </c>
      <c r="L155" s="3">
        <v>0.20320856000000001</v>
      </c>
      <c r="M155" s="3">
        <v>9.4226530000000003E-2</v>
      </c>
      <c r="N155" s="3">
        <v>0</v>
      </c>
      <c r="O155" s="6" t="s">
        <v>68</v>
      </c>
      <c r="P155" s="6"/>
      <c r="Q155" s="9">
        <v>30682</v>
      </c>
      <c r="W155" s="6"/>
      <c r="X155" s="6"/>
      <c r="Y155" s="6"/>
      <c r="Z155" s="6"/>
      <c r="AA155" s="6"/>
      <c r="AB155" s="7"/>
    </row>
    <row r="156" spans="1:28" x14ac:dyDescent="0.2">
      <c r="A156" s="3">
        <v>155</v>
      </c>
      <c r="B156" s="3" t="s">
        <v>796</v>
      </c>
      <c r="C156" s="3" t="s">
        <v>304</v>
      </c>
      <c r="D156" s="3" t="s">
        <v>240</v>
      </c>
      <c r="E156" s="3" t="s">
        <v>116</v>
      </c>
      <c r="F156" s="3" t="s">
        <v>798</v>
      </c>
      <c r="G156" s="3" t="s">
        <v>240</v>
      </c>
      <c r="H156" s="3">
        <v>0.92913385999999998</v>
      </c>
      <c r="I156" s="3">
        <v>5.0000000000000001E-3</v>
      </c>
      <c r="J156" s="3">
        <v>2.9702969999999999E-2</v>
      </c>
      <c r="K156" s="3">
        <v>0.84375</v>
      </c>
      <c r="L156" s="3">
        <v>0.15340909</v>
      </c>
      <c r="M156" s="3">
        <v>2.6875090000000001E-2</v>
      </c>
      <c r="N156" s="3">
        <v>0</v>
      </c>
      <c r="O156" s="6" t="s">
        <v>68</v>
      </c>
      <c r="P156" s="6"/>
      <c r="Q156" s="9">
        <v>34700</v>
      </c>
      <c r="W156" s="6"/>
      <c r="X156" s="6"/>
      <c r="Y156" s="6"/>
      <c r="Z156" s="6"/>
      <c r="AA156" s="6"/>
      <c r="AB156" s="7"/>
    </row>
    <row r="157" spans="1:28" x14ac:dyDescent="0.2">
      <c r="A157" s="3">
        <v>156</v>
      </c>
      <c r="B157" s="3" t="s">
        <v>800</v>
      </c>
      <c r="C157" s="3" t="s">
        <v>489</v>
      </c>
      <c r="D157" s="3" t="s">
        <v>802</v>
      </c>
      <c r="E157" s="3" t="s">
        <v>25</v>
      </c>
      <c r="F157" s="3" t="s">
        <v>803</v>
      </c>
      <c r="G157" s="3" t="s">
        <v>615</v>
      </c>
      <c r="H157" s="3">
        <v>0.96587926999999996</v>
      </c>
      <c r="I157" s="3">
        <v>0.125</v>
      </c>
      <c r="J157" s="3">
        <v>0.13465347</v>
      </c>
      <c r="K157" s="3">
        <v>9.4202900000000006E-2</v>
      </c>
      <c r="L157" s="3">
        <v>8.0246910000000005E-2</v>
      </c>
      <c r="M157" s="3">
        <v>0.13369644</v>
      </c>
      <c r="N157" s="3">
        <v>1</v>
      </c>
      <c r="O157" s="6">
        <v>0.25</v>
      </c>
      <c r="P157" s="6"/>
      <c r="Q157" s="9">
        <v>39814</v>
      </c>
      <c r="W157" s="6"/>
      <c r="X157" s="6"/>
      <c r="Y157" s="6"/>
      <c r="Z157" s="6"/>
      <c r="AA157" s="6"/>
      <c r="AB157" s="7"/>
    </row>
    <row r="158" spans="1:28" x14ac:dyDescent="0.2">
      <c r="A158" s="3">
        <v>157</v>
      </c>
      <c r="B158" s="3" t="s">
        <v>806</v>
      </c>
      <c r="C158" s="3" t="s">
        <v>75</v>
      </c>
      <c r="D158" s="3" t="s">
        <v>573</v>
      </c>
      <c r="E158" s="3" t="s">
        <v>116</v>
      </c>
      <c r="F158" s="3" t="s">
        <v>808</v>
      </c>
      <c r="G158" s="3" t="s">
        <v>615</v>
      </c>
      <c r="H158" s="3">
        <v>0.97637795000000005</v>
      </c>
      <c r="I158" s="3">
        <v>0.1</v>
      </c>
      <c r="J158" s="3">
        <v>0.10594059</v>
      </c>
      <c r="K158" s="3">
        <v>8.2568810000000006E-2</v>
      </c>
      <c r="L158" s="3">
        <v>5.6962029999999997E-2</v>
      </c>
      <c r="M158" s="3">
        <v>0.10787273</v>
      </c>
      <c r="N158" s="3">
        <v>0</v>
      </c>
      <c r="O158" s="6">
        <v>0.75</v>
      </c>
      <c r="P158" s="6"/>
      <c r="Q158" s="9">
        <v>41275</v>
      </c>
      <c r="W158" s="6"/>
      <c r="X158" s="6"/>
      <c r="Y158" s="6"/>
      <c r="Z158" s="6"/>
      <c r="AA158" s="6"/>
      <c r="AB158" s="7"/>
    </row>
    <row r="159" spans="1:28" x14ac:dyDescent="0.2">
      <c r="A159" s="3">
        <v>158</v>
      </c>
      <c r="B159" s="3" t="s">
        <v>810</v>
      </c>
      <c r="C159" s="3" t="s">
        <v>43</v>
      </c>
      <c r="D159" s="3" t="s">
        <v>240</v>
      </c>
      <c r="E159" s="3" t="s">
        <v>812</v>
      </c>
      <c r="F159" s="3" t="s">
        <v>813</v>
      </c>
      <c r="G159" s="3" t="s">
        <v>814</v>
      </c>
      <c r="H159" s="3">
        <v>0.85826771999999996</v>
      </c>
      <c r="I159" s="3">
        <v>0.01</v>
      </c>
      <c r="J159" s="3">
        <v>6.1386139999999999E-2</v>
      </c>
      <c r="K159" s="3">
        <v>0.84375</v>
      </c>
      <c r="L159" s="3">
        <v>0.26600984999999999</v>
      </c>
      <c r="M159" s="3">
        <v>4.8151039999999999E-2</v>
      </c>
      <c r="N159" s="3">
        <v>0</v>
      </c>
      <c r="O159" s="6" t="s">
        <v>68</v>
      </c>
      <c r="P159" s="6"/>
      <c r="Q159" s="9">
        <v>24838</v>
      </c>
      <c r="W159" s="6"/>
      <c r="X159" s="6"/>
      <c r="Y159" s="6"/>
      <c r="Z159" s="6"/>
      <c r="AA159" s="6"/>
      <c r="AB159" s="7"/>
    </row>
    <row r="160" spans="1:28" x14ac:dyDescent="0.2">
      <c r="A160" s="3">
        <v>159</v>
      </c>
      <c r="B160" s="3" t="s">
        <v>817</v>
      </c>
      <c r="C160" s="3" t="s">
        <v>75</v>
      </c>
      <c r="D160" s="3" t="s">
        <v>819</v>
      </c>
      <c r="E160" s="3" t="s">
        <v>116</v>
      </c>
      <c r="F160" s="3" t="s">
        <v>820</v>
      </c>
      <c r="G160" s="3" t="s">
        <v>313</v>
      </c>
      <c r="H160" s="3">
        <v>0.83202100000000001</v>
      </c>
      <c r="I160" s="3">
        <v>0.05</v>
      </c>
      <c r="J160" s="3">
        <v>0.11089109</v>
      </c>
      <c r="K160" s="3">
        <v>0.56140350999999999</v>
      </c>
      <c r="L160" s="3">
        <v>0.30046948000000001</v>
      </c>
      <c r="M160" s="3">
        <v>8.3215430000000007E-2</v>
      </c>
      <c r="N160" s="3">
        <v>0.5</v>
      </c>
      <c r="O160" s="6">
        <v>0.75</v>
      </c>
      <c r="P160" s="6"/>
      <c r="Q160" s="9">
        <v>21186</v>
      </c>
      <c r="W160" s="6"/>
      <c r="X160" s="6"/>
      <c r="Y160" s="6"/>
      <c r="Z160" s="6"/>
      <c r="AA160" s="6"/>
      <c r="AB160" s="7"/>
    </row>
    <row r="161" spans="1:28" x14ac:dyDescent="0.2">
      <c r="A161" s="3">
        <v>160</v>
      </c>
      <c r="B161" s="3" t="s">
        <v>697</v>
      </c>
      <c r="C161" s="3" t="s">
        <v>75</v>
      </c>
      <c r="D161" s="3" t="s">
        <v>115</v>
      </c>
      <c r="E161" s="3" t="s">
        <v>158</v>
      </c>
      <c r="F161" s="3" t="s">
        <v>821</v>
      </c>
      <c r="G161" s="3" t="s">
        <v>115</v>
      </c>
      <c r="H161" s="3">
        <v>0.93438319999999997</v>
      </c>
      <c r="I161" s="3">
        <v>7.4999999999999997E-2</v>
      </c>
      <c r="J161" s="3">
        <v>9.7029699999999997E-2</v>
      </c>
      <c r="K161" s="3">
        <v>0.25</v>
      </c>
      <c r="L161" s="3">
        <v>0.14367816</v>
      </c>
      <c r="M161" s="3">
        <v>8.9513010000000004E-2</v>
      </c>
      <c r="N161" s="3">
        <v>1</v>
      </c>
      <c r="O161" s="6">
        <v>0.75</v>
      </c>
      <c r="P161" s="6"/>
      <c r="Q161" s="9">
        <v>35431</v>
      </c>
      <c r="W161" s="6"/>
      <c r="X161" s="6"/>
      <c r="Y161" s="6"/>
      <c r="Z161" s="6"/>
      <c r="AA161" s="6"/>
      <c r="AB161" s="7"/>
    </row>
    <row r="162" spans="1:28" x14ac:dyDescent="0.2">
      <c r="A162" s="3">
        <v>161</v>
      </c>
      <c r="B162" s="3" t="s">
        <v>822</v>
      </c>
      <c r="C162" s="3" t="s">
        <v>244</v>
      </c>
      <c r="D162" s="3" t="s">
        <v>115</v>
      </c>
      <c r="E162" s="3" t="s">
        <v>225</v>
      </c>
      <c r="F162" s="3" t="s">
        <v>824</v>
      </c>
      <c r="G162" s="3" t="s">
        <v>313</v>
      </c>
      <c r="H162" s="3">
        <v>0.98950130999999997</v>
      </c>
      <c r="I162" s="3">
        <v>0.01</v>
      </c>
      <c r="J162" s="3">
        <v>1.188119E-2</v>
      </c>
      <c r="K162" s="3">
        <v>0.28571428999999998</v>
      </c>
      <c r="L162" s="3">
        <v>2.614379E-2</v>
      </c>
      <c r="M162" s="3">
        <v>1.247646E-2</v>
      </c>
      <c r="N162" s="3">
        <v>0.5</v>
      </c>
      <c r="O162" s="6" t="s">
        <v>68</v>
      </c>
      <c r="P162" s="6"/>
      <c r="Q162" s="9">
        <v>43101</v>
      </c>
      <c r="W162" s="6"/>
      <c r="X162" s="6"/>
      <c r="Y162" s="6"/>
      <c r="Z162" s="6"/>
      <c r="AA162" s="6"/>
      <c r="AB162" s="7"/>
    </row>
    <row r="163" spans="1:28" x14ac:dyDescent="0.2">
      <c r="A163" s="3">
        <v>162</v>
      </c>
      <c r="B163" s="3" t="s">
        <v>827</v>
      </c>
      <c r="C163" s="3" t="s">
        <v>244</v>
      </c>
      <c r="D163" s="3" t="s">
        <v>115</v>
      </c>
      <c r="E163" s="3" t="s">
        <v>25</v>
      </c>
      <c r="F163" s="3" t="s">
        <v>828</v>
      </c>
      <c r="G163" s="3" t="s">
        <v>124</v>
      </c>
      <c r="H163" s="3">
        <v>0.99475066000000001</v>
      </c>
      <c r="I163" s="3">
        <v>7.4999999999999997E-2</v>
      </c>
      <c r="J163" s="3">
        <v>7.4257429999999999E-2</v>
      </c>
      <c r="K163" s="3">
        <v>2.5974029999999999E-2</v>
      </c>
      <c r="L163" s="3">
        <v>1.324503E-2</v>
      </c>
      <c r="M163" s="3">
        <v>7.9185519999999995E-2</v>
      </c>
      <c r="N163" s="3">
        <v>0.5</v>
      </c>
      <c r="O163" s="6" t="s">
        <v>68</v>
      </c>
      <c r="P163" s="6"/>
      <c r="Q163" s="9">
        <v>43831</v>
      </c>
      <c r="W163" s="6"/>
      <c r="X163" s="6"/>
      <c r="Y163" s="6"/>
      <c r="Z163" s="6"/>
      <c r="AA163" s="6"/>
      <c r="AB163" s="7"/>
    </row>
    <row r="164" spans="1:28" x14ac:dyDescent="0.2">
      <c r="A164" s="3">
        <v>163</v>
      </c>
      <c r="B164" s="3" t="s">
        <v>832</v>
      </c>
      <c r="C164" s="3" t="s">
        <v>43</v>
      </c>
      <c r="D164" s="3" t="s">
        <v>115</v>
      </c>
      <c r="E164" s="3" t="s">
        <v>578</v>
      </c>
      <c r="F164" s="3" t="s">
        <v>833</v>
      </c>
      <c r="G164" s="3" t="s">
        <v>834</v>
      </c>
      <c r="H164" s="3">
        <v>0.98687663999999997</v>
      </c>
      <c r="I164" s="3">
        <v>0.05</v>
      </c>
      <c r="J164" s="3">
        <v>5.2475250000000001E-2</v>
      </c>
      <c r="K164" s="3">
        <v>9.0909089999999998E-2</v>
      </c>
      <c r="L164" s="3">
        <v>3.2467530000000001E-2</v>
      </c>
      <c r="M164" s="3">
        <v>5.4826550000000002E-2</v>
      </c>
      <c r="N164" s="3">
        <v>0</v>
      </c>
      <c r="O164" s="6">
        <v>0.25</v>
      </c>
      <c r="P164" s="6"/>
      <c r="Q164" s="9">
        <v>42736</v>
      </c>
      <c r="W164" s="6"/>
      <c r="X164" s="6"/>
      <c r="Y164" s="6"/>
      <c r="Z164" s="6"/>
      <c r="AA164" s="6"/>
      <c r="AB164" s="7"/>
    </row>
    <row r="165" spans="1:28" x14ac:dyDescent="0.2">
      <c r="A165" s="3">
        <v>164</v>
      </c>
      <c r="B165" s="3" t="s">
        <v>838</v>
      </c>
      <c r="C165" s="3" t="s">
        <v>68</v>
      </c>
      <c r="D165" s="3" t="s">
        <v>839</v>
      </c>
      <c r="E165" s="3" t="s">
        <v>116</v>
      </c>
      <c r="F165" s="3" t="s">
        <v>840</v>
      </c>
      <c r="G165" s="3" t="s">
        <v>841</v>
      </c>
      <c r="H165" s="3">
        <v>0.88188975999999997</v>
      </c>
      <c r="I165" s="3">
        <v>7.4999999999999997E-2</v>
      </c>
      <c r="J165" s="3">
        <v>0.11683167999999999</v>
      </c>
      <c r="K165" s="3">
        <v>0.375</v>
      </c>
      <c r="L165" s="3">
        <v>0.23195876000000001</v>
      </c>
      <c r="M165" s="3">
        <v>9.6502930000000001E-2</v>
      </c>
      <c r="N165" s="3">
        <v>0.5</v>
      </c>
      <c r="O165" s="6" t="s">
        <v>68</v>
      </c>
      <c r="P165" s="6"/>
      <c r="Q165" s="9">
        <v>28126</v>
      </c>
      <c r="W165" s="6"/>
      <c r="X165" s="6"/>
      <c r="Y165" s="6"/>
      <c r="Z165" s="6"/>
      <c r="AA165" s="6"/>
      <c r="AB165" s="7"/>
    </row>
    <row r="166" spans="1:28" x14ac:dyDescent="0.2">
      <c r="A166" s="3">
        <v>165</v>
      </c>
      <c r="B166" s="3" t="s">
        <v>822</v>
      </c>
      <c r="C166" s="3" t="s">
        <v>843</v>
      </c>
      <c r="D166" s="3" t="s">
        <v>115</v>
      </c>
      <c r="E166" s="3" t="s">
        <v>454</v>
      </c>
      <c r="F166" s="3" t="s">
        <v>844</v>
      </c>
      <c r="G166" s="3" t="s">
        <v>115</v>
      </c>
      <c r="H166" s="3">
        <v>0.99212597999999996</v>
      </c>
      <c r="I166" s="3">
        <v>0.05</v>
      </c>
      <c r="J166" s="3">
        <v>5.049505E-2</v>
      </c>
      <c r="K166" s="3">
        <v>5.6603769999999998E-2</v>
      </c>
      <c r="L166" s="3">
        <v>1.9736839999999999E-2</v>
      </c>
      <c r="M166" s="3">
        <v>5.3478009999999999E-2</v>
      </c>
      <c r="N166" s="3">
        <v>0</v>
      </c>
      <c r="O166" s="6">
        <v>0.25</v>
      </c>
      <c r="P166" s="6"/>
      <c r="Q166" s="9">
        <v>43466</v>
      </c>
      <c r="W166" s="6"/>
      <c r="X166" s="6"/>
      <c r="Y166" s="6"/>
      <c r="Z166" s="6"/>
      <c r="AA166" s="6"/>
      <c r="AB166" s="7"/>
    </row>
    <row r="167" spans="1:28" x14ac:dyDescent="0.2">
      <c r="A167" s="3">
        <v>166</v>
      </c>
      <c r="B167" s="3" t="s">
        <v>845</v>
      </c>
      <c r="C167" s="3" t="s">
        <v>847</v>
      </c>
      <c r="D167" s="3" t="s">
        <v>848</v>
      </c>
      <c r="E167" s="3" t="s">
        <v>849</v>
      </c>
      <c r="F167" s="3" t="s">
        <v>850</v>
      </c>
      <c r="G167" s="3" t="s">
        <v>38</v>
      </c>
      <c r="H167" s="3">
        <v>0.96587926999999996</v>
      </c>
      <c r="I167" s="3">
        <v>0.1</v>
      </c>
      <c r="J167" s="3">
        <v>0.10990099</v>
      </c>
      <c r="K167" s="3">
        <v>0.11504425</v>
      </c>
      <c r="L167" s="3">
        <v>8.0246910000000005E-2</v>
      </c>
      <c r="M167" s="3">
        <v>0.10909352999999999</v>
      </c>
      <c r="N167" s="3">
        <v>0.5</v>
      </c>
      <c r="O167" s="6">
        <v>0.25</v>
      </c>
      <c r="P167" s="6"/>
      <c r="Q167" s="9">
        <v>39814</v>
      </c>
      <c r="W167" s="6"/>
      <c r="X167" s="6"/>
      <c r="Y167" s="6"/>
      <c r="Z167" s="6"/>
      <c r="AA167" s="6"/>
      <c r="AB167" s="7"/>
    </row>
    <row r="168" spans="1:28" x14ac:dyDescent="0.2">
      <c r="A168" s="3">
        <v>167</v>
      </c>
      <c r="B168" s="3" t="s">
        <v>852</v>
      </c>
      <c r="C168" s="3" t="s">
        <v>75</v>
      </c>
      <c r="D168" s="3" t="s">
        <v>321</v>
      </c>
      <c r="E168" s="3" t="s">
        <v>853</v>
      </c>
      <c r="F168" s="3" t="s">
        <v>854</v>
      </c>
      <c r="G168" s="3" t="s">
        <v>615</v>
      </c>
      <c r="H168" s="3">
        <v>0.89238845</v>
      </c>
      <c r="I168" s="3">
        <v>0.02</v>
      </c>
      <c r="J168" s="3">
        <v>5.8415839999999997E-2</v>
      </c>
      <c r="K168" s="3">
        <v>0.67213115000000001</v>
      </c>
      <c r="L168" s="3">
        <v>0.21578947000000001</v>
      </c>
      <c r="M168" s="3">
        <v>4.90728E-2</v>
      </c>
      <c r="N168" s="3">
        <v>1</v>
      </c>
      <c r="O168" s="6">
        <v>0.75</v>
      </c>
      <c r="P168" s="6"/>
      <c r="Q168" s="9">
        <v>29587</v>
      </c>
      <c r="W168" s="6"/>
      <c r="X168" s="6"/>
      <c r="Y168" s="6"/>
      <c r="Z168" s="6"/>
      <c r="AA168" s="6"/>
      <c r="AB168" s="7"/>
    </row>
    <row r="169" spans="1:28" x14ac:dyDescent="0.2">
      <c r="A169" s="3">
        <v>168</v>
      </c>
      <c r="B169" s="3" t="s">
        <v>857</v>
      </c>
      <c r="C169" s="3" t="s">
        <v>75</v>
      </c>
      <c r="D169" s="3" t="s">
        <v>859</v>
      </c>
      <c r="E169" s="3" t="s">
        <v>61</v>
      </c>
      <c r="F169" s="3" t="s">
        <v>860</v>
      </c>
      <c r="G169" s="3" t="s">
        <v>861</v>
      </c>
      <c r="H169" s="3">
        <v>0.91338582999999995</v>
      </c>
      <c r="I169" s="3">
        <v>0.1</v>
      </c>
      <c r="J169" s="3">
        <v>0.12970297</v>
      </c>
      <c r="K169" s="3">
        <v>0.24812029999999999</v>
      </c>
      <c r="L169" s="3">
        <v>0.18131868000000001</v>
      </c>
      <c r="M169" s="3">
        <v>0.11439262</v>
      </c>
      <c r="N169" s="3">
        <v>0</v>
      </c>
      <c r="O169" s="6">
        <v>0.75</v>
      </c>
      <c r="P169" s="6"/>
      <c r="Q169" s="9">
        <v>32509</v>
      </c>
      <c r="W169" s="6"/>
      <c r="X169" s="6"/>
      <c r="Y169" s="6"/>
      <c r="Z169" s="6"/>
      <c r="AA169" s="6"/>
      <c r="AB169" s="7"/>
    </row>
    <row r="170" spans="1:28" x14ac:dyDescent="0.2">
      <c r="A170" s="3">
        <v>170</v>
      </c>
      <c r="B170" s="3" t="s">
        <v>862</v>
      </c>
      <c r="C170" s="3" t="s">
        <v>75</v>
      </c>
      <c r="D170" s="3" t="s">
        <v>864</v>
      </c>
      <c r="E170" s="3" t="s">
        <v>410</v>
      </c>
      <c r="F170" s="3" t="s">
        <v>865</v>
      </c>
      <c r="G170" s="3" t="s">
        <v>38</v>
      </c>
      <c r="H170" s="3">
        <v>0.93963255000000001</v>
      </c>
      <c r="I170" s="3">
        <v>0.1</v>
      </c>
      <c r="J170" s="3">
        <v>0.11980198</v>
      </c>
      <c r="K170" s="3">
        <v>0.18699187</v>
      </c>
      <c r="L170" s="3">
        <v>0.13372092999999999</v>
      </c>
      <c r="M170" s="3">
        <v>0.11189712</v>
      </c>
      <c r="N170" s="3">
        <v>1</v>
      </c>
      <c r="O170" s="6">
        <v>0.75</v>
      </c>
      <c r="P170" s="6"/>
      <c r="Q170" s="9">
        <v>36161</v>
      </c>
      <c r="W170" s="6"/>
      <c r="X170" s="6"/>
      <c r="Y170" s="6"/>
      <c r="Z170" s="6"/>
      <c r="AA170" s="6"/>
      <c r="AB170" s="7"/>
    </row>
    <row r="171" spans="1:28" x14ac:dyDescent="0.2">
      <c r="A171" s="3">
        <v>171</v>
      </c>
      <c r="B171" s="3" t="s">
        <v>810</v>
      </c>
      <c r="C171" s="3" t="s">
        <v>68</v>
      </c>
      <c r="D171" s="3" t="s">
        <v>409</v>
      </c>
      <c r="E171" s="3" t="s">
        <v>812</v>
      </c>
      <c r="F171" s="3" t="s">
        <v>869</v>
      </c>
      <c r="G171" s="3" t="s">
        <v>870</v>
      </c>
      <c r="H171" s="3">
        <v>0.85826771999999996</v>
      </c>
      <c r="I171" s="3">
        <v>0.01</v>
      </c>
      <c r="J171" s="3">
        <v>6.1386139999999999E-2</v>
      </c>
      <c r="K171" s="3">
        <v>0.84375</v>
      </c>
      <c r="L171" s="3">
        <v>0.26600984999999999</v>
      </c>
      <c r="M171" s="3">
        <v>4.8151039999999999E-2</v>
      </c>
      <c r="N171" s="3">
        <v>0.5</v>
      </c>
      <c r="O171" s="6" t="s">
        <v>68</v>
      </c>
      <c r="P171" s="6"/>
      <c r="Q171" s="9">
        <v>24838</v>
      </c>
      <c r="W171" s="6"/>
      <c r="X171" s="6"/>
      <c r="Y171" s="6"/>
      <c r="Z171" s="6"/>
      <c r="AA171" s="6"/>
      <c r="AB171" s="7"/>
    </row>
    <row r="172" spans="1:28" x14ac:dyDescent="0.2">
      <c r="A172" s="3">
        <v>172</v>
      </c>
      <c r="B172" s="3" t="s">
        <v>810</v>
      </c>
      <c r="C172" s="3" t="s">
        <v>244</v>
      </c>
      <c r="D172" s="3" t="s">
        <v>872</v>
      </c>
      <c r="E172" s="3" t="s">
        <v>812</v>
      </c>
      <c r="F172" s="3" t="s">
        <v>873</v>
      </c>
      <c r="G172" s="3" t="s">
        <v>68</v>
      </c>
      <c r="H172" s="3">
        <v>0.85826771999999996</v>
      </c>
      <c r="I172" s="3">
        <v>0.02</v>
      </c>
      <c r="J172" s="3">
        <v>7.1287130000000004E-2</v>
      </c>
      <c r="K172" s="3">
        <v>0.72972972999999997</v>
      </c>
      <c r="L172" s="3">
        <v>0.26600984999999999</v>
      </c>
      <c r="M172" s="3">
        <v>5.6004579999999998E-2</v>
      </c>
      <c r="N172" s="3">
        <v>0.5</v>
      </c>
      <c r="O172" s="6">
        <v>0.25</v>
      </c>
      <c r="P172" s="6"/>
      <c r="Q172" s="9">
        <v>24838</v>
      </c>
      <c r="W172" s="6"/>
      <c r="X172" s="6"/>
      <c r="Y172" s="6"/>
      <c r="Z172" s="6"/>
      <c r="AA172" s="6"/>
      <c r="AB172" s="7"/>
    </row>
    <row r="173" spans="1:28" x14ac:dyDescent="0.2">
      <c r="A173" s="3">
        <v>173</v>
      </c>
      <c r="B173" s="3" t="s">
        <v>874</v>
      </c>
      <c r="C173" s="3" t="s">
        <v>75</v>
      </c>
      <c r="D173" s="3" t="s">
        <v>409</v>
      </c>
      <c r="E173" s="3" t="s">
        <v>152</v>
      </c>
      <c r="F173" s="3" t="s">
        <v>876</v>
      </c>
      <c r="G173" s="3" t="s">
        <v>669</v>
      </c>
      <c r="H173" s="3">
        <v>0.86876640000000005</v>
      </c>
      <c r="I173" s="3">
        <v>0</v>
      </c>
      <c r="J173" s="3">
        <v>4.7524749999999998E-2</v>
      </c>
      <c r="K173" s="3">
        <v>1</v>
      </c>
      <c r="L173" s="3">
        <v>0.25125628</v>
      </c>
      <c r="M173" s="3">
        <v>3.7945380000000001E-2</v>
      </c>
      <c r="N173" s="3">
        <v>1</v>
      </c>
      <c r="O173" s="6">
        <v>0.75</v>
      </c>
      <c r="P173" s="6"/>
      <c r="Q173" s="9">
        <v>26299</v>
      </c>
      <c r="W173" s="6"/>
      <c r="X173" s="6"/>
      <c r="Y173" s="6"/>
      <c r="Z173" s="6"/>
      <c r="AA173" s="6"/>
      <c r="AB173" s="7"/>
    </row>
    <row r="174" spans="1:28" x14ac:dyDescent="0.2">
      <c r="A174" s="3">
        <v>174</v>
      </c>
      <c r="B174" s="3" t="s">
        <v>878</v>
      </c>
      <c r="C174" s="3" t="s">
        <v>75</v>
      </c>
      <c r="D174" s="3" t="s">
        <v>409</v>
      </c>
      <c r="E174" s="3" t="s">
        <v>25</v>
      </c>
      <c r="F174" s="3" t="s">
        <v>880</v>
      </c>
      <c r="G174" s="3" t="s">
        <v>881</v>
      </c>
      <c r="H174" s="3">
        <v>0.86876640000000005</v>
      </c>
      <c r="I174" s="3">
        <v>0.05</v>
      </c>
      <c r="J174" s="3">
        <v>9.7029699999999997E-2</v>
      </c>
      <c r="K174" s="3">
        <v>0.5</v>
      </c>
      <c r="L174" s="3">
        <v>0.25125628</v>
      </c>
      <c r="M174" s="3">
        <v>7.8002379999999996E-2</v>
      </c>
      <c r="N174" s="3">
        <v>0</v>
      </c>
      <c r="O174" s="6">
        <v>0.75</v>
      </c>
      <c r="P174" s="6"/>
      <c r="Q174" s="9">
        <v>26299</v>
      </c>
      <c r="W174" s="6"/>
      <c r="X174" s="6"/>
      <c r="Y174" s="6"/>
      <c r="Z174" s="6"/>
      <c r="AA174" s="6"/>
      <c r="AB174" s="7"/>
    </row>
    <row r="175" spans="1:28" x14ac:dyDescent="0.2">
      <c r="A175" s="3">
        <v>175</v>
      </c>
      <c r="B175" s="3" t="s">
        <v>885</v>
      </c>
      <c r="C175" s="3" t="s">
        <v>75</v>
      </c>
      <c r="D175" s="3" t="s">
        <v>887</v>
      </c>
      <c r="E175" s="3" t="s">
        <v>116</v>
      </c>
      <c r="F175" s="3" t="s">
        <v>888</v>
      </c>
      <c r="G175" s="3" t="s">
        <v>68</v>
      </c>
      <c r="H175" s="3">
        <v>0.87401574999999998</v>
      </c>
      <c r="I175" s="3">
        <v>0.05</v>
      </c>
      <c r="J175" s="3">
        <v>9.5049499999999995E-2</v>
      </c>
      <c r="K175" s="3">
        <v>0.48979592</v>
      </c>
      <c r="L175" s="3">
        <v>0.24365481999999999</v>
      </c>
      <c r="M175" s="3">
        <v>7.7197169999999996E-2</v>
      </c>
      <c r="N175" s="3">
        <v>0</v>
      </c>
      <c r="O175" s="6">
        <v>0.75</v>
      </c>
      <c r="P175" s="6"/>
      <c r="Q175" s="9">
        <v>27030</v>
      </c>
      <c r="W175" s="6"/>
      <c r="X175" s="6"/>
      <c r="Y175" s="6"/>
      <c r="Z175" s="6"/>
      <c r="AA175" s="6"/>
      <c r="AB175" s="7"/>
    </row>
    <row r="176" spans="1:28" x14ac:dyDescent="0.2">
      <c r="A176" s="3">
        <v>176</v>
      </c>
      <c r="B176" s="3" t="s">
        <v>890</v>
      </c>
      <c r="C176" s="3" t="s">
        <v>75</v>
      </c>
      <c r="D176" s="3" t="s">
        <v>409</v>
      </c>
      <c r="E176" s="3" t="s">
        <v>158</v>
      </c>
      <c r="F176" s="3" t="s">
        <v>891</v>
      </c>
      <c r="G176" s="3" t="s">
        <v>68</v>
      </c>
      <c r="H176" s="3">
        <v>0.88451444000000001</v>
      </c>
      <c r="I176" s="3">
        <v>7.4999999999999997E-2</v>
      </c>
      <c r="J176" s="3">
        <v>0.11584158</v>
      </c>
      <c r="K176" s="3">
        <v>0.36974790000000002</v>
      </c>
      <c r="L176" s="3">
        <v>0.22797928000000001</v>
      </c>
      <c r="M176" s="3">
        <v>9.6187839999999997E-2</v>
      </c>
      <c r="N176" s="3">
        <v>0.5</v>
      </c>
      <c r="O176" s="6">
        <v>0.75</v>
      </c>
      <c r="P176" s="6"/>
      <c r="Q176" s="9">
        <v>28491</v>
      </c>
      <c r="W176" s="6"/>
      <c r="X176" s="6"/>
      <c r="Y176" s="6"/>
      <c r="Z176" s="6"/>
      <c r="AA176" s="6"/>
      <c r="AB176" s="7"/>
    </row>
    <row r="177" spans="1:28" x14ac:dyDescent="0.2">
      <c r="A177" s="3">
        <v>177</v>
      </c>
      <c r="B177" s="3" t="s">
        <v>893</v>
      </c>
      <c r="C177" s="3" t="s">
        <v>43</v>
      </c>
      <c r="D177" s="3" t="s">
        <v>894</v>
      </c>
      <c r="E177" s="3" t="s">
        <v>25</v>
      </c>
      <c r="F177" s="3" t="s">
        <v>895</v>
      </c>
      <c r="G177" s="3" t="s">
        <v>68</v>
      </c>
      <c r="H177" s="3">
        <v>0.89763780000000004</v>
      </c>
      <c r="I177" s="3">
        <v>0.05</v>
      </c>
      <c r="J177" s="3">
        <v>8.6138610000000004E-2</v>
      </c>
      <c r="K177" s="3">
        <v>0.43820225000000002</v>
      </c>
      <c r="L177" s="3">
        <v>0.20744681000000001</v>
      </c>
      <c r="M177" s="3">
        <v>7.336173E-2</v>
      </c>
      <c r="N177" s="3">
        <v>0.5</v>
      </c>
      <c r="O177" s="6">
        <v>0.25</v>
      </c>
      <c r="P177" s="6"/>
      <c r="Q177" s="9">
        <v>30317</v>
      </c>
      <c r="W177" s="6"/>
      <c r="X177" s="6"/>
      <c r="Y177" s="6"/>
      <c r="Z177" s="6"/>
      <c r="AA177" s="6"/>
      <c r="AB177" s="7"/>
    </row>
    <row r="178" spans="1:28" x14ac:dyDescent="0.2">
      <c r="A178" s="3">
        <v>178</v>
      </c>
      <c r="B178" s="3" t="s">
        <v>697</v>
      </c>
      <c r="C178" s="3" t="s">
        <v>75</v>
      </c>
      <c r="D178" s="3" t="s">
        <v>321</v>
      </c>
      <c r="E178" s="3" t="s">
        <v>158</v>
      </c>
      <c r="F178" s="3" t="s">
        <v>898</v>
      </c>
      <c r="G178" s="3" t="s">
        <v>861</v>
      </c>
      <c r="H178" s="3">
        <v>0.93438319999999997</v>
      </c>
      <c r="I178" s="3">
        <v>0.02</v>
      </c>
      <c r="J178" s="3">
        <v>4.2574260000000003E-2</v>
      </c>
      <c r="K178" s="3">
        <v>0.55555555999999995</v>
      </c>
      <c r="L178" s="3">
        <v>0.14367816</v>
      </c>
      <c r="M178" s="3">
        <v>3.9119470000000003E-2</v>
      </c>
      <c r="N178" s="3">
        <v>1</v>
      </c>
      <c r="O178" s="6">
        <v>0.75</v>
      </c>
      <c r="P178" s="6"/>
      <c r="Q178" s="9">
        <v>35431</v>
      </c>
      <c r="W178" s="6"/>
      <c r="X178" s="6"/>
      <c r="Y178" s="6"/>
      <c r="Z178" s="6"/>
      <c r="AA178" s="6"/>
      <c r="AB178" s="7"/>
    </row>
    <row r="179" spans="1:28" x14ac:dyDescent="0.2">
      <c r="A179" s="3">
        <v>179</v>
      </c>
      <c r="B179" s="3" t="s">
        <v>899</v>
      </c>
      <c r="C179" s="3" t="s">
        <v>244</v>
      </c>
      <c r="D179" s="3" t="s">
        <v>901</v>
      </c>
      <c r="E179" s="3" t="s">
        <v>687</v>
      </c>
      <c r="F179" s="3" t="s">
        <v>902</v>
      </c>
      <c r="G179" s="3" t="s">
        <v>323</v>
      </c>
      <c r="H179" s="3">
        <v>0.91863516999999995</v>
      </c>
      <c r="I179" s="3">
        <v>0.1</v>
      </c>
      <c r="J179" s="3">
        <v>0.12772277000000001</v>
      </c>
      <c r="K179" s="3">
        <v>0.23664122000000001</v>
      </c>
      <c r="L179" s="3">
        <v>0.17222222000000001</v>
      </c>
      <c r="M179" s="3">
        <v>0.11391569999999999</v>
      </c>
      <c r="N179" s="3">
        <v>0.5</v>
      </c>
      <c r="O179" s="6">
        <v>0.25</v>
      </c>
      <c r="P179" s="6"/>
      <c r="Q179" s="9">
        <v>33239</v>
      </c>
      <c r="W179" s="6"/>
      <c r="X179" s="6"/>
      <c r="Y179" s="6"/>
      <c r="Z179" s="6"/>
      <c r="AA179" s="6"/>
      <c r="AB179" s="7"/>
    </row>
    <row r="180" spans="1:28" x14ac:dyDescent="0.2">
      <c r="A180" s="3">
        <v>180</v>
      </c>
      <c r="B180" s="3" t="s">
        <v>903</v>
      </c>
      <c r="C180" s="3" t="s">
        <v>75</v>
      </c>
      <c r="D180" s="3" t="s">
        <v>208</v>
      </c>
      <c r="E180" s="3" t="s">
        <v>687</v>
      </c>
      <c r="F180" s="3" t="s">
        <v>905</v>
      </c>
      <c r="G180" s="3" t="s">
        <v>906</v>
      </c>
      <c r="H180" s="3">
        <v>0.93963255000000001</v>
      </c>
      <c r="I180" s="3">
        <v>0.1</v>
      </c>
      <c r="J180" s="3">
        <v>0.11980198</v>
      </c>
      <c r="K180" s="3">
        <v>0.18699187</v>
      </c>
      <c r="L180" s="3">
        <v>0.13372092999999999</v>
      </c>
      <c r="M180" s="3">
        <v>0.11189712</v>
      </c>
      <c r="N180" s="3">
        <v>0</v>
      </c>
      <c r="O180" s="6">
        <v>0.75</v>
      </c>
      <c r="P180" s="6"/>
      <c r="Q180" s="9">
        <v>36161</v>
      </c>
      <c r="W180" s="6"/>
      <c r="X180" s="6"/>
      <c r="Y180" s="6"/>
      <c r="Z180" s="6"/>
      <c r="AA180" s="6"/>
      <c r="AB180" s="7"/>
    </row>
    <row r="181" spans="1:28" x14ac:dyDescent="0.2">
      <c r="A181" s="3">
        <v>181</v>
      </c>
      <c r="B181" s="3" t="s">
        <v>907</v>
      </c>
      <c r="C181" s="3" t="s">
        <v>68</v>
      </c>
      <c r="D181" s="3" t="s">
        <v>802</v>
      </c>
      <c r="E181" s="3" t="s">
        <v>116</v>
      </c>
      <c r="F181" s="3" t="s">
        <v>909</v>
      </c>
      <c r="G181" s="3" t="s">
        <v>906</v>
      </c>
      <c r="H181" s="3">
        <v>0.81889763999999998</v>
      </c>
      <c r="I181" s="3">
        <v>0.1</v>
      </c>
      <c r="J181" s="3">
        <v>0.16534652999999999</v>
      </c>
      <c r="K181" s="3">
        <v>0.40828402000000003</v>
      </c>
      <c r="L181" s="3">
        <v>0.31651375999999998</v>
      </c>
      <c r="M181" s="3">
        <v>0.12148075999999999</v>
      </c>
      <c r="N181" s="3">
        <v>1</v>
      </c>
      <c r="O181" s="6" t="s">
        <v>68</v>
      </c>
      <c r="P181" s="6"/>
      <c r="Q181" s="9">
        <v>19360</v>
      </c>
      <c r="W181" s="6"/>
      <c r="X181" s="6"/>
      <c r="Y181" s="6"/>
      <c r="Z181" s="6"/>
      <c r="AA181" s="6"/>
      <c r="AB181" s="7"/>
    </row>
    <row r="182" spans="1:28" x14ac:dyDescent="0.2">
      <c r="A182" s="3">
        <v>182</v>
      </c>
      <c r="B182" s="3" t="s">
        <v>910</v>
      </c>
      <c r="C182" s="3" t="s">
        <v>75</v>
      </c>
      <c r="D182" s="3" t="s">
        <v>321</v>
      </c>
      <c r="E182" s="3" t="s">
        <v>158</v>
      </c>
      <c r="F182" s="3" t="s">
        <v>911</v>
      </c>
      <c r="G182" s="3" t="s">
        <v>68</v>
      </c>
      <c r="H182" s="3">
        <v>0.97900262000000005</v>
      </c>
      <c r="I182" s="3">
        <v>0.01</v>
      </c>
      <c r="J182" s="3">
        <v>1.5841580000000001E-2</v>
      </c>
      <c r="K182" s="3">
        <v>0.44444444</v>
      </c>
      <c r="L182" s="3">
        <v>5.095541E-2</v>
      </c>
      <c r="M182" s="3">
        <v>1.616662E-2</v>
      </c>
      <c r="N182" s="3">
        <v>0.5</v>
      </c>
      <c r="O182" s="6">
        <v>0.75</v>
      </c>
      <c r="P182" s="6"/>
      <c r="Q182" s="9">
        <v>41640</v>
      </c>
      <c r="W182" s="6"/>
      <c r="X182" s="6"/>
      <c r="Y182" s="6"/>
      <c r="Z182" s="6"/>
      <c r="AA182" s="6"/>
      <c r="AB182" s="7"/>
    </row>
    <row r="183" spans="1:28" x14ac:dyDescent="0.2">
      <c r="A183" s="3">
        <v>183</v>
      </c>
      <c r="B183" s="3" t="s">
        <v>862</v>
      </c>
      <c r="C183" s="3" t="s">
        <v>304</v>
      </c>
      <c r="D183" s="3" t="s">
        <v>864</v>
      </c>
      <c r="E183" s="3" t="s">
        <v>410</v>
      </c>
      <c r="F183" s="3" t="s">
        <v>916</v>
      </c>
      <c r="G183" s="3" t="s">
        <v>38</v>
      </c>
      <c r="H183" s="3">
        <v>0.93963255000000001</v>
      </c>
      <c r="I183" s="3">
        <v>0.1</v>
      </c>
      <c r="J183" s="3">
        <v>0.11980198</v>
      </c>
      <c r="K183" s="3">
        <v>0.18699187</v>
      </c>
      <c r="L183" s="3">
        <v>0.13372092999999999</v>
      </c>
      <c r="M183" s="3">
        <v>0.11189712</v>
      </c>
      <c r="N183" s="3">
        <v>0.5</v>
      </c>
      <c r="O183" s="6">
        <v>1</v>
      </c>
      <c r="P183" s="6"/>
      <c r="Q183" s="9">
        <v>36161</v>
      </c>
      <c r="W183" s="6"/>
      <c r="X183" s="6"/>
      <c r="Y183" s="6"/>
      <c r="Z183" s="6"/>
      <c r="AA183" s="6"/>
      <c r="AB183" s="7"/>
    </row>
    <row r="184" spans="1:28" x14ac:dyDescent="0.2">
      <c r="A184" s="3">
        <v>184</v>
      </c>
      <c r="B184" s="3" t="s">
        <v>917</v>
      </c>
      <c r="C184" s="3" t="s">
        <v>75</v>
      </c>
      <c r="D184" s="3" t="s">
        <v>321</v>
      </c>
      <c r="E184" s="3" t="s">
        <v>25</v>
      </c>
      <c r="F184" s="3" t="s">
        <v>918</v>
      </c>
      <c r="G184" s="3" t="s">
        <v>68</v>
      </c>
      <c r="H184" s="3">
        <v>0.93963255000000001</v>
      </c>
      <c r="I184" s="3">
        <v>0.02</v>
      </c>
      <c r="J184" s="3">
        <v>4.0594060000000001E-2</v>
      </c>
      <c r="K184" s="3">
        <v>0.53488371999999995</v>
      </c>
      <c r="L184" s="3">
        <v>0.13372092999999999</v>
      </c>
      <c r="M184" s="3">
        <v>3.7745099999999997E-2</v>
      </c>
      <c r="N184" s="3">
        <v>0</v>
      </c>
      <c r="O184" s="6">
        <v>0.75</v>
      </c>
      <c r="P184" s="6"/>
      <c r="Q184" s="9">
        <v>36161</v>
      </c>
      <c r="W184" s="6"/>
      <c r="X184" s="6"/>
      <c r="Y184" s="6"/>
      <c r="Z184" s="6"/>
      <c r="AA184" s="6"/>
      <c r="AB184" s="7"/>
    </row>
    <row r="185" spans="1:28" x14ac:dyDescent="0.2">
      <c r="A185" s="3">
        <v>185</v>
      </c>
      <c r="B185" s="3" t="s">
        <v>920</v>
      </c>
      <c r="C185" s="3" t="s">
        <v>686</v>
      </c>
      <c r="D185" s="3" t="s">
        <v>921</v>
      </c>
      <c r="E185" s="3" t="s">
        <v>25</v>
      </c>
      <c r="F185" s="3" t="s">
        <v>922</v>
      </c>
      <c r="G185" s="3" t="s">
        <v>38</v>
      </c>
      <c r="H185" s="3">
        <v>0.98950130999999997</v>
      </c>
      <c r="I185" s="3">
        <v>0.02</v>
      </c>
      <c r="J185" s="3">
        <v>2.1782180000000002E-2</v>
      </c>
      <c r="K185" s="3">
        <v>0.16666666999999999</v>
      </c>
      <c r="L185" s="3">
        <v>2.614379E-2</v>
      </c>
      <c r="M185" s="3">
        <v>2.289652E-2</v>
      </c>
      <c r="N185" s="3">
        <v>0.5</v>
      </c>
      <c r="O185" s="6">
        <v>0.25</v>
      </c>
      <c r="P185" s="6"/>
      <c r="Q185" s="9">
        <v>43101</v>
      </c>
      <c r="W185" s="6"/>
      <c r="X185" s="6"/>
      <c r="Y185" s="6"/>
      <c r="Z185" s="6"/>
      <c r="AA185" s="6"/>
      <c r="AB185" s="7"/>
    </row>
    <row r="186" spans="1:28" x14ac:dyDescent="0.2">
      <c r="A186" s="3">
        <v>186</v>
      </c>
      <c r="B186" s="3" t="s">
        <v>925</v>
      </c>
      <c r="C186" s="3" t="s">
        <v>75</v>
      </c>
      <c r="D186" s="3" t="s">
        <v>921</v>
      </c>
      <c r="E186" s="3" t="s">
        <v>305</v>
      </c>
      <c r="F186" s="3" t="s">
        <v>926</v>
      </c>
      <c r="G186" s="3" t="s">
        <v>788</v>
      </c>
      <c r="H186" s="3">
        <v>0.98950130999999997</v>
      </c>
      <c r="I186" s="3">
        <v>0.1</v>
      </c>
      <c r="J186" s="3">
        <v>0.1009901</v>
      </c>
      <c r="K186" s="3">
        <v>3.8461540000000002E-2</v>
      </c>
      <c r="L186" s="3">
        <v>2.614379E-2</v>
      </c>
      <c r="M186" s="3">
        <v>0.10625696</v>
      </c>
      <c r="N186" s="3">
        <v>0.5</v>
      </c>
      <c r="O186" s="6">
        <v>0.75</v>
      </c>
      <c r="P186" s="6"/>
      <c r="Q186" s="9">
        <v>43101</v>
      </c>
      <c r="W186" s="6"/>
      <c r="X186" s="6"/>
      <c r="Y186" s="6"/>
      <c r="Z186" s="6"/>
      <c r="AA186" s="6"/>
      <c r="AB186" s="7"/>
    </row>
    <row r="187" spans="1:28" x14ac:dyDescent="0.2">
      <c r="A187" s="3">
        <v>187</v>
      </c>
      <c r="B187" s="3" t="s">
        <v>929</v>
      </c>
      <c r="C187" s="3" t="s">
        <v>68</v>
      </c>
      <c r="D187" s="3" t="s">
        <v>321</v>
      </c>
      <c r="E187" s="3" t="s">
        <v>116</v>
      </c>
      <c r="F187" s="3" t="s">
        <v>931</v>
      </c>
      <c r="G187" s="3" t="s">
        <v>68</v>
      </c>
      <c r="H187" s="3">
        <v>0.96850393999999995</v>
      </c>
      <c r="I187" s="3">
        <v>0.02</v>
      </c>
      <c r="J187" s="3">
        <v>2.9702969999999999E-2</v>
      </c>
      <c r="K187" s="3">
        <v>0.375</v>
      </c>
      <c r="L187" s="3">
        <v>7.4534160000000002E-2</v>
      </c>
      <c r="M187" s="3">
        <v>2.9575710000000002E-2</v>
      </c>
      <c r="N187" s="3">
        <v>0.5</v>
      </c>
      <c r="O187" s="6" t="s">
        <v>68</v>
      </c>
      <c r="P187" s="6"/>
      <c r="Q187" s="9">
        <v>40179</v>
      </c>
      <c r="W187" s="6"/>
      <c r="X187" s="6"/>
      <c r="Y187" s="6"/>
      <c r="Z187" s="6"/>
      <c r="AA187" s="6"/>
      <c r="AB187" s="7"/>
    </row>
    <row r="188" spans="1:28" x14ac:dyDescent="0.2">
      <c r="A188" s="3">
        <v>188</v>
      </c>
      <c r="B188" s="3" t="s">
        <v>933</v>
      </c>
      <c r="C188" s="3" t="s">
        <v>75</v>
      </c>
      <c r="D188" s="3" t="s">
        <v>935</v>
      </c>
      <c r="E188" s="3" t="s">
        <v>116</v>
      </c>
      <c r="F188" s="3" t="s">
        <v>936</v>
      </c>
      <c r="G188" s="3" t="s">
        <v>615</v>
      </c>
      <c r="H188" s="3">
        <v>0.93438319999999997</v>
      </c>
      <c r="I188" s="3">
        <v>0.1</v>
      </c>
      <c r="J188" s="3">
        <v>0.12178218</v>
      </c>
      <c r="K188" s="3">
        <v>0.2</v>
      </c>
      <c r="L188" s="3">
        <v>0.14367816</v>
      </c>
      <c r="M188" s="3">
        <v>0.11241917</v>
      </c>
      <c r="N188" s="3">
        <v>0.5</v>
      </c>
      <c r="O188" s="6">
        <v>0.75</v>
      </c>
      <c r="P188" s="6"/>
      <c r="Q188" s="9">
        <v>35431</v>
      </c>
      <c r="W188" s="6"/>
      <c r="X188" s="6"/>
      <c r="Y188" s="6"/>
      <c r="Z188" s="6"/>
      <c r="AA188" s="6"/>
      <c r="AB188" s="7"/>
    </row>
    <row r="189" spans="1:28" x14ac:dyDescent="0.2">
      <c r="A189" s="3">
        <v>189</v>
      </c>
      <c r="B189" s="3" t="s">
        <v>938</v>
      </c>
      <c r="C189" s="3" t="s">
        <v>75</v>
      </c>
      <c r="D189" s="3" t="s">
        <v>321</v>
      </c>
      <c r="E189" s="3" t="s">
        <v>940</v>
      </c>
      <c r="F189" s="3" t="s">
        <v>941</v>
      </c>
      <c r="G189" s="3" t="s">
        <v>942</v>
      </c>
      <c r="H189" s="3">
        <v>0.97637795000000005</v>
      </c>
      <c r="I189" s="3">
        <v>0.1</v>
      </c>
      <c r="J189" s="3">
        <v>0.10594059</v>
      </c>
      <c r="K189" s="3">
        <v>8.2568810000000006E-2</v>
      </c>
      <c r="L189" s="3">
        <v>5.6962029999999997E-2</v>
      </c>
      <c r="M189" s="3">
        <v>0.10787273</v>
      </c>
      <c r="N189" s="3">
        <v>0.5</v>
      </c>
      <c r="O189" s="6">
        <v>0.75</v>
      </c>
      <c r="P189" s="6"/>
      <c r="Q189" s="9">
        <v>41275</v>
      </c>
      <c r="W189" s="6"/>
      <c r="X189" s="6"/>
      <c r="Y189" s="6"/>
      <c r="Z189" s="6"/>
      <c r="AA189" s="6"/>
      <c r="AB189" s="7"/>
    </row>
    <row r="190" spans="1:28" x14ac:dyDescent="0.2">
      <c r="A190" s="3">
        <v>190</v>
      </c>
      <c r="B190" s="3" t="s">
        <v>945</v>
      </c>
      <c r="C190" s="3" t="s">
        <v>68</v>
      </c>
      <c r="D190" s="3" t="s">
        <v>946</v>
      </c>
      <c r="E190" s="3" t="s">
        <v>116</v>
      </c>
      <c r="F190" s="3" t="s">
        <v>947</v>
      </c>
      <c r="G190" s="3" t="s">
        <v>948</v>
      </c>
      <c r="H190" s="3">
        <v>0.94225722000000001</v>
      </c>
      <c r="I190" s="3">
        <v>0.125</v>
      </c>
      <c r="J190" s="3">
        <v>0.14356436</v>
      </c>
      <c r="K190" s="3">
        <v>0.14965986000000001</v>
      </c>
      <c r="L190" s="3">
        <v>0.12865497000000001</v>
      </c>
      <c r="M190" s="3">
        <v>0.13493954</v>
      </c>
      <c r="N190" s="3">
        <v>0.5</v>
      </c>
      <c r="O190" s="6" t="s">
        <v>68</v>
      </c>
      <c r="P190" s="6"/>
      <c r="Q190" s="9">
        <v>36526</v>
      </c>
      <c r="W190" s="6"/>
      <c r="X190" s="6"/>
      <c r="Y190" s="6"/>
      <c r="Z190" s="6"/>
      <c r="AA190" s="6"/>
      <c r="AB190" s="7"/>
    </row>
    <row r="191" spans="1:28" x14ac:dyDescent="0.2">
      <c r="A191" s="3">
        <v>191</v>
      </c>
      <c r="B191" s="3" t="s">
        <v>950</v>
      </c>
      <c r="C191" s="3" t="s">
        <v>68</v>
      </c>
      <c r="D191" s="3" t="s">
        <v>321</v>
      </c>
      <c r="E191" s="3" t="s">
        <v>951</v>
      </c>
      <c r="F191" s="3" t="s">
        <v>952</v>
      </c>
      <c r="G191" s="3" t="s">
        <v>942</v>
      </c>
      <c r="H191" s="3">
        <v>0.92913385999999998</v>
      </c>
      <c r="I191" s="3">
        <v>0.1</v>
      </c>
      <c r="J191" s="3">
        <v>0.12376238000000001</v>
      </c>
      <c r="K191" s="3">
        <v>0.21259843</v>
      </c>
      <c r="L191" s="3">
        <v>0.15340909</v>
      </c>
      <c r="M191" s="3">
        <v>0.11292935</v>
      </c>
      <c r="N191" s="3">
        <v>0.5</v>
      </c>
      <c r="O191" s="6">
        <v>0.75</v>
      </c>
      <c r="P191" s="6"/>
      <c r="Q191" s="9">
        <v>34700</v>
      </c>
      <c r="W191" s="6"/>
      <c r="X191" s="6"/>
      <c r="Y191" s="6"/>
      <c r="Z191" s="6"/>
      <c r="AA191" s="6"/>
      <c r="AB191" s="7"/>
    </row>
    <row r="192" spans="1:28" x14ac:dyDescent="0.2">
      <c r="A192" s="3">
        <v>192</v>
      </c>
      <c r="B192" s="3" t="s">
        <v>955</v>
      </c>
      <c r="C192" s="3" t="s">
        <v>68</v>
      </c>
      <c r="D192" s="3" t="s">
        <v>957</v>
      </c>
      <c r="E192" s="3" t="s">
        <v>116</v>
      </c>
      <c r="F192" s="3" t="s">
        <v>958</v>
      </c>
      <c r="G192" s="3" t="s">
        <v>68</v>
      </c>
      <c r="H192" s="3">
        <v>0.97375328000000005</v>
      </c>
      <c r="I192" s="3">
        <v>7.4999999999999997E-2</v>
      </c>
      <c r="J192" s="3">
        <v>8.2178219999999996E-2</v>
      </c>
      <c r="K192" s="3">
        <v>0.11764706</v>
      </c>
      <c r="L192" s="3">
        <v>6.2893080000000004E-2</v>
      </c>
      <c r="M192" s="3">
        <v>8.3116579999999995E-2</v>
      </c>
      <c r="N192" s="3">
        <v>1</v>
      </c>
      <c r="O192" s="6" t="s">
        <v>68</v>
      </c>
      <c r="P192" s="6"/>
      <c r="Q192" s="9">
        <v>40909</v>
      </c>
      <c r="W192" s="6"/>
      <c r="X192" s="6"/>
      <c r="Y192" s="6"/>
      <c r="Z192" s="6"/>
      <c r="AA192" s="6"/>
      <c r="AB192" s="7"/>
    </row>
    <row r="193" spans="1:28" x14ac:dyDescent="0.2">
      <c r="A193" s="3">
        <v>193</v>
      </c>
      <c r="B193" s="3" t="s">
        <v>960</v>
      </c>
      <c r="C193" s="3" t="s">
        <v>75</v>
      </c>
      <c r="D193" s="3" t="s">
        <v>321</v>
      </c>
      <c r="E193" s="3" t="s">
        <v>116</v>
      </c>
      <c r="F193" s="3" t="s">
        <v>961</v>
      </c>
      <c r="G193" s="3" t="s">
        <v>68</v>
      </c>
      <c r="H193" s="3">
        <v>0.92650918999999998</v>
      </c>
      <c r="I193" s="3">
        <v>0.05</v>
      </c>
      <c r="J193" s="3">
        <v>7.5247519999999998E-2</v>
      </c>
      <c r="K193" s="3">
        <v>0.35897435999999999</v>
      </c>
      <c r="L193" s="3">
        <v>0.15819209000000001</v>
      </c>
      <c r="M193" s="3">
        <v>6.8144289999999996E-2</v>
      </c>
      <c r="N193" s="3">
        <v>0.5</v>
      </c>
      <c r="O193" s="6">
        <v>0.75</v>
      </c>
      <c r="P193" s="6"/>
      <c r="Q193" s="9">
        <v>34335</v>
      </c>
      <c r="W193" s="6"/>
      <c r="X193" s="6"/>
      <c r="Y193" s="6"/>
      <c r="Z193" s="6"/>
      <c r="AA193" s="6"/>
      <c r="AB193" s="7"/>
    </row>
    <row r="194" spans="1:28" x14ac:dyDescent="0.2">
      <c r="A194" s="3">
        <v>194</v>
      </c>
      <c r="B194" s="3" t="s">
        <v>963</v>
      </c>
      <c r="C194" s="3" t="s">
        <v>68</v>
      </c>
      <c r="D194" s="3" t="s">
        <v>957</v>
      </c>
      <c r="E194" s="3" t="s">
        <v>116</v>
      </c>
      <c r="F194" s="3" t="s">
        <v>964</v>
      </c>
      <c r="G194" s="3" t="s">
        <v>861</v>
      </c>
      <c r="H194" s="3">
        <v>0.94488189</v>
      </c>
      <c r="I194" s="3">
        <v>7.4999999999999997E-2</v>
      </c>
      <c r="J194" s="3">
        <v>9.3069310000000002E-2</v>
      </c>
      <c r="K194" s="3">
        <v>0.21875</v>
      </c>
      <c r="L194" s="3">
        <v>0.12352941000000001</v>
      </c>
      <c r="M194" s="3">
        <v>8.7917659999999995E-2</v>
      </c>
      <c r="N194" s="3">
        <v>0.5</v>
      </c>
      <c r="O194" s="6" t="s">
        <v>68</v>
      </c>
      <c r="P194" s="6"/>
      <c r="Q194" s="9">
        <v>36892</v>
      </c>
      <c r="W194" s="6"/>
      <c r="X194" s="6"/>
      <c r="Y194" s="6"/>
      <c r="Z194" s="6"/>
      <c r="AA194" s="6"/>
      <c r="AB194" s="7"/>
    </row>
    <row r="195" spans="1:28" x14ac:dyDescent="0.2">
      <c r="A195" s="3">
        <v>195</v>
      </c>
      <c r="B195" s="3" t="s">
        <v>966</v>
      </c>
      <c r="C195" s="3" t="s">
        <v>75</v>
      </c>
      <c r="D195" s="3" t="s">
        <v>967</v>
      </c>
      <c r="E195" s="3" t="s">
        <v>578</v>
      </c>
      <c r="F195" s="3" t="s">
        <v>968</v>
      </c>
      <c r="G195" s="3" t="s">
        <v>861</v>
      </c>
      <c r="H195" s="3">
        <v>0.94750656</v>
      </c>
      <c r="I195" s="3">
        <v>0.1</v>
      </c>
      <c r="J195" s="3">
        <v>0.11683167999999999</v>
      </c>
      <c r="K195" s="3">
        <v>0.16666666999999999</v>
      </c>
      <c r="L195" s="3">
        <v>0.1183432</v>
      </c>
      <c r="M195" s="3">
        <v>0.11109088</v>
      </c>
      <c r="N195" s="3">
        <v>0.5</v>
      </c>
      <c r="O195" s="6">
        <v>0.75</v>
      </c>
      <c r="P195" s="6"/>
      <c r="Q195" s="9">
        <v>37257</v>
      </c>
      <c r="W195" s="6"/>
      <c r="X195" s="6"/>
      <c r="Y195" s="6"/>
      <c r="Z195" s="6"/>
      <c r="AA195" s="6"/>
      <c r="AB195" s="7"/>
    </row>
    <row r="196" spans="1:28" x14ac:dyDescent="0.2">
      <c r="A196" s="3">
        <v>196</v>
      </c>
      <c r="B196" s="3" t="s">
        <v>972</v>
      </c>
      <c r="C196" s="3" t="s">
        <v>75</v>
      </c>
      <c r="D196" s="3" t="s">
        <v>974</v>
      </c>
      <c r="E196" s="3" t="s">
        <v>116</v>
      </c>
      <c r="F196" s="3" t="s">
        <v>975</v>
      </c>
      <c r="G196" s="3" t="s">
        <v>615</v>
      </c>
      <c r="H196" s="3">
        <v>0.95538058000000003</v>
      </c>
      <c r="I196" s="3">
        <v>0.1</v>
      </c>
      <c r="J196" s="3">
        <v>0.11386139000000001</v>
      </c>
      <c r="K196" s="3">
        <v>0.14529914999999999</v>
      </c>
      <c r="L196" s="3">
        <v>0.10240964</v>
      </c>
      <c r="M196" s="3">
        <v>0.11025550000000001</v>
      </c>
      <c r="N196" s="3">
        <v>0.5</v>
      </c>
      <c r="O196" s="6">
        <v>0.75</v>
      </c>
      <c r="P196" s="6"/>
      <c r="Q196" s="9">
        <v>38353</v>
      </c>
      <c r="W196" s="6"/>
      <c r="X196" s="6"/>
      <c r="Y196" s="6"/>
      <c r="Z196" s="6"/>
      <c r="AA196" s="6"/>
      <c r="AB196" s="7"/>
    </row>
    <row r="197" spans="1:28" x14ac:dyDescent="0.2">
      <c r="A197" s="3">
        <v>197</v>
      </c>
      <c r="B197" s="3" t="s">
        <v>977</v>
      </c>
      <c r="C197" s="3" t="s">
        <v>75</v>
      </c>
      <c r="D197" s="3" t="s">
        <v>321</v>
      </c>
      <c r="E197" s="3" t="s">
        <v>225</v>
      </c>
      <c r="F197" s="3" t="s">
        <v>978</v>
      </c>
      <c r="G197" s="3" t="s">
        <v>979</v>
      </c>
      <c r="H197" s="3">
        <v>0.97900262000000005</v>
      </c>
      <c r="I197" s="3">
        <v>0.02</v>
      </c>
      <c r="J197" s="3">
        <v>2.5742569999999999E-2</v>
      </c>
      <c r="K197" s="3">
        <v>0.28571428999999998</v>
      </c>
      <c r="L197" s="3">
        <v>5.095541E-2</v>
      </c>
      <c r="M197" s="3">
        <v>2.6321199999999999E-2</v>
      </c>
      <c r="N197" s="3">
        <v>0.5</v>
      </c>
      <c r="O197" s="6">
        <v>0.75</v>
      </c>
      <c r="P197" s="6"/>
      <c r="Q197" s="9">
        <v>41640</v>
      </c>
      <c r="W197" s="6"/>
      <c r="X197" s="6"/>
      <c r="Y197" s="6"/>
      <c r="Z197" s="6"/>
      <c r="AA197" s="6"/>
      <c r="AB197" s="7"/>
    </row>
    <row r="198" spans="1:28" x14ac:dyDescent="0.2">
      <c r="A198" s="3">
        <v>198</v>
      </c>
      <c r="B198" s="3" t="s">
        <v>983</v>
      </c>
      <c r="C198" s="3" t="s">
        <v>75</v>
      </c>
      <c r="D198" s="3" t="s">
        <v>321</v>
      </c>
      <c r="E198" s="3" t="s">
        <v>116</v>
      </c>
      <c r="F198" s="3" t="s">
        <v>985</v>
      </c>
      <c r="G198" s="3" t="s">
        <v>615</v>
      </c>
      <c r="H198" s="3">
        <v>0.90551181000000003</v>
      </c>
      <c r="I198" s="3">
        <v>0.01</v>
      </c>
      <c r="J198" s="3">
        <v>4.3564360000000003E-2</v>
      </c>
      <c r="K198" s="3">
        <v>0.78260870000000005</v>
      </c>
      <c r="L198" s="3">
        <v>0.19459460000000001</v>
      </c>
      <c r="M198" s="3">
        <v>3.7529659999999999E-2</v>
      </c>
      <c r="N198" s="3">
        <v>0</v>
      </c>
      <c r="O198" s="6">
        <v>0.75</v>
      </c>
      <c r="P198" s="6"/>
      <c r="Q198" s="9">
        <v>31413</v>
      </c>
      <c r="W198" s="6"/>
      <c r="X198" s="6"/>
      <c r="Y198" s="6"/>
      <c r="Z198" s="6"/>
      <c r="AA198" s="6"/>
      <c r="AB198" s="7"/>
    </row>
    <row r="199" spans="1:28" x14ac:dyDescent="0.2">
      <c r="A199" s="3">
        <v>199</v>
      </c>
      <c r="B199" s="3" t="s">
        <v>987</v>
      </c>
      <c r="C199" s="3" t="s">
        <v>75</v>
      </c>
      <c r="D199" s="3" t="s">
        <v>957</v>
      </c>
      <c r="E199" s="3" t="s">
        <v>158</v>
      </c>
      <c r="F199" s="3" t="s">
        <v>988</v>
      </c>
      <c r="G199" s="3" t="s">
        <v>615</v>
      </c>
      <c r="H199" s="3">
        <v>0.90551181000000003</v>
      </c>
      <c r="I199" s="3">
        <v>0.1</v>
      </c>
      <c r="J199" s="3">
        <v>0.13267327000000001</v>
      </c>
      <c r="K199" s="3">
        <v>0.26470588</v>
      </c>
      <c r="L199" s="3">
        <v>0.19459460000000001</v>
      </c>
      <c r="M199" s="3">
        <v>0.11508866</v>
      </c>
      <c r="N199" s="3">
        <v>0</v>
      </c>
      <c r="O199" s="6">
        <v>0.75</v>
      </c>
      <c r="P199" s="6"/>
      <c r="Q199" s="9">
        <v>31413</v>
      </c>
      <c r="W199" s="6"/>
      <c r="X199" s="6"/>
      <c r="Y199" s="6"/>
      <c r="Z199" s="6"/>
      <c r="AA199" s="6"/>
      <c r="AB199" s="7"/>
    </row>
    <row r="200" spans="1:28" x14ac:dyDescent="0.2">
      <c r="A200" s="3">
        <v>200</v>
      </c>
      <c r="B200" s="3" t="s">
        <v>991</v>
      </c>
      <c r="C200" s="3" t="s">
        <v>68</v>
      </c>
      <c r="D200" s="3" t="s">
        <v>321</v>
      </c>
      <c r="E200" s="3" t="s">
        <v>116</v>
      </c>
      <c r="F200" s="3" t="s">
        <v>993</v>
      </c>
      <c r="G200" s="3" t="s">
        <v>68</v>
      </c>
      <c r="H200" s="3">
        <v>0.93438319999999997</v>
      </c>
      <c r="I200" s="3">
        <v>0.02</v>
      </c>
      <c r="J200" s="3">
        <v>4.2574260000000003E-2</v>
      </c>
      <c r="K200" s="3">
        <v>0.55555555999999995</v>
      </c>
      <c r="L200" s="3">
        <v>0.14367816</v>
      </c>
      <c r="M200" s="3">
        <v>3.9119470000000003E-2</v>
      </c>
      <c r="N200" s="3">
        <v>0.5</v>
      </c>
      <c r="O200" s="6" t="s">
        <v>68</v>
      </c>
      <c r="P200" s="6"/>
      <c r="Q200" s="9">
        <v>35431</v>
      </c>
      <c r="W200" s="6"/>
      <c r="X200" s="6"/>
      <c r="Y200" s="6"/>
      <c r="Z200" s="6"/>
      <c r="AA200" s="6"/>
      <c r="AB200" s="7"/>
    </row>
    <row r="201" spans="1:28" x14ac:dyDescent="0.2">
      <c r="A201" s="3">
        <v>201</v>
      </c>
      <c r="B201" s="3" t="s">
        <v>995</v>
      </c>
      <c r="C201" s="3" t="s">
        <v>75</v>
      </c>
      <c r="D201" s="3" t="s">
        <v>321</v>
      </c>
      <c r="E201" s="3" t="s">
        <v>116</v>
      </c>
      <c r="F201" s="3" t="s">
        <v>996</v>
      </c>
      <c r="G201" s="3" t="s">
        <v>68</v>
      </c>
      <c r="H201" s="3">
        <v>0.87926508999999997</v>
      </c>
      <c r="I201" s="3">
        <v>0.05</v>
      </c>
      <c r="J201" s="3">
        <v>9.3069310000000002E-2</v>
      </c>
      <c r="K201" s="3">
        <v>0.47916667000000002</v>
      </c>
      <c r="L201" s="3">
        <v>0.23589744000000001</v>
      </c>
      <c r="M201" s="3">
        <v>7.6375449999999998E-2</v>
      </c>
      <c r="N201" s="3">
        <v>1</v>
      </c>
      <c r="O201" s="6">
        <v>0.75</v>
      </c>
      <c r="P201" s="6"/>
      <c r="Q201" s="9">
        <v>27760</v>
      </c>
      <c r="W201" s="6"/>
      <c r="X201" s="6"/>
      <c r="Y201" s="6"/>
      <c r="Z201" s="6"/>
      <c r="AA201" s="6"/>
      <c r="AB201" s="7"/>
    </row>
    <row r="202" spans="1:28" x14ac:dyDescent="0.2">
      <c r="A202" s="3">
        <v>202</v>
      </c>
      <c r="B202" s="3" t="s">
        <v>998</v>
      </c>
      <c r="C202" s="3" t="s">
        <v>75</v>
      </c>
      <c r="D202" s="3" t="s">
        <v>321</v>
      </c>
      <c r="E202" s="3" t="s">
        <v>116</v>
      </c>
      <c r="F202" s="3" t="s">
        <v>999</v>
      </c>
      <c r="G202" s="3" t="s">
        <v>68</v>
      </c>
      <c r="H202" s="3">
        <v>0.89238845</v>
      </c>
      <c r="I202" s="3">
        <v>0.05</v>
      </c>
      <c r="J202" s="3">
        <v>8.8118810000000006E-2</v>
      </c>
      <c r="K202" s="3">
        <v>0.45054945000000002</v>
      </c>
      <c r="L202" s="3">
        <v>0.21578947000000001</v>
      </c>
      <c r="M202" s="3">
        <v>7.4245459999999999E-2</v>
      </c>
      <c r="N202" s="3">
        <v>0</v>
      </c>
      <c r="O202" s="6">
        <v>0.75</v>
      </c>
      <c r="P202" s="6"/>
      <c r="Q202" s="9">
        <v>29587</v>
      </c>
      <c r="W202" s="6"/>
      <c r="X202" s="6"/>
      <c r="Y202" s="6"/>
      <c r="Z202" s="6"/>
      <c r="AA202" s="6"/>
      <c r="AB202" s="7"/>
    </row>
    <row r="203" spans="1:28" x14ac:dyDescent="0.2">
      <c r="A203" s="3">
        <v>203</v>
      </c>
      <c r="B203" s="3" t="s">
        <v>1001</v>
      </c>
      <c r="C203" s="3" t="s">
        <v>75</v>
      </c>
      <c r="D203" s="3" t="s">
        <v>321</v>
      </c>
      <c r="E203" s="3" t="s">
        <v>1003</v>
      </c>
      <c r="F203" s="3" t="s">
        <v>1004</v>
      </c>
      <c r="G203" s="3" t="s">
        <v>861</v>
      </c>
      <c r="H203" s="3">
        <v>0.90551181000000003</v>
      </c>
      <c r="I203" s="3">
        <v>7.4999999999999997E-2</v>
      </c>
      <c r="J203" s="3">
        <v>0.10792079</v>
      </c>
      <c r="K203" s="3">
        <v>0.32432432</v>
      </c>
      <c r="L203" s="3">
        <v>0.19459460000000001</v>
      </c>
      <c r="M203" s="3">
        <v>9.3544489999999994E-2</v>
      </c>
      <c r="N203" s="3">
        <v>0.5</v>
      </c>
      <c r="O203" s="6">
        <v>0.75</v>
      </c>
      <c r="P203" s="6"/>
      <c r="Q203" s="9">
        <v>31413</v>
      </c>
      <c r="W203" s="6"/>
      <c r="X203" s="6"/>
      <c r="Y203" s="6"/>
      <c r="Z203" s="6"/>
      <c r="AA203" s="6"/>
      <c r="AB203" s="7"/>
    </row>
    <row r="204" spans="1:28" x14ac:dyDescent="0.2">
      <c r="A204" s="3">
        <v>204</v>
      </c>
      <c r="B204" s="3" t="s">
        <v>1008</v>
      </c>
      <c r="C204" s="3" t="s">
        <v>75</v>
      </c>
      <c r="D204" s="3" t="s">
        <v>321</v>
      </c>
      <c r="E204" s="3" t="s">
        <v>116</v>
      </c>
      <c r="F204" s="3" t="s">
        <v>1009</v>
      </c>
      <c r="G204" s="3" t="s">
        <v>119</v>
      </c>
      <c r="H204" s="3">
        <v>0.86089238999999995</v>
      </c>
      <c r="I204" s="3">
        <v>7.4999999999999997E-2</v>
      </c>
      <c r="J204" s="3">
        <v>0.12475248</v>
      </c>
      <c r="K204" s="3">
        <v>0.4140625</v>
      </c>
      <c r="L204" s="3">
        <v>0.26237623999999998</v>
      </c>
      <c r="M204" s="3">
        <v>9.891134E-2</v>
      </c>
      <c r="N204" s="3">
        <v>0</v>
      </c>
      <c r="O204" s="6">
        <v>0.75</v>
      </c>
      <c r="P204" s="6"/>
      <c r="Q204" s="9">
        <v>25204</v>
      </c>
      <c r="W204" s="6"/>
      <c r="X204" s="6"/>
      <c r="Y204" s="6"/>
      <c r="Z204" s="6"/>
      <c r="AA204" s="6"/>
      <c r="AB204" s="7"/>
    </row>
    <row r="205" spans="1:28" x14ac:dyDescent="0.2">
      <c r="A205" s="3">
        <v>205</v>
      </c>
      <c r="B205" s="3" t="s">
        <v>1010</v>
      </c>
      <c r="C205" s="3" t="s">
        <v>68</v>
      </c>
      <c r="D205" s="3" t="s">
        <v>1011</v>
      </c>
      <c r="E205" s="3" t="s">
        <v>158</v>
      </c>
      <c r="F205" s="3" t="s">
        <v>1012</v>
      </c>
      <c r="G205" s="3" t="s">
        <v>759</v>
      </c>
      <c r="H205" s="3">
        <v>0.98687663999999997</v>
      </c>
      <c r="I205" s="3">
        <v>0.1</v>
      </c>
      <c r="J205" s="3">
        <v>0.10198019999999999</v>
      </c>
      <c r="K205" s="3">
        <v>4.7619050000000003E-2</v>
      </c>
      <c r="L205" s="3">
        <v>3.2467530000000001E-2</v>
      </c>
      <c r="M205" s="3">
        <v>0.10658851</v>
      </c>
      <c r="N205" s="3">
        <v>0.5</v>
      </c>
      <c r="O205" s="6" t="s">
        <v>68</v>
      </c>
      <c r="P205" s="6"/>
      <c r="Q205" s="9">
        <v>42736</v>
      </c>
      <c r="W205" s="6"/>
      <c r="X205" s="6"/>
      <c r="Y205" s="6"/>
      <c r="Z205" s="6"/>
      <c r="AA205" s="6"/>
      <c r="AB205" s="7"/>
    </row>
    <row r="206" spans="1:28" x14ac:dyDescent="0.2">
      <c r="A206" s="3">
        <v>206</v>
      </c>
      <c r="B206" s="3" t="s">
        <v>1016</v>
      </c>
      <c r="C206" s="3" t="s">
        <v>43</v>
      </c>
      <c r="D206" s="3" t="s">
        <v>63</v>
      </c>
      <c r="E206" s="3" t="s">
        <v>158</v>
      </c>
      <c r="F206" s="3" t="s">
        <v>1017</v>
      </c>
      <c r="G206" s="3" t="s">
        <v>68</v>
      </c>
      <c r="H206" s="3">
        <v>0.97900262000000005</v>
      </c>
      <c r="I206" s="3">
        <v>0</v>
      </c>
      <c r="J206" s="3">
        <v>5.9405899999999999E-3</v>
      </c>
      <c r="K206" s="3">
        <v>1</v>
      </c>
      <c r="L206" s="3">
        <v>5.095541E-2</v>
      </c>
      <c r="M206" s="3">
        <v>6.0120499999999997E-3</v>
      </c>
      <c r="N206" s="3">
        <v>1</v>
      </c>
      <c r="O206" s="6">
        <v>0.25</v>
      </c>
      <c r="P206" s="6"/>
      <c r="Q206" s="9">
        <v>41640</v>
      </c>
      <c r="W206" s="6"/>
      <c r="X206" s="6"/>
      <c r="Y206" s="6"/>
      <c r="Z206" s="6"/>
      <c r="AA206" s="6"/>
      <c r="AB206" s="7"/>
    </row>
    <row r="207" spans="1:28" x14ac:dyDescent="0.2">
      <c r="A207" s="3">
        <v>207</v>
      </c>
      <c r="B207" s="3" t="s">
        <v>1021</v>
      </c>
      <c r="C207" s="3" t="s">
        <v>75</v>
      </c>
      <c r="D207" s="3" t="s">
        <v>1023</v>
      </c>
      <c r="E207" s="3" t="s">
        <v>116</v>
      </c>
      <c r="F207" s="3" t="s">
        <v>1024</v>
      </c>
      <c r="G207" s="3" t="s">
        <v>68</v>
      </c>
      <c r="H207" s="3">
        <v>0.80052493000000002</v>
      </c>
      <c r="I207" s="3">
        <v>7.4999999999999997E-2</v>
      </c>
      <c r="J207" s="3">
        <v>0.14752475000000001</v>
      </c>
      <c r="K207" s="3">
        <v>0.50331126000000004</v>
      </c>
      <c r="L207" s="3">
        <v>0.33777778000000003</v>
      </c>
      <c r="M207" s="3">
        <v>0.10488151</v>
      </c>
      <c r="N207" s="3">
        <v>0.5</v>
      </c>
      <c r="O207" s="6">
        <v>0.75</v>
      </c>
      <c r="P207" s="6"/>
      <c r="Q207" s="9">
        <v>16803</v>
      </c>
      <c r="W207" s="6"/>
      <c r="X207" s="6"/>
      <c r="Y207" s="6"/>
      <c r="Z207" s="6"/>
      <c r="AA207" s="6"/>
      <c r="AB207" s="7"/>
    </row>
    <row r="208" spans="1:28" x14ac:dyDescent="0.2">
      <c r="A208" s="3">
        <v>208</v>
      </c>
      <c r="B208" s="3" t="s">
        <v>938</v>
      </c>
      <c r="C208" s="3" t="s">
        <v>68</v>
      </c>
      <c r="D208" s="3" t="s">
        <v>63</v>
      </c>
      <c r="E208" s="3" t="s">
        <v>940</v>
      </c>
      <c r="F208" s="3" t="s">
        <v>1027</v>
      </c>
      <c r="G208" s="3" t="s">
        <v>942</v>
      </c>
      <c r="H208" s="3">
        <v>0.97637795000000005</v>
      </c>
      <c r="I208" s="3">
        <v>0.1</v>
      </c>
      <c r="J208" s="3">
        <v>0.10594059</v>
      </c>
      <c r="K208" s="3">
        <v>8.2568810000000006E-2</v>
      </c>
      <c r="L208" s="3">
        <v>5.6962029999999997E-2</v>
      </c>
      <c r="M208" s="3">
        <v>0.10787273</v>
      </c>
      <c r="N208" s="3">
        <v>0.5</v>
      </c>
      <c r="O208" s="6" t="s">
        <v>68</v>
      </c>
      <c r="P208" s="6"/>
      <c r="Q208" s="9">
        <v>41275</v>
      </c>
      <c r="W208" s="6"/>
      <c r="X208" s="6"/>
      <c r="Y208" s="6"/>
      <c r="Z208" s="6"/>
      <c r="AA208" s="6"/>
      <c r="AB208" s="7"/>
    </row>
    <row r="209" spans="1:28" x14ac:dyDescent="0.2">
      <c r="A209" s="3">
        <v>209</v>
      </c>
      <c r="B209" s="3" t="s">
        <v>938</v>
      </c>
      <c r="C209" s="3" t="s">
        <v>606</v>
      </c>
      <c r="D209" s="3" t="s">
        <v>1011</v>
      </c>
      <c r="E209" s="3" t="s">
        <v>940</v>
      </c>
      <c r="F209" s="3" t="s">
        <v>1029</v>
      </c>
      <c r="G209" s="3" t="s">
        <v>942</v>
      </c>
      <c r="H209" s="3">
        <v>0.97637795000000005</v>
      </c>
      <c r="I209" s="3">
        <v>0.125</v>
      </c>
      <c r="J209" s="3">
        <v>0.13069306999999999</v>
      </c>
      <c r="K209" s="3">
        <v>6.7164180000000004E-2</v>
      </c>
      <c r="L209" s="3">
        <v>5.6962029999999997E-2</v>
      </c>
      <c r="M209" s="3">
        <v>0.13309850000000001</v>
      </c>
      <c r="N209" s="3">
        <v>0.5</v>
      </c>
      <c r="O209" s="6">
        <v>0.25</v>
      </c>
      <c r="P209" s="6"/>
      <c r="Q209" s="9">
        <v>41275</v>
      </c>
      <c r="W209" s="6"/>
      <c r="X209" s="6"/>
      <c r="Y209" s="6"/>
      <c r="Z209" s="6"/>
      <c r="AA209" s="6"/>
      <c r="AB209" s="7"/>
    </row>
    <row r="210" spans="1:28" x14ac:dyDescent="0.2">
      <c r="A210" s="3">
        <v>210</v>
      </c>
      <c r="B210" s="3" t="s">
        <v>731</v>
      </c>
      <c r="C210" s="3" t="s">
        <v>51</v>
      </c>
      <c r="D210" s="3" t="s">
        <v>1031</v>
      </c>
      <c r="E210" s="3" t="s">
        <v>158</v>
      </c>
      <c r="F210" s="3" t="s">
        <v>1032</v>
      </c>
      <c r="G210" s="3" t="s">
        <v>1033</v>
      </c>
      <c r="H210" s="3">
        <v>0.96325459000000002</v>
      </c>
      <c r="I210" s="3">
        <v>0.125</v>
      </c>
      <c r="J210" s="3">
        <v>0.13564356</v>
      </c>
      <c r="K210" s="3">
        <v>0.10071942</v>
      </c>
      <c r="L210" s="3">
        <v>8.5889569999999998E-2</v>
      </c>
      <c r="M210" s="3">
        <v>0.13384134</v>
      </c>
      <c r="N210" s="3">
        <v>1</v>
      </c>
      <c r="O210" s="6">
        <v>0.25</v>
      </c>
      <c r="P210" s="6"/>
      <c r="Q210" s="9">
        <v>39448</v>
      </c>
      <c r="W210" s="6"/>
      <c r="X210" s="6"/>
      <c r="Y210" s="6"/>
      <c r="Z210" s="6"/>
      <c r="AA210" s="6"/>
      <c r="AB210" s="7"/>
    </row>
    <row r="211" spans="1:28" x14ac:dyDescent="0.2">
      <c r="A211" s="3">
        <v>211</v>
      </c>
      <c r="B211" s="3" t="s">
        <v>715</v>
      </c>
      <c r="C211" s="3" t="s">
        <v>75</v>
      </c>
      <c r="D211" s="3" t="s">
        <v>358</v>
      </c>
      <c r="E211" s="3" t="s">
        <v>717</v>
      </c>
      <c r="F211" s="3" t="s">
        <v>1035</v>
      </c>
      <c r="G211" s="3" t="s">
        <v>68</v>
      </c>
      <c r="H211" s="3">
        <v>0.90026247000000004</v>
      </c>
      <c r="I211" s="3">
        <v>0.1</v>
      </c>
      <c r="J211" s="3">
        <v>0.13465347</v>
      </c>
      <c r="K211" s="3">
        <v>0.27536231999999999</v>
      </c>
      <c r="L211" s="3">
        <v>0.20320856000000001</v>
      </c>
      <c r="M211" s="3">
        <v>0.11554028</v>
      </c>
      <c r="N211" s="3">
        <v>0</v>
      </c>
      <c r="O211" s="6">
        <v>0.75</v>
      </c>
      <c r="P211" s="6"/>
      <c r="Q211" s="9">
        <v>30682</v>
      </c>
      <c r="W211" s="6"/>
      <c r="X211" s="6"/>
      <c r="Y211" s="6"/>
      <c r="Z211" s="6"/>
      <c r="AA211" s="6"/>
      <c r="AB211" s="7"/>
    </row>
    <row r="212" spans="1:28" x14ac:dyDescent="0.2">
      <c r="A212" s="3">
        <v>212</v>
      </c>
      <c r="B212" s="3" t="s">
        <v>715</v>
      </c>
      <c r="C212" s="3" t="s">
        <v>68</v>
      </c>
      <c r="D212" s="3" t="s">
        <v>636</v>
      </c>
      <c r="E212" s="3" t="s">
        <v>717</v>
      </c>
      <c r="F212" s="3" t="s">
        <v>1037</v>
      </c>
      <c r="G212" s="3" t="s">
        <v>68</v>
      </c>
      <c r="H212" s="3">
        <v>0.90026247000000004</v>
      </c>
      <c r="I212" s="3">
        <v>0.1</v>
      </c>
      <c r="J212" s="3">
        <v>0.13465347</v>
      </c>
      <c r="K212" s="3">
        <v>0.27536231999999999</v>
      </c>
      <c r="L212" s="3">
        <v>0.20320856000000001</v>
      </c>
      <c r="M212" s="3">
        <v>0.11554028</v>
      </c>
      <c r="N212" s="3">
        <v>0.5</v>
      </c>
      <c r="O212" s="6" t="s">
        <v>68</v>
      </c>
      <c r="P212" s="6"/>
      <c r="Q212" s="9">
        <v>30682</v>
      </c>
      <c r="W212" s="6"/>
      <c r="X212" s="6"/>
      <c r="Y212" s="6"/>
      <c r="Z212" s="6"/>
      <c r="AA212" s="6"/>
      <c r="AB212" s="7"/>
    </row>
    <row r="213" spans="1:28" x14ac:dyDescent="0.2">
      <c r="A213" s="3">
        <v>213</v>
      </c>
      <c r="B213" s="3" t="s">
        <v>1038</v>
      </c>
      <c r="C213" s="3" t="s">
        <v>75</v>
      </c>
      <c r="D213" s="3" t="s">
        <v>636</v>
      </c>
      <c r="E213" s="3" t="s">
        <v>116</v>
      </c>
      <c r="F213" s="3" t="s">
        <v>1039</v>
      </c>
      <c r="G213" s="3" t="s">
        <v>68</v>
      </c>
      <c r="H213" s="3">
        <v>0.90813648000000002</v>
      </c>
      <c r="I213" s="3">
        <v>0.1</v>
      </c>
      <c r="J213" s="3">
        <v>0.13168316999999999</v>
      </c>
      <c r="K213" s="3">
        <v>0.25925925999999999</v>
      </c>
      <c r="L213" s="3">
        <v>0.19021738999999999</v>
      </c>
      <c r="M213" s="3">
        <v>0.11485917</v>
      </c>
      <c r="N213" s="3">
        <v>0.5</v>
      </c>
      <c r="O213" s="6">
        <v>0.75</v>
      </c>
      <c r="P213" s="6"/>
      <c r="Q213" s="9">
        <v>31778</v>
      </c>
      <c r="W213" s="6"/>
      <c r="X213" s="6"/>
      <c r="Y213" s="6"/>
      <c r="Z213" s="6"/>
      <c r="AA213" s="6"/>
      <c r="AB213" s="7"/>
    </row>
    <row r="214" spans="1:28" x14ac:dyDescent="0.2">
      <c r="A214" s="3">
        <v>214</v>
      </c>
      <c r="B214" s="3" t="s">
        <v>702</v>
      </c>
      <c r="C214" s="3" t="s">
        <v>1041</v>
      </c>
      <c r="D214" s="3" t="s">
        <v>1042</v>
      </c>
      <c r="E214" s="3" t="s">
        <v>1043</v>
      </c>
      <c r="F214" s="3" t="s">
        <v>1044</v>
      </c>
      <c r="G214" s="3" t="s">
        <v>1045</v>
      </c>
      <c r="H214" s="3">
        <v>0.90813648000000002</v>
      </c>
      <c r="I214" s="3">
        <v>0.01</v>
      </c>
      <c r="J214" s="3">
        <v>4.2574260000000003E-2</v>
      </c>
      <c r="K214" s="3">
        <v>0.77777777999999997</v>
      </c>
      <c r="L214" s="3">
        <v>0.19021738999999999</v>
      </c>
      <c r="M214" s="3">
        <v>3.6878649999999999E-2</v>
      </c>
      <c r="N214" s="3">
        <v>1</v>
      </c>
      <c r="O214" s="6">
        <v>0.5</v>
      </c>
      <c r="P214" s="6"/>
      <c r="Q214" s="9">
        <v>31959</v>
      </c>
      <c r="W214" s="6"/>
      <c r="X214" s="6"/>
      <c r="Y214" s="6"/>
      <c r="Z214" s="6"/>
      <c r="AA214" s="6"/>
      <c r="AB214" s="7"/>
    </row>
    <row r="215" spans="1:28" x14ac:dyDescent="0.2">
      <c r="A215" s="3">
        <v>215</v>
      </c>
      <c r="B215" s="3" t="s">
        <v>1046</v>
      </c>
      <c r="C215" s="3" t="s">
        <v>75</v>
      </c>
      <c r="D215" s="3" t="s">
        <v>1048</v>
      </c>
      <c r="E215" s="3" t="s">
        <v>116</v>
      </c>
      <c r="F215" s="3" t="s">
        <v>1049</v>
      </c>
      <c r="G215" s="3" t="s">
        <v>68</v>
      </c>
      <c r="H215" s="3">
        <v>0.91601049999999995</v>
      </c>
      <c r="I215" s="3">
        <v>0.1</v>
      </c>
      <c r="J215" s="3">
        <v>0.12871287000000001</v>
      </c>
      <c r="K215" s="3">
        <v>0.24242424000000001</v>
      </c>
      <c r="L215" s="3">
        <v>0.17679558000000001</v>
      </c>
      <c r="M215" s="3">
        <v>0.11415548</v>
      </c>
      <c r="N215" s="3">
        <v>0</v>
      </c>
      <c r="O215" s="6">
        <v>0.75</v>
      </c>
      <c r="P215" s="6"/>
      <c r="Q215" s="9">
        <v>32874</v>
      </c>
      <c r="W215" s="6"/>
      <c r="X215" s="6"/>
      <c r="Y215" s="6"/>
      <c r="Z215" s="6"/>
      <c r="AA215" s="6"/>
      <c r="AB215" s="7"/>
    </row>
    <row r="216" spans="1:28" x14ac:dyDescent="0.2">
      <c r="A216" s="3">
        <v>216</v>
      </c>
      <c r="B216" s="3" t="s">
        <v>1051</v>
      </c>
      <c r="C216" s="3" t="s">
        <v>43</v>
      </c>
      <c r="D216" s="3" t="s">
        <v>1052</v>
      </c>
      <c r="E216" s="3" t="s">
        <v>25</v>
      </c>
      <c r="F216" s="3" t="s">
        <v>1053</v>
      </c>
      <c r="G216" s="3" t="s">
        <v>669</v>
      </c>
      <c r="H216" s="3">
        <v>0.91863516999999995</v>
      </c>
      <c r="I216" s="3">
        <v>0.05</v>
      </c>
      <c r="J216" s="3">
        <v>7.8217819999999993E-2</v>
      </c>
      <c r="K216" s="3">
        <v>0.38271604999999997</v>
      </c>
      <c r="L216" s="3">
        <v>0.17222222000000001</v>
      </c>
      <c r="M216" s="3">
        <v>6.963047E-2</v>
      </c>
      <c r="N216" s="3">
        <v>0.5</v>
      </c>
      <c r="O216" s="6">
        <v>0.25</v>
      </c>
      <c r="P216" s="6"/>
      <c r="Q216" s="9">
        <v>33239</v>
      </c>
      <c r="W216" s="6"/>
      <c r="X216" s="6"/>
      <c r="Y216" s="6"/>
      <c r="Z216" s="6"/>
      <c r="AA216" s="6"/>
      <c r="AB216" s="7"/>
    </row>
    <row r="217" spans="1:28" x14ac:dyDescent="0.2">
      <c r="A217" s="3">
        <v>217</v>
      </c>
      <c r="B217" s="3" t="s">
        <v>702</v>
      </c>
      <c r="C217" s="3" t="s">
        <v>34</v>
      </c>
      <c r="D217" s="3" t="s">
        <v>409</v>
      </c>
      <c r="E217" s="3" t="s">
        <v>687</v>
      </c>
      <c r="F217" s="3" t="s">
        <v>1056</v>
      </c>
      <c r="G217" s="3" t="s">
        <v>119</v>
      </c>
      <c r="H217" s="3">
        <v>0.91863516999999995</v>
      </c>
      <c r="I217" s="3">
        <v>0.02</v>
      </c>
      <c r="J217" s="3">
        <v>4.8514849999999998E-2</v>
      </c>
      <c r="K217" s="3">
        <v>0.60784313999999995</v>
      </c>
      <c r="L217" s="3">
        <v>0.17222222000000001</v>
      </c>
      <c r="M217" s="3">
        <v>4.305933E-2</v>
      </c>
      <c r="N217" s="3">
        <v>0</v>
      </c>
      <c r="O217" s="6">
        <v>0.25</v>
      </c>
      <c r="P217" s="6"/>
      <c r="Q217" s="9">
        <v>33239</v>
      </c>
      <c r="W217" s="6"/>
      <c r="X217" s="6"/>
      <c r="Y217" s="6"/>
      <c r="Z217" s="6"/>
      <c r="AA217" s="6"/>
      <c r="AB217" s="7"/>
    </row>
    <row r="218" spans="1:28" x14ac:dyDescent="0.2">
      <c r="A218" s="3">
        <v>218</v>
      </c>
      <c r="B218" s="3" t="s">
        <v>1057</v>
      </c>
      <c r="C218" s="3" t="s">
        <v>415</v>
      </c>
      <c r="D218" s="3" t="s">
        <v>1059</v>
      </c>
      <c r="E218" s="3" t="s">
        <v>116</v>
      </c>
      <c r="F218" s="3" t="s">
        <v>1060</v>
      </c>
      <c r="G218" s="3" t="s">
        <v>240</v>
      </c>
      <c r="H218" s="3">
        <v>0.92125984000000005</v>
      </c>
      <c r="I218" s="3">
        <v>0.1</v>
      </c>
      <c r="J218" s="3">
        <v>0.12673266999999999</v>
      </c>
      <c r="K218" s="3">
        <v>0.23076922999999999</v>
      </c>
      <c r="L218" s="3">
        <v>0.16759777000000001</v>
      </c>
      <c r="M218" s="3">
        <v>0.11367325</v>
      </c>
      <c r="N218" s="3">
        <v>0.5</v>
      </c>
      <c r="O218" s="6">
        <v>0.75</v>
      </c>
      <c r="P218" s="6"/>
      <c r="Q218" s="9">
        <v>33604</v>
      </c>
      <c r="W218" s="6"/>
      <c r="X218" s="6"/>
      <c r="Y218" s="6"/>
      <c r="Z218" s="6"/>
      <c r="AA218" s="6"/>
      <c r="AB218" s="7"/>
    </row>
    <row r="219" spans="1:28" x14ac:dyDescent="0.2">
      <c r="A219" s="3">
        <v>219</v>
      </c>
      <c r="B219" s="3" t="s">
        <v>899</v>
      </c>
      <c r="C219" s="3" t="s">
        <v>75</v>
      </c>
      <c r="D219" s="3" t="s">
        <v>1062</v>
      </c>
      <c r="E219" s="3" t="s">
        <v>687</v>
      </c>
      <c r="F219" s="3" t="s">
        <v>1063</v>
      </c>
      <c r="G219" s="3" t="s">
        <v>669</v>
      </c>
      <c r="H219" s="3">
        <v>0.92125984000000005</v>
      </c>
      <c r="I219" s="3">
        <v>0.01</v>
      </c>
      <c r="J219" s="3">
        <v>3.7623759999999999E-2</v>
      </c>
      <c r="K219" s="3">
        <v>0.75</v>
      </c>
      <c r="L219" s="3">
        <v>0.16759777000000001</v>
      </c>
      <c r="M219" s="3">
        <v>3.3514500000000003E-2</v>
      </c>
      <c r="N219" s="3">
        <v>1</v>
      </c>
      <c r="O219" s="6">
        <v>0.75</v>
      </c>
      <c r="P219" s="6"/>
      <c r="Q219" s="9">
        <v>33604</v>
      </c>
      <c r="W219" s="6"/>
      <c r="X219" s="6"/>
      <c r="Y219" s="6"/>
      <c r="Z219" s="6"/>
      <c r="AA219" s="6"/>
      <c r="AB219" s="7"/>
    </row>
    <row r="220" spans="1:28" x14ac:dyDescent="0.2">
      <c r="A220" s="3">
        <v>220</v>
      </c>
      <c r="B220" s="3" t="s">
        <v>1064</v>
      </c>
      <c r="C220" s="3" t="s">
        <v>75</v>
      </c>
      <c r="D220" s="3" t="s">
        <v>409</v>
      </c>
      <c r="E220" s="3" t="s">
        <v>116</v>
      </c>
      <c r="F220" s="3" t="s">
        <v>1065</v>
      </c>
      <c r="G220" s="3" t="s">
        <v>669</v>
      </c>
      <c r="H220" s="3">
        <v>0.92125984000000005</v>
      </c>
      <c r="I220" s="3">
        <v>0.02</v>
      </c>
      <c r="J220" s="3">
        <v>4.7524749999999998E-2</v>
      </c>
      <c r="K220" s="3">
        <v>0.6</v>
      </c>
      <c r="L220" s="3">
        <v>0.16759777000000001</v>
      </c>
      <c r="M220" s="3">
        <v>4.2421029999999998E-2</v>
      </c>
      <c r="N220" s="3">
        <v>1</v>
      </c>
      <c r="O220" s="6">
        <v>0.75</v>
      </c>
      <c r="P220" s="6"/>
      <c r="Q220" s="9">
        <v>33604</v>
      </c>
      <c r="W220" s="6"/>
      <c r="X220" s="6"/>
      <c r="Y220" s="6"/>
      <c r="Z220" s="6"/>
      <c r="AA220" s="6"/>
      <c r="AB220" s="7"/>
    </row>
    <row r="221" spans="1:28" x14ac:dyDescent="0.2">
      <c r="A221" s="3">
        <v>221</v>
      </c>
      <c r="B221" s="3" t="s">
        <v>1067</v>
      </c>
      <c r="C221" s="3" t="s">
        <v>75</v>
      </c>
      <c r="D221" s="3" t="s">
        <v>409</v>
      </c>
      <c r="E221" s="3" t="s">
        <v>25</v>
      </c>
      <c r="F221" s="3" t="s">
        <v>1069</v>
      </c>
      <c r="G221" s="3" t="s">
        <v>504</v>
      </c>
      <c r="H221" s="3">
        <v>0.92125984000000005</v>
      </c>
      <c r="I221" s="3">
        <v>0.02</v>
      </c>
      <c r="J221" s="3">
        <v>4.7524749999999998E-2</v>
      </c>
      <c r="K221" s="3">
        <v>0.6</v>
      </c>
      <c r="L221" s="3">
        <v>0.16759777000000001</v>
      </c>
      <c r="M221" s="3">
        <v>4.2421029999999998E-2</v>
      </c>
      <c r="N221" s="3">
        <v>0</v>
      </c>
      <c r="O221" s="6">
        <v>0.75</v>
      </c>
      <c r="P221" s="6"/>
      <c r="Q221" s="9">
        <v>33604</v>
      </c>
      <c r="W221" s="6"/>
      <c r="X221" s="6"/>
      <c r="Y221" s="6"/>
      <c r="Z221" s="6"/>
      <c r="AA221" s="6"/>
      <c r="AB221" s="7"/>
    </row>
    <row r="222" spans="1:28" x14ac:dyDescent="0.2">
      <c r="A222" s="3">
        <v>222</v>
      </c>
      <c r="B222" s="3" t="s">
        <v>1073</v>
      </c>
      <c r="C222" s="3" t="s">
        <v>99</v>
      </c>
      <c r="D222" s="3" t="s">
        <v>1074</v>
      </c>
      <c r="E222" s="3" t="s">
        <v>116</v>
      </c>
      <c r="F222" s="3" t="s">
        <v>1075</v>
      </c>
      <c r="G222" s="3" t="s">
        <v>68</v>
      </c>
      <c r="H222" s="3">
        <v>0.92125984000000005</v>
      </c>
      <c r="I222" s="3">
        <v>7.4999999999999997E-2</v>
      </c>
      <c r="J222" s="3">
        <v>0.10198019999999999</v>
      </c>
      <c r="K222" s="3">
        <v>0.28571428999999998</v>
      </c>
      <c r="L222" s="3">
        <v>0.16759777000000001</v>
      </c>
      <c r="M222" s="3">
        <v>9.1406929999999997E-2</v>
      </c>
      <c r="N222" s="3">
        <v>0.5</v>
      </c>
      <c r="O222" s="6" t="s">
        <v>68</v>
      </c>
      <c r="P222" s="6"/>
      <c r="Q222" s="9">
        <v>33604</v>
      </c>
      <c r="W222" s="6"/>
      <c r="X222" s="6"/>
      <c r="Y222" s="6"/>
      <c r="Z222" s="6"/>
      <c r="AA222" s="6"/>
      <c r="AB222" s="7"/>
    </row>
    <row r="223" spans="1:28" x14ac:dyDescent="0.2">
      <c r="A223" s="3">
        <v>223</v>
      </c>
      <c r="B223" s="3" t="s">
        <v>1077</v>
      </c>
      <c r="C223" s="3" t="s">
        <v>75</v>
      </c>
      <c r="D223" s="3" t="s">
        <v>1079</v>
      </c>
      <c r="E223" s="3" t="s">
        <v>116</v>
      </c>
      <c r="F223" s="3" t="s">
        <v>1903</v>
      </c>
      <c r="G223" s="3" t="s">
        <v>615</v>
      </c>
      <c r="H223" s="3">
        <v>0.93175852999999997</v>
      </c>
      <c r="I223" s="3">
        <v>0.1</v>
      </c>
      <c r="J223" s="3">
        <v>0.12277228</v>
      </c>
      <c r="K223" s="3">
        <v>0.20634921000000001</v>
      </c>
      <c r="L223" s="3">
        <v>0.14857143</v>
      </c>
      <c r="M223" s="3">
        <v>0.11267571999999999</v>
      </c>
      <c r="N223" s="3">
        <v>1</v>
      </c>
      <c r="O223" s="6">
        <v>0.75</v>
      </c>
      <c r="P223" s="6"/>
      <c r="Q223" s="9">
        <v>35065</v>
      </c>
      <c r="W223" s="6"/>
      <c r="X223" s="6"/>
      <c r="Y223" s="6"/>
      <c r="Z223" s="6"/>
      <c r="AA223" s="6"/>
      <c r="AB223" s="7"/>
    </row>
    <row r="224" spans="1:28" x14ac:dyDescent="0.2">
      <c r="A224" s="3">
        <v>224</v>
      </c>
      <c r="B224" s="3" t="s">
        <v>499</v>
      </c>
      <c r="C224" s="3" t="s">
        <v>43</v>
      </c>
      <c r="D224" s="3" t="s">
        <v>1083</v>
      </c>
      <c r="E224" s="3" t="s">
        <v>61</v>
      </c>
      <c r="F224" s="3" t="s">
        <v>1084</v>
      </c>
      <c r="G224" s="3" t="s">
        <v>504</v>
      </c>
      <c r="H224" s="3">
        <v>0.93700786999999996</v>
      </c>
      <c r="I224" s="3">
        <v>0.05</v>
      </c>
      <c r="J224" s="3">
        <v>7.1287130000000004E-2</v>
      </c>
      <c r="K224" s="3">
        <v>0.32432432</v>
      </c>
      <c r="L224" s="3">
        <v>0.13872831999999999</v>
      </c>
      <c r="M224" s="3">
        <v>6.608253E-2</v>
      </c>
      <c r="N224" s="3">
        <v>0</v>
      </c>
      <c r="O224" s="6">
        <v>0.25</v>
      </c>
      <c r="P224" s="6"/>
      <c r="Q224" s="9">
        <v>35796</v>
      </c>
      <c r="W224" s="6"/>
      <c r="X224" s="6"/>
      <c r="Y224" s="6"/>
      <c r="Z224" s="6"/>
      <c r="AA224" s="6"/>
      <c r="AB224" s="7"/>
    </row>
    <row r="225" spans="1:28" x14ac:dyDescent="0.2">
      <c r="A225" s="3">
        <v>225</v>
      </c>
      <c r="B225" s="3" t="s">
        <v>903</v>
      </c>
      <c r="C225" s="3" t="s">
        <v>75</v>
      </c>
      <c r="D225" s="3" t="s">
        <v>409</v>
      </c>
      <c r="E225" s="3" t="s">
        <v>687</v>
      </c>
      <c r="F225" s="3" t="s">
        <v>1086</v>
      </c>
      <c r="G225" s="3" t="s">
        <v>615</v>
      </c>
      <c r="H225" s="3">
        <v>0.93700786999999996</v>
      </c>
      <c r="I225" s="3">
        <v>0.02</v>
      </c>
      <c r="J225" s="3">
        <v>4.1584160000000002E-2</v>
      </c>
      <c r="K225" s="3">
        <v>0.54545454999999998</v>
      </c>
      <c r="L225" s="3">
        <v>0.13872831999999999</v>
      </c>
      <c r="M225" s="3">
        <v>3.8436249999999998E-2</v>
      </c>
      <c r="N225" s="3">
        <v>0.5</v>
      </c>
      <c r="O225" s="6">
        <v>0.75</v>
      </c>
      <c r="P225" s="6"/>
      <c r="Q225" s="9">
        <v>35796</v>
      </c>
      <c r="W225" s="6"/>
      <c r="X225" s="6"/>
      <c r="Y225" s="6"/>
      <c r="Z225" s="6"/>
      <c r="AA225" s="6"/>
      <c r="AB225" s="7"/>
    </row>
    <row r="226" spans="1:28" x14ac:dyDescent="0.2">
      <c r="A226" s="3">
        <v>226</v>
      </c>
      <c r="B226" s="3" t="s">
        <v>1087</v>
      </c>
      <c r="C226" s="3" t="s">
        <v>244</v>
      </c>
      <c r="D226" s="3" t="s">
        <v>1083</v>
      </c>
      <c r="E226" s="3" t="s">
        <v>116</v>
      </c>
      <c r="F226" s="3" t="s">
        <v>1088</v>
      </c>
      <c r="G226" s="3" t="s">
        <v>1089</v>
      </c>
      <c r="H226" s="3">
        <v>0.93963255000000001</v>
      </c>
      <c r="I226" s="3">
        <v>0.1</v>
      </c>
      <c r="J226" s="3">
        <v>0.11980198</v>
      </c>
      <c r="K226" s="3">
        <v>0.18699187</v>
      </c>
      <c r="L226" s="3">
        <v>0.13372092999999999</v>
      </c>
      <c r="M226" s="3">
        <v>0.11189712</v>
      </c>
      <c r="N226" s="3">
        <v>0</v>
      </c>
      <c r="O226" s="6">
        <v>0.25</v>
      </c>
      <c r="P226" s="6"/>
      <c r="Q226" s="9">
        <v>36161</v>
      </c>
      <c r="W226" s="6"/>
      <c r="X226" s="6"/>
      <c r="Y226" s="6"/>
      <c r="Z226" s="6"/>
      <c r="AA226" s="6"/>
      <c r="AB226" s="7"/>
    </row>
    <row r="227" spans="1:28" x14ac:dyDescent="0.2">
      <c r="A227" s="3">
        <v>227</v>
      </c>
      <c r="B227" s="3" t="s">
        <v>1091</v>
      </c>
      <c r="C227" s="3" t="s">
        <v>75</v>
      </c>
      <c r="D227" s="3" t="s">
        <v>1092</v>
      </c>
      <c r="E227" s="3" t="s">
        <v>61</v>
      </c>
      <c r="F227" s="3" t="s">
        <v>1093</v>
      </c>
      <c r="G227" s="3" t="s">
        <v>615</v>
      </c>
      <c r="H227" s="3">
        <v>0.94225722000000001</v>
      </c>
      <c r="I227" s="3">
        <v>0.1</v>
      </c>
      <c r="J227" s="3">
        <v>0.11881187999999999</v>
      </c>
      <c r="K227" s="3">
        <v>0.18032787</v>
      </c>
      <c r="L227" s="3">
        <v>0.12865497000000001</v>
      </c>
      <c r="M227" s="3">
        <v>0.11163152</v>
      </c>
      <c r="N227" s="3">
        <v>1</v>
      </c>
      <c r="O227" s="6">
        <v>0.75</v>
      </c>
      <c r="P227" s="6"/>
      <c r="Q227" s="9">
        <v>36526</v>
      </c>
      <c r="W227" s="6"/>
      <c r="X227" s="6"/>
      <c r="Y227" s="6"/>
      <c r="Z227" s="6"/>
      <c r="AA227" s="6"/>
      <c r="AB227" s="7"/>
    </row>
    <row r="228" spans="1:28" x14ac:dyDescent="0.2">
      <c r="A228" s="3">
        <v>228</v>
      </c>
      <c r="B228" s="3" t="s">
        <v>1094</v>
      </c>
      <c r="C228" s="3" t="s">
        <v>75</v>
      </c>
      <c r="D228" s="3" t="s">
        <v>409</v>
      </c>
      <c r="E228" s="3" t="s">
        <v>158</v>
      </c>
      <c r="F228" s="3" t="s">
        <v>1095</v>
      </c>
      <c r="G228" s="3" t="s">
        <v>1096</v>
      </c>
      <c r="H228" s="3">
        <v>0.94225722000000001</v>
      </c>
      <c r="I228" s="3">
        <v>0.05</v>
      </c>
      <c r="J228" s="3">
        <v>6.9306930000000003E-2</v>
      </c>
      <c r="K228" s="3">
        <v>0.30555556</v>
      </c>
      <c r="L228" s="3">
        <v>0.12865497000000001</v>
      </c>
      <c r="M228" s="3">
        <v>6.501548E-2</v>
      </c>
      <c r="N228" s="3">
        <v>0</v>
      </c>
      <c r="O228" s="6">
        <v>0.75</v>
      </c>
      <c r="P228" s="6"/>
      <c r="Q228" s="9">
        <v>36526</v>
      </c>
      <c r="W228" s="6"/>
      <c r="X228" s="6"/>
      <c r="Y228" s="6"/>
      <c r="Z228" s="6"/>
      <c r="AA228" s="6"/>
      <c r="AB228" s="7"/>
    </row>
    <row r="229" spans="1:28" x14ac:dyDescent="0.2">
      <c r="A229" s="3">
        <v>229</v>
      </c>
      <c r="B229" s="3" t="s">
        <v>1099</v>
      </c>
      <c r="C229" s="3" t="s">
        <v>68</v>
      </c>
      <c r="D229" s="3" t="s">
        <v>409</v>
      </c>
      <c r="E229" s="3" t="s">
        <v>116</v>
      </c>
      <c r="F229" s="3" t="s">
        <v>1101</v>
      </c>
      <c r="G229" s="3" t="s">
        <v>1102</v>
      </c>
      <c r="H229" s="3">
        <v>0.94225722000000001</v>
      </c>
      <c r="I229" s="3">
        <v>0</v>
      </c>
      <c r="J229" s="3">
        <v>1.980198E-2</v>
      </c>
      <c r="K229" s="3">
        <v>1</v>
      </c>
      <c r="L229" s="3">
        <v>0.12865497000000001</v>
      </c>
      <c r="M229" s="3">
        <v>1.839944E-2</v>
      </c>
      <c r="N229" s="3">
        <v>1</v>
      </c>
      <c r="O229" s="6" t="s">
        <v>68</v>
      </c>
      <c r="P229" s="6"/>
      <c r="Q229" s="9">
        <v>36526</v>
      </c>
      <c r="W229" s="6"/>
      <c r="X229" s="6"/>
      <c r="Y229" s="6"/>
      <c r="Z229" s="6"/>
      <c r="AA229" s="6"/>
      <c r="AB229" s="7"/>
    </row>
    <row r="230" spans="1:28" x14ac:dyDescent="0.2">
      <c r="A230" s="3">
        <v>230</v>
      </c>
      <c r="B230" s="3" t="s">
        <v>689</v>
      </c>
      <c r="C230" s="3" t="s">
        <v>1105</v>
      </c>
      <c r="D230" s="3" t="s">
        <v>1106</v>
      </c>
      <c r="E230" s="3" t="s">
        <v>691</v>
      </c>
      <c r="F230" s="3" t="s">
        <v>1107</v>
      </c>
      <c r="G230" s="3" t="s">
        <v>1108</v>
      </c>
      <c r="H230" s="3">
        <v>0.96587926999999996</v>
      </c>
      <c r="I230" s="3">
        <v>0.02</v>
      </c>
      <c r="J230" s="3">
        <v>3.0693069999999999E-2</v>
      </c>
      <c r="K230" s="3">
        <v>0.39393939</v>
      </c>
      <c r="L230" s="3">
        <v>8.0246910000000005E-2</v>
      </c>
      <c r="M230" s="3">
        <v>3.0364229999999999E-2</v>
      </c>
      <c r="N230" s="3">
        <v>1</v>
      </c>
      <c r="O230" s="6">
        <v>0.75</v>
      </c>
      <c r="P230" s="6"/>
      <c r="Q230" s="9">
        <v>39814</v>
      </c>
      <c r="W230" s="6"/>
      <c r="X230" s="6"/>
      <c r="Y230" s="6"/>
      <c r="Z230" s="6"/>
      <c r="AA230" s="6"/>
      <c r="AB230" s="7"/>
    </row>
    <row r="231" spans="1:28" x14ac:dyDescent="0.2">
      <c r="A231" s="3">
        <v>231</v>
      </c>
      <c r="B231" s="3" t="s">
        <v>1109</v>
      </c>
      <c r="C231" s="3" t="s">
        <v>43</v>
      </c>
      <c r="D231" s="3" t="s">
        <v>1110</v>
      </c>
      <c r="E231" s="3" t="s">
        <v>410</v>
      </c>
      <c r="F231" s="3" t="s">
        <v>1111</v>
      </c>
      <c r="G231" s="3" t="s">
        <v>68</v>
      </c>
      <c r="H231" s="3">
        <v>0.96587926999999996</v>
      </c>
      <c r="I231" s="3">
        <v>0.02</v>
      </c>
      <c r="J231" s="3">
        <v>3.0693069999999999E-2</v>
      </c>
      <c r="K231" s="3">
        <v>0.39393939</v>
      </c>
      <c r="L231" s="3">
        <v>8.0246910000000005E-2</v>
      </c>
      <c r="M231" s="3">
        <v>3.0364229999999999E-2</v>
      </c>
      <c r="N231" s="3">
        <v>0.5</v>
      </c>
      <c r="O231" s="6">
        <v>0.25</v>
      </c>
      <c r="P231" s="6"/>
      <c r="Q231" s="9">
        <v>39814</v>
      </c>
      <c r="W231" s="6"/>
      <c r="X231" s="6"/>
      <c r="Y231" s="6"/>
      <c r="Z231" s="6"/>
      <c r="AA231" s="6"/>
      <c r="AB231" s="7"/>
    </row>
    <row r="232" spans="1:28" x14ac:dyDescent="0.2">
      <c r="A232" s="3">
        <v>232</v>
      </c>
      <c r="B232" s="3" t="s">
        <v>697</v>
      </c>
      <c r="C232" s="3" t="s">
        <v>75</v>
      </c>
      <c r="D232" s="3" t="s">
        <v>273</v>
      </c>
      <c r="E232" s="3" t="s">
        <v>158</v>
      </c>
      <c r="F232" s="3" t="s">
        <v>1115</v>
      </c>
      <c r="G232" s="3" t="s">
        <v>68</v>
      </c>
      <c r="H232" s="3">
        <v>0.92913385999999998</v>
      </c>
      <c r="I232" s="3">
        <v>0.1</v>
      </c>
      <c r="J232" s="3">
        <v>0.12376238000000001</v>
      </c>
      <c r="K232" s="3">
        <v>0.21259843</v>
      </c>
      <c r="L232" s="3">
        <v>0.15340909</v>
      </c>
      <c r="M232" s="3">
        <v>0.11292935</v>
      </c>
      <c r="N232" s="3">
        <v>0.5</v>
      </c>
      <c r="O232" s="6">
        <v>0.75</v>
      </c>
      <c r="P232" s="6"/>
      <c r="Q232" s="9">
        <v>34700</v>
      </c>
      <c r="W232" s="6"/>
      <c r="X232" s="6"/>
      <c r="Y232" s="6"/>
      <c r="Z232" s="6"/>
      <c r="AA232" s="6"/>
      <c r="AB232" s="7"/>
    </row>
    <row r="233" spans="1:28" x14ac:dyDescent="0.2">
      <c r="A233" s="3">
        <v>233</v>
      </c>
      <c r="B233" s="3" t="s">
        <v>1077</v>
      </c>
      <c r="C233" s="3" t="s">
        <v>75</v>
      </c>
      <c r="D233" s="3" t="s">
        <v>1117</v>
      </c>
      <c r="E233" s="3" t="s">
        <v>116</v>
      </c>
      <c r="F233" s="3" t="s">
        <v>1118</v>
      </c>
      <c r="G233" s="3" t="s">
        <v>1119</v>
      </c>
      <c r="H233" s="3">
        <v>0.93175852999999997</v>
      </c>
      <c r="I233" s="3">
        <v>0.1</v>
      </c>
      <c r="J233" s="3">
        <v>0.12277228</v>
      </c>
      <c r="K233" s="3">
        <v>0.20634921000000001</v>
      </c>
      <c r="L233" s="3">
        <v>0.14857143</v>
      </c>
      <c r="M233" s="3">
        <v>0.11267571999999999</v>
      </c>
      <c r="N233" s="3">
        <v>1</v>
      </c>
      <c r="O233" s="6">
        <v>0.75</v>
      </c>
      <c r="P233" s="6"/>
      <c r="Q233" s="9">
        <v>35065</v>
      </c>
      <c r="W233" s="6"/>
      <c r="X233" s="6"/>
      <c r="Y233" s="6"/>
      <c r="Z233" s="6"/>
      <c r="AA233" s="6"/>
      <c r="AB233" s="7"/>
    </row>
    <row r="234" spans="1:28" x14ac:dyDescent="0.2">
      <c r="A234" s="3">
        <v>234</v>
      </c>
      <c r="B234" s="3" t="s">
        <v>702</v>
      </c>
      <c r="C234" s="3" t="s">
        <v>68</v>
      </c>
      <c r="D234" s="3" t="s">
        <v>261</v>
      </c>
      <c r="E234" s="3" t="s">
        <v>687</v>
      </c>
      <c r="F234" s="3" t="s">
        <v>1121</v>
      </c>
      <c r="G234" s="3" t="s">
        <v>948</v>
      </c>
      <c r="H234" s="3">
        <v>0.91601049999999995</v>
      </c>
      <c r="I234" s="3">
        <v>0.1</v>
      </c>
      <c r="J234" s="3">
        <v>0.12871287000000001</v>
      </c>
      <c r="K234" s="3">
        <v>0.24242424000000001</v>
      </c>
      <c r="L234" s="3">
        <v>0.17679558000000001</v>
      </c>
      <c r="M234" s="3">
        <v>0.11415548</v>
      </c>
      <c r="N234" s="3">
        <v>1</v>
      </c>
      <c r="O234" s="6" t="s">
        <v>68</v>
      </c>
      <c r="P234" s="6"/>
      <c r="Q234" s="9">
        <v>32874</v>
      </c>
      <c r="W234" s="6"/>
      <c r="X234" s="6"/>
      <c r="Y234" s="6"/>
      <c r="Z234" s="6"/>
      <c r="AA234" s="6"/>
      <c r="AB234" s="7"/>
    </row>
    <row r="235" spans="1:28" x14ac:dyDescent="0.2">
      <c r="A235" s="3">
        <v>235</v>
      </c>
      <c r="B235" s="3" t="s">
        <v>1122</v>
      </c>
      <c r="C235" s="3" t="s">
        <v>244</v>
      </c>
      <c r="D235" s="3" t="s">
        <v>273</v>
      </c>
      <c r="E235" s="3" t="s">
        <v>687</v>
      </c>
      <c r="F235" s="3" t="s">
        <v>1124</v>
      </c>
      <c r="G235" s="3" t="s">
        <v>194</v>
      </c>
      <c r="H235" s="3">
        <v>0.95538058000000003</v>
      </c>
      <c r="I235" s="3">
        <v>0.02</v>
      </c>
      <c r="J235" s="3">
        <v>3.4653469999999999E-2</v>
      </c>
      <c r="K235" s="3">
        <v>0.45945945999999999</v>
      </c>
      <c r="L235" s="3">
        <v>0.10240964</v>
      </c>
      <c r="M235" s="3">
        <v>3.3423290000000001E-2</v>
      </c>
      <c r="N235" s="3">
        <v>0.5</v>
      </c>
      <c r="O235" s="6">
        <v>0.25</v>
      </c>
      <c r="P235" s="6"/>
      <c r="Q235" s="9">
        <v>38353</v>
      </c>
      <c r="W235" s="6"/>
      <c r="X235" s="6"/>
      <c r="Y235" s="6"/>
      <c r="Z235" s="6"/>
      <c r="AA235" s="6"/>
      <c r="AB235" s="7"/>
    </row>
    <row r="236" spans="1:28" x14ac:dyDescent="0.2">
      <c r="A236" s="3">
        <v>236</v>
      </c>
      <c r="B236" s="3" t="s">
        <v>938</v>
      </c>
      <c r="C236" s="3" t="s">
        <v>68</v>
      </c>
      <c r="D236" s="3" t="s">
        <v>261</v>
      </c>
      <c r="E236" s="3" t="s">
        <v>940</v>
      </c>
      <c r="F236" s="3" t="s">
        <v>1127</v>
      </c>
      <c r="G236" s="3" t="s">
        <v>942</v>
      </c>
      <c r="H236" s="3">
        <v>0.97637795000000005</v>
      </c>
      <c r="I236" s="3">
        <v>0.1</v>
      </c>
      <c r="J236" s="3">
        <v>0.10594059</v>
      </c>
      <c r="K236" s="3">
        <v>8.2568810000000006E-2</v>
      </c>
      <c r="L236" s="3">
        <v>5.6962029999999997E-2</v>
      </c>
      <c r="M236" s="3">
        <v>0.10787273</v>
      </c>
      <c r="N236" s="3">
        <v>1</v>
      </c>
      <c r="O236" s="6" t="s">
        <v>68</v>
      </c>
      <c r="P236" s="6"/>
      <c r="Q236" s="9">
        <v>41275</v>
      </c>
      <c r="W236" s="6"/>
      <c r="X236" s="6"/>
      <c r="Y236" s="6"/>
      <c r="Z236" s="6"/>
      <c r="AA236" s="6"/>
      <c r="AB236" s="7"/>
    </row>
    <row r="237" spans="1:28" x14ac:dyDescent="0.2">
      <c r="A237" s="3">
        <v>237</v>
      </c>
      <c r="B237" s="3" t="s">
        <v>938</v>
      </c>
      <c r="C237" s="3" t="s">
        <v>68</v>
      </c>
      <c r="D237" s="3" t="s">
        <v>261</v>
      </c>
      <c r="E237" s="3" t="s">
        <v>940</v>
      </c>
      <c r="F237" s="3" t="s">
        <v>1129</v>
      </c>
      <c r="G237" s="3" t="s">
        <v>942</v>
      </c>
      <c r="H237" s="3">
        <v>0.97637795000000005</v>
      </c>
      <c r="I237" s="3">
        <v>0.1</v>
      </c>
      <c r="J237" s="3">
        <v>0.10594059</v>
      </c>
      <c r="K237" s="3">
        <v>8.2568810000000006E-2</v>
      </c>
      <c r="L237" s="3">
        <v>5.6962029999999997E-2</v>
      </c>
      <c r="M237" s="3">
        <v>0.10787273</v>
      </c>
      <c r="N237" s="3">
        <v>1</v>
      </c>
      <c r="O237" s="6" t="s">
        <v>68</v>
      </c>
      <c r="P237" s="6"/>
      <c r="Q237" s="9">
        <v>41275</v>
      </c>
      <c r="W237" s="6"/>
      <c r="X237" s="6"/>
      <c r="Y237" s="6"/>
      <c r="Z237" s="6"/>
      <c r="AA237" s="6"/>
      <c r="AB237" s="7"/>
    </row>
    <row r="238" spans="1:28" x14ac:dyDescent="0.2">
      <c r="A238" s="3">
        <v>238</v>
      </c>
      <c r="B238" s="3" t="s">
        <v>673</v>
      </c>
      <c r="C238" s="3" t="s">
        <v>68</v>
      </c>
      <c r="D238" s="3" t="s">
        <v>261</v>
      </c>
      <c r="E238" s="3" t="s">
        <v>773</v>
      </c>
      <c r="F238" s="3" t="s">
        <v>1131</v>
      </c>
      <c r="G238" s="3" t="s">
        <v>759</v>
      </c>
      <c r="H238" s="3">
        <v>0.85301837000000003</v>
      </c>
      <c r="I238" s="3">
        <v>0.1</v>
      </c>
      <c r="J238" s="3">
        <v>0.15247525000000001</v>
      </c>
      <c r="K238" s="3">
        <v>0.35897435999999999</v>
      </c>
      <c r="L238" s="3">
        <v>0.27317072999999997</v>
      </c>
      <c r="M238" s="3">
        <v>0.11920833</v>
      </c>
      <c r="N238" s="3">
        <v>0.5</v>
      </c>
      <c r="O238" s="6" t="s">
        <v>68</v>
      </c>
      <c r="P238" s="6"/>
      <c r="Q238" s="9">
        <v>24108</v>
      </c>
      <c r="W238" s="6"/>
      <c r="X238" s="6"/>
      <c r="Y238" s="6"/>
      <c r="Z238" s="6"/>
      <c r="AA238" s="6"/>
      <c r="AB238" s="7"/>
    </row>
    <row r="239" spans="1:28" x14ac:dyDescent="0.2">
      <c r="A239" s="3">
        <v>239</v>
      </c>
      <c r="B239" s="3" t="s">
        <v>1132</v>
      </c>
      <c r="C239" s="3" t="s">
        <v>68</v>
      </c>
      <c r="D239" s="3" t="s">
        <v>259</v>
      </c>
      <c r="E239" s="3" t="s">
        <v>116</v>
      </c>
      <c r="F239" s="3" t="s">
        <v>1134</v>
      </c>
      <c r="G239" s="3" t="s">
        <v>68</v>
      </c>
      <c r="H239" s="3">
        <v>0.75328083999999995</v>
      </c>
      <c r="I239" s="3">
        <v>0.05</v>
      </c>
      <c r="J239" s="3">
        <v>0.14059405999999999</v>
      </c>
      <c r="K239" s="3">
        <v>0.65277777999999997</v>
      </c>
      <c r="L239" s="3">
        <v>0.38683128</v>
      </c>
      <c r="M239" s="3">
        <v>9.2363559999999997E-2</v>
      </c>
      <c r="N239" s="3">
        <v>0.5</v>
      </c>
      <c r="O239" s="6">
        <v>0.25</v>
      </c>
      <c r="P239" s="6"/>
      <c r="Q239" s="9">
        <v>46753</v>
      </c>
      <c r="W239" s="6"/>
      <c r="X239" s="6"/>
      <c r="Y239" s="6"/>
      <c r="Z239" s="6"/>
      <c r="AA239" s="6"/>
      <c r="AB239" s="7"/>
    </row>
    <row r="240" spans="1:28" x14ac:dyDescent="0.2">
      <c r="A240" s="3">
        <v>240</v>
      </c>
      <c r="B240" s="3" t="s">
        <v>1136</v>
      </c>
      <c r="C240" s="3" t="s">
        <v>75</v>
      </c>
      <c r="D240" s="3" t="s">
        <v>1137</v>
      </c>
      <c r="E240" s="3" t="s">
        <v>853</v>
      </c>
      <c r="F240" s="3" t="s">
        <v>1138</v>
      </c>
      <c r="G240" s="3" t="s">
        <v>211</v>
      </c>
      <c r="H240" s="3">
        <v>0.92913385999999998</v>
      </c>
      <c r="I240" s="3">
        <v>7.4999999999999997E-2</v>
      </c>
      <c r="J240" s="3">
        <v>9.9009899999999998E-2</v>
      </c>
      <c r="K240" s="3">
        <v>0.26470588</v>
      </c>
      <c r="L240" s="3">
        <v>0.15340909</v>
      </c>
      <c r="M240" s="3">
        <v>9.0283489999999994E-2</v>
      </c>
      <c r="N240" s="3">
        <v>0</v>
      </c>
      <c r="O240" s="6">
        <v>0.75</v>
      </c>
      <c r="P240" s="6"/>
      <c r="Q240" s="9">
        <v>34700</v>
      </c>
      <c r="W240" s="6"/>
      <c r="X240" s="6"/>
      <c r="Y240" s="6"/>
      <c r="Z240" s="6"/>
      <c r="AA240" s="6"/>
      <c r="AB240" s="7"/>
    </row>
    <row r="241" spans="1:28" x14ac:dyDescent="0.2">
      <c r="A241" s="3">
        <v>241</v>
      </c>
      <c r="B241" s="3" t="s">
        <v>1142</v>
      </c>
      <c r="C241" s="3" t="s">
        <v>75</v>
      </c>
      <c r="D241" s="3" t="s">
        <v>581</v>
      </c>
      <c r="E241" s="3" t="s">
        <v>158</v>
      </c>
      <c r="F241" s="3" t="s">
        <v>1143</v>
      </c>
      <c r="G241" s="3" t="s">
        <v>115</v>
      </c>
      <c r="H241" s="3">
        <v>0.97375328000000005</v>
      </c>
      <c r="I241" s="3">
        <v>0.05</v>
      </c>
      <c r="J241" s="3">
        <v>5.7425740000000003E-2</v>
      </c>
      <c r="K241" s="3">
        <v>0.16666666999999999</v>
      </c>
      <c r="L241" s="3">
        <v>6.2893080000000004E-2</v>
      </c>
      <c r="M241" s="3">
        <v>5.8049459999999997E-2</v>
      </c>
      <c r="N241" s="3">
        <v>0</v>
      </c>
      <c r="O241" s="6">
        <v>0.75</v>
      </c>
      <c r="P241" s="6"/>
      <c r="Q241" s="9">
        <v>40909</v>
      </c>
      <c r="W241" s="6"/>
      <c r="X241" s="6"/>
      <c r="Y241" s="6"/>
      <c r="Z241" s="6"/>
      <c r="AA241" s="6"/>
      <c r="AB241" s="7"/>
    </row>
    <row r="242" spans="1:28" x14ac:dyDescent="0.2">
      <c r="A242" s="3">
        <v>242</v>
      </c>
      <c r="B242" s="3" t="s">
        <v>771</v>
      </c>
      <c r="C242" s="3" t="s">
        <v>114</v>
      </c>
      <c r="D242" s="3" t="s">
        <v>1145</v>
      </c>
      <c r="E242" s="3" t="s">
        <v>687</v>
      </c>
      <c r="F242" s="3" t="s">
        <v>1147</v>
      </c>
      <c r="G242" s="3" t="s">
        <v>68</v>
      </c>
      <c r="H242" s="3">
        <v>0.93963255000000001</v>
      </c>
      <c r="I242" s="3">
        <v>0.1</v>
      </c>
      <c r="J242" s="3">
        <v>0.11980198</v>
      </c>
      <c r="K242" s="3">
        <v>0.18699187</v>
      </c>
      <c r="L242" s="3">
        <v>0.13372092999999999</v>
      </c>
      <c r="M242" s="3">
        <v>0.11189712</v>
      </c>
      <c r="N242" s="3">
        <v>0.5</v>
      </c>
      <c r="O242" s="6" t="s">
        <v>68</v>
      </c>
      <c r="P242" s="6"/>
      <c r="Q242" s="9">
        <v>36161</v>
      </c>
      <c r="W242" s="6"/>
      <c r="X242" s="6"/>
      <c r="Y242" s="6"/>
      <c r="Z242" s="6"/>
      <c r="AA242" s="6"/>
      <c r="AB242" s="7"/>
    </row>
    <row r="243" spans="1:28" x14ac:dyDescent="0.2">
      <c r="A243" s="3">
        <v>243</v>
      </c>
      <c r="B243" s="3" t="s">
        <v>771</v>
      </c>
      <c r="C243" s="3" t="s">
        <v>415</v>
      </c>
      <c r="D243" s="3" t="s">
        <v>259</v>
      </c>
      <c r="E243" s="3" t="s">
        <v>687</v>
      </c>
      <c r="F243" s="3" t="s">
        <v>1149</v>
      </c>
      <c r="G243" s="3" t="s">
        <v>68</v>
      </c>
      <c r="H243" s="3">
        <v>0.93963255000000001</v>
      </c>
      <c r="I243" s="3">
        <v>0.02</v>
      </c>
      <c r="J243" s="3">
        <v>4.0594060000000001E-2</v>
      </c>
      <c r="K243" s="3">
        <v>0.53488371999999995</v>
      </c>
      <c r="L243" s="3">
        <v>0.13372092999999999</v>
      </c>
      <c r="M243" s="3">
        <v>3.7745099999999997E-2</v>
      </c>
      <c r="N243" s="3">
        <v>0.5</v>
      </c>
      <c r="O243" s="6" t="s">
        <v>68</v>
      </c>
      <c r="P243" s="6"/>
      <c r="Q243" s="9">
        <v>36161</v>
      </c>
      <c r="W243" s="6"/>
      <c r="X243" s="6"/>
      <c r="Y243" s="6"/>
      <c r="Z243" s="6"/>
      <c r="AA243" s="6"/>
      <c r="AB243" s="7"/>
    </row>
    <row r="244" spans="1:28" x14ac:dyDescent="0.2">
      <c r="A244" s="3">
        <v>244</v>
      </c>
      <c r="B244" s="3" t="s">
        <v>1150</v>
      </c>
      <c r="C244" s="3" t="s">
        <v>75</v>
      </c>
      <c r="D244" s="3" t="s">
        <v>259</v>
      </c>
      <c r="E244" s="3" t="s">
        <v>687</v>
      </c>
      <c r="F244" s="3" t="s">
        <v>1152</v>
      </c>
      <c r="G244" s="3" t="s">
        <v>1153</v>
      </c>
      <c r="H244" s="3">
        <v>0.93438319999999997</v>
      </c>
      <c r="I244" s="3">
        <v>0.02</v>
      </c>
      <c r="J244" s="3">
        <v>4.2574260000000003E-2</v>
      </c>
      <c r="K244" s="3">
        <v>0.55555555999999995</v>
      </c>
      <c r="L244" s="3">
        <v>0.14367816</v>
      </c>
      <c r="M244" s="3">
        <v>3.9119470000000003E-2</v>
      </c>
      <c r="N244" s="3">
        <v>0.5</v>
      </c>
      <c r="O244" s="6">
        <v>0.75</v>
      </c>
      <c r="P244" s="6"/>
      <c r="Q244" s="9">
        <v>35431</v>
      </c>
      <c r="W244" s="6"/>
      <c r="X244" s="6"/>
      <c r="Y244" s="6"/>
      <c r="Z244" s="6"/>
      <c r="AA244" s="6"/>
      <c r="AB244" s="7"/>
    </row>
    <row r="245" spans="1:28" x14ac:dyDescent="0.2">
      <c r="A245" s="3">
        <v>245</v>
      </c>
      <c r="B245" s="3" t="s">
        <v>899</v>
      </c>
      <c r="C245" s="3" t="s">
        <v>68</v>
      </c>
      <c r="D245" s="3" t="s">
        <v>1156</v>
      </c>
      <c r="E245" s="3" t="s">
        <v>687</v>
      </c>
      <c r="F245" s="3" t="s">
        <v>1157</v>
      </c>
      <c r="G245" s="3" t="s">
        <v>68</v>
      </c>
      <c r="H245" s="3">
        <v>0.91863516999999995</v>
      </c>
      <c r="I245" s="3">
        <v>0</v>
      </c>
      <c r="J245" s="3">
        <v>2.8712870000000001E-2</v>
      </c>
      <c r="K245" s="3">
        <v>1</v>
      </c>
      <c r="L245" s="3">
        <v>0.17222222000000001</v>
      </c>
      <c r="M245" s="3">
        <v>2.534523E-2</v>
      </c>
      <c r="N245" s="3">
        <v>0.5</v>
      </c>
      <c r="O245" s="6" t="s">
        <v>68</v>
      </c>
      <c r="P245" s="6"/>
      <c r="Q245" s="9">
        <v>33239</v>
      </c>
      <c r="W245" s="6"/>
      <c r="X245" s="6"/>
      <c r="Y245" s="6"/>
      <c r="Z245" s="6"/>
      <c r="AA245" s="6"/>
      <c r="AB245" s="7"/>
    </row>
    <row r="246" spans="1:28" x14ac:dyDescent="0.2">
      <c r="A246" s="3">
        <v>246</v>
      </c>
      <c r="B246" s="3" t="s">
        <v>1158</v>
      </c>
      <c r="C246" s="3" t="s">
        <v>244</v>
      </c>
      <c r="D246" s="3" t="s">
        <v>1160</v>
      </c>
      <c r="E246" s="3" t="s">
        <v>676</v>
      </c>
      <c r="F246" s="3" t="s">
        <v>1161</v>
      </c>
      <c r="G246" s="3" t="s">
        <v>669</v>
      </c>
      <c r="H246" s="3">
        <v>0.85564304000000002</v>
      </c>
      <c r="I246" s="3">
        <v>0</v>
      </c>
      <c r="J246" s="3">
        <v>5.2475250000000001E-2</v>
      </c>
      <c r="K246" s="3">
        <v>1</v>
      </c>
      <c r="L246" s="3">
        <v>0.26960783999999999</v>
      </c>
      <c r="M246" s="3">
        <v>4.0871110000000002E-2</v>
      </c>
      <c r="N246" s="3">
        <v>0.5</v>
      </c>
      <c r="O246" s="6">
        <v>0.25</v>
      </c>
      <c r="P246" s="6"/>
      <c r="Q246" s="9">
        <v>24473</v>
      </c>
      <c r="W246" s="6"/>
      <c r="X246" s="6"/>
      <c r="Y246" s="6"/>
      <c r="Z246" s="6"/>
      <c r="AA246" s="6"/>
      <c r="AB246" s="7"/>
    </row>
    <row r="247" spans="1:28" x14ac:dyDescent="0.2">
      <c r="A247" s="3">
        <v>247</v>
      </c>
      <c r="B247" s="3" t="s">
        <v>903</v>
      </c>
      <c r="C247" s="3" t="s">
        <v>244</v>
      </c>
      <c r="D247" s="3" t="s">
        <v>259</v>
      </c>
      <c r="E247" s="3" t="s">
        <v>687</v>
      </c>
      <c r="F247" s="3" t="s">
        <v>1163</v>
      </c>
      <c r="G247" s="3" t="s">
        <v>1164</v>
      </c>
      <c r="H247" s="3">
        <v>0.93963255000000001</v>
      </c>
      <c r="I247" s="3">
        <v>0.02</v>
      </c>
      <c r="J247" s="3">
        <v>4.0594060000000001E-2</v>
      </c>
      <c r="K247" s="3">
        <v>0.53488371999999995</v>
      </c>
      <c r="L247" s="3">
        <v>0.13372092999999999</v>
      </c>
      <c r="M247" s="3">
        <v>3.7745099999999997E-2</v>
      </c>
      <c r="N247" s="3">
        <v>0</v>
      </c>
      <c r="O247" s="6">
        <v>0.25</v>
      </c>
      <c r="P247" s="6"/>
      <c r="Q247" s="9">
        <v>36161</v>
      </c>
      <c r="W247" s="6"/>
      <c r="X247" s="6"/>
      <c r="Y247" s="6"/>
      <c r="Z247" s="6"/>
      <c r="AA247" s="6"/>
      <c r="AB247" s="7"/>
    </row>
    <row r="248" spans="1:28" x14ac:dyDescent="0.2">
      <c r="A248" s="3">
        <v>248</v>
      </c>
      <c r="B248" s="3" t="s">
        <v>1165</v>
      </c>
      <c r="C248" s="3" t="s">
        <v>43</v>
      </c>
      <c r="D248" s="3" t="s">
        <v>259</v>
      </c>
      <c r="E248" s="3" t="s">
        <v>36</v>
      </c>
      <c r="F248" s="3" t="s">
        <v>1167</v>
      </c>
      <c r="G248" s="3" t="s">
        <v>615</v>
      </c>
      <c r="H248" s="3">
        <v>0.93963255000000001</v>
      </c>
      <c r="I248" s="3">
        <v>0.02</v>
      </c>
      <c r="J248" s="3">
        <v>4.0594060000000001E-2</v>
      </c>
      <c r="K248" s="3">
        <v>0.53488371999999995</v>
      </c>
      <c r="L248" s="3">
        <v>0.13372092999999999</v>
      </c>
      <c r="M248" s="3">
        <v>3.7745099999999997E-2</v>
      </c>
      <c r="N248" s="3">
        <v>0</v>
      </c>
      <c r="O248" s="6">
        <v>0.25</v>
      </c>
      <c r="P248" s="6"/>
      <c r="Q248" s="9">
        <v>36161</v>
      </c>
      <c r="W248" s="6"/>
      <c r="X248" s="6"/>
      <c r="Y248" s="6"/>
      <c r="Z248" s="6"/>
      <c r="AA248" s="6"/>
      <c r="AB248" s="7"/>
    </row>
    <row r="249" spans="1:28" x14ac:dyDescent="0.2">
      <c r="A249" s="3">
        <v>249</v>
      </c>
      <c r="B249" s="3" t="s">
        <v>1170</v>
      </c>
      <c r="C249" s="3" t="s">
        <v>1172</v>
      </c>
      <c r="D249" s="3" t="s">
        <v>259</v>
      </c>
      <c r="E249" s="3" t="s">
        <v>1173</v>
      </c>
      <c r="F249" s="3" t="s">
        <v>1174</v>
      </c>
      <c r="G249" s="3" t="s">
        <v>643</v>
      </c>
      <c r="H249" s="3">
        <v>0.93438319999999997</v>
      </c>
      <c r="I249" s="3">
        <v>0.02</v>
      </c>
      <c r="J249" s="3">
        <v>4.2574260000000003E-2</v>
      </c>
      <c r="K249" s="3">
        <v>0.55555555999999995</v>
      </c>
      <c r="L249" s="3">
        <v>0.14367816</v>
      </c>
      <c r="M249" s="3">
        <v>3.9119470000000003E-2</v>
      </c>
      <c r="N249" s="3">
        <v>1</v>
      </c>
      <c r="O249" s="6">
        <v>0.25</v>
      </c>
      <c r="P249" s="6"/>
      <c r="Q249" s="9">
        <v>35431</v>
      </c>
      <c r="W249" s="6"/>
      <c r="X249" s="6"/>
      <c r="Y249" s="6"/>
      <c r="Z249" s="6"/>
      <c r="AA249" s="6"/>
      <c r="AB249" s="7"/>
    </row>
    <row r="250" spans="1:28" x14ac:dyDescent="0.2">
      <c r="A250" s="3">
        <v>250</v>
      </c>
      <c r="B250" s="3" t="s">
        <v>1176</v>
      </c>
      <c r="C250" s="3" t="s">
        <v>1178</v>
      </c>
      <c r="D250" s="3" t="s">
        <v>1179</v>
      </c>
      <c r="E250" s="3" t="s">
        <v>448</v>
      </c>
      <c r="F250" s="3" t="s">
        <v>1180</v>
      </c>
      <c r="G250" s="3" t="s">
        <v>68</v>
      </c>
      <c r="H250" s="3">
        <v>0.98950130999999997</v>
      </c>
      <c r="I250" s="3">
        <v>0.125</v>
      </c>
      <c r="J250" s="3">
        <v>0.12574257</v>
      </c>
      <c r="K250" s="3">
        <v>3.1007750000000001E-2</v>
      </c>
      <c r="L250" s="3">
        <v>2.614379E-2</v>
      </c>
      <c r="M250" s="3">
        <v>0.13230710000000001</v>
      </c>
      <c r="N250" s="3">
        <v>0.5</v>
      </c>
      <c r="O250" s="6">
        <v>0.25</v>
      </c>
      <c r="P250" s="6"/>
      <c r="Q250" s="9">
        <v>43101</v>
      </c>
      <c r="W250" s="6"/>
      <c r="X250" s="6"/>
      <c r="Y250" s="6"/>
      <c r="Z250" s="6"/>
      <c r="AA250" s="6"/>
      <c r="AB250" s="7"/>
    </row>
    <row r="251" spans="1:28" x14ac:dyDescent="0.2">
      <c r="A251" s="3">
        <v>251</v>
      </c>
      <c r="B251" s="3" t="s">
        <v>1182</v>
      </c>
      <c r="C251" s="3" t="s">
        <v>304</v>
      </c>
      <c r="D251" s="3" t="s">
        <v>1184</v>
      </c>
      <c r="E251" s="3" t="s">
        <v>116</v>
      </c>
      <c r="F251" s="3" t="s">
        <v>1185</v>
      </c>
      <c r="G251" s="3" t="s">
        <v>68</v>
      </c>
      <c r="H251" s="3">
        <v>0.97375328000000005</v>
      </c>
      <c r="I251" s="3">
        <v>0.1</v>
      </c>
      <c r="J251" s="3">
        <v>0.10693068999999999</v>
      </c>
      <c r="K251" s="3">
        <v>9.0909089999999998E-2</v>
      </c>
      <c r="L251" s="3">
        <v>6.2893080000000004E-2</v>
      </c>
      <c r="M251" s="3">
        <v>0.10818369</v>
      </c>
      <c r="N251" s="3">
        <v>0.5</v>
      </c>
      <c r="O251" s="6" t="s">
        <v>68</v>
      </c>
      <c r="P251" s="6"/>
      <c r="Q251" s="9">
        <v>40909</v>
      </c>
      <c r="W251" s="6"/>
      <c r="X251" s="6"/>
      <c r="Y251" s="6"/>
      <c r="Z251" s="6"/>
      <c r="AA251" s="6"/>
      <c r="AB251" s="7"/>
    </row>
    <row r="252" spans="1:28" x14ac:dyDescent="0.2">
      <c r="A252" s="3">
        <v>252</v>
      </c>
      <c r="B252" s="3" t="s">
        <v>1187</v>
      </c>
      <c r="C252" s="3" t="s">
        <v>75</v>
      </c>
      <c r="D252" s="3" t="s">
        <v>1156</v>
      </c>
      <c r="E252" s="3" t="s">
        <v>116</v>
      </c>
      <c r="F252" s="3" t="s">
        <v>1188</v>
      </c>
      <c r="G252" s="3" t="s">
        <v>861</v>
      </c>
      <c r="H252" s="3">
        <v>0.97900262000000005</v>
      </c>
      <c r="I252" s="3">
        <v>0.1</v>
      </c>
      <c r="J252" s="3">
        <v>0.1049505</v>
      </c>
      <c r="K252" s="3">
        <v>7.4074070000000006E-2</v>
      </c>
      <c r="L252" s="3">
        <v>5.095541E-2</v>
      </c>
      <c r="M252" s="3">
        <v>0.10755781</v>
      </c>
      <c r="N252" s="3">
        <v>0.5</v>
      </c>
      <c r="O252" s="6">
        <v>0.75</v>
      </c>
      <c r="P252" s="6"/>
      <c r="Q252" s="9">
        <v>41640</v>
      </c>
      <c r="W252" s="6"/>
      <c r="X252" s="6"/>
      <c r="Y252" s="6"/>
      <c r="Z252" s="6"/>
      <c r="AA252" s="6"/>
      <c r="AB252" s="7"/>
    </row>
    <row r="253" spans="1:28" x14ac:dyDescent="0.2">
      <c r="A253" s="3">
        <v>253</v>
      </c>
      <c r="B253" s="3" t="s">
        <v>1190</v>
      </c>
      <c r="C253" s="3" t="s">
        <v>843</v>
      </c>
      <c r="D253" s="3" t="s">
        <v>1191</v>
      </c>
      <c r="E253" s="3" t="s">
        <v>152</v>
      </c>
      <c r="F253" s="3" t="s">
        <v>1192</v>
      </c>
      <c r="G253" s="3" t="s">
        <v>1193</v>
      </c>
      <c r="H253" s="3">
        <v>0.94750656</v>
      </c>
      <c r="I253" s="3">
        <v>0.125</v>
      </c>
      <c r="J253" s="3">
        <v>0.14158415999999999</v>
      </c>
      <c r="K253" s="3">
        <v>0.13793103000000001</v>
      </c>
      <c r="L253" s="3">
        <v>0.1183432</v>
      </c>
      <c r="M253" s="3">
        <v>0.13467472999999999</v>
      </c>
      <c r="N253" s="3">
        <v>0</v>
      </c>
      <c r="O253" s="6">
        <v>0.25</v>
      </c>
      <c r="P253" s="6"/>
      <c r="Q253" s="9">
        <v>37257</v>
      </c>
      <c r="W253" s="6"/>
      <c r="X253" s="6"/>
      <c r="Y253" s="6"/>
      <c r="Z253" s="6"/>
      <c r="AA253" s="6"/>
      <c r="AB253" s="7"/>
    </row>
    <row r="254" spans="1:28" x14ac:dyDescent="0.2">
      <c r="A254" s="3">
        <v>254</v>
      </c>
      <c r="B254" s="3" t="s">
        <v>1190</v>
      </c>
      <c r="C254" s="3" t="s">
        <v>43</v>
      </c>
      <c r="D254" s="3" t="s">
        <v>245</v>
      </c>
      <c r="E254" s="3" t="s">
        <v>25</v>
      </c>
      <c r="F254" s="3" t="s">
        <v>1197</v>
      </c>
      <c r="G254" s="3" t="s">
        <v>1193</v>
      </c>
      <c r="H254" s="3">
        <v>0.94750656</v>
      </c>
      <c r="I254" s="3">
        <v>0.125</v>
      </c>
      <c r="J254" s="3">
        <v>0.14158415999999999</v>
      </c>
      <c r="K254" s="3">
        <v>0.13793103000000001</v>
      </c>
      <c r="L254" s="3">
        <v>0.1183432</v>
      </c>
      <c r="M254" s="3">
        <v>0.13467472999999999</v>
      </c>
      <c r="N254" s="3">
        <v>0</v>
      </c>
      <c r="O254" s="6">
        <v>0.25</v>
      </c>
      <c r="P254" s="6"/>
      <c r="Q254" s="9">
        <v>37257</v>
      </c>
      <c r="W254" s="6"/>
      <c r="X254" s="6"/>
      <c r="Y254" s="6"/>
      <c r="Z254" s="6"/>
      <c r="AA254" s="6"/>
      <c r="AB254" s="7"/>
    </row>
    <row r="255" spans="1:28" x14ac:dyDescent="0.2">
      <c r="A255" s="3">
        <v>255</v>
      </c>
      <c r="B255" s="3" t="s">
        <v>1198</v>
      </c>
      <c r="C255" s="3" t="s">
        <v>843</v>
      </c>
      <c r="D255" s="3" t="s">
        <v>1199</v>
      </c>
      <c r="E255" s="3" t="s">
        <v>225</v>
      </c>
      <c r="F255" s="3" t="s">
        <v>1200</v>
      </c>
      <c r="G255" s="3" t="s">
        <v>1193</v>
      </c>
      <c r="H255" s="3">
        <v>0.97112860999999995</v>
      </c>
      <c r="I255" s="3">
        <v>0.125</v>
      </c>
      <c r="J255" s="3">
        <v>0.13267327000000001</v>
      </c>
      <c r="K255" s="3">
        <v>8.0882350000000006E-2</v>
      </c>
      <c r="L255" s="3">
        <v>6.8750000000000006E-2</v>
      </c>
      <c r="M255" s="3">
        <v>0.13340120999999999</v>
      </c>
      <c r="N255" s="3">
        <v>0</v>
      </c>
      <c r="O255" s="6">
        <v>0.25</v>
      </c>
      <c r="P255" s="6"/>
      <c r="Q255" s="9">
        <v>40544</v>
      </c>
      <c r="W255" s="6"/>
      <c r="X255" s="6"/>
      <c r="Y255" s="6"/>
      <c r="Z255" s="6"/>
      <c r="AA255" s="6"/>
      <c r="AB255" s="7"/>
    </row>
    <row r="256" spans="1:28" x14ac:dyDescent="0.2">
      <c r="A256" s="3">
        <v>256</v>
      </c>
      <c r="B256" s="3" t="s">
        <v>1201</v>
      </c>
      <c r="C256" s="3" t="s">
        <v>68</v>
      </c>
      <c r="D256" s="3" t="s">
        <v>1202</v>
      </c>
      <c r="E256" s="3" t="s">
        <v>36</v>
      </c>
      <c r="F256" s="3" t="s">
        <v>1203</v>
      </c>
      <c r="G256" s="3" t="s">
        <v>68</v>
      </c>
      <c r="H256" s="3">
        <v>0.97637795000000005</v>
      </c>
      <c r="I256" s="3">
        <v>0.02</v>
      </c>
      <c r="J256" s="3">
        <v>2.673267E-2</v>
      </c>
      <c r="K256" s="3">
        <v>0.31034483000000002</v>
      </c>
      <c r="L256" s="3">
        <v>5.6962029999999997E-2</v>
      </c>
      <c r="M256" s="3">
        <v>2.7150279999999999E-2</v>
      </c>
      <c r="N256" s="3">
        <v>0.5</v>
      </c>
      <c r="O256" s="6" t="s">
        <v>68</v>
      </c>
      <c r="P256" s="6"/>
      <c r="Q256" s="9">
        <v>41275</v>
      </c>
      <c r="W256" s="6"/>
      <c r="X256" s="6"/>
      <c r="Y256" s="6"/>
      <c r="Z256" s="6"/>
      <c r="AA256" s="6"/>
      <c r="AB256" s="7"/>
    </row>
    <row r="257" spans="1:28" x14ac:dyDescent="0.2">
      <c r="A257" s="3">
        <v>257</v>
      </c>
      <c r="B257" s="3" t="s">
        <v>1206</v>
      </c>
      <c r="C257" s="3" t="s">
        <v>75</v>
      </c>
      <c r="D257" s="3" t="s">
        <v>1208</v>
      </c>
      <c r="E257" s="3" t="s">
        <v>1209</v>
      </c>
      <c r="F257" s="3" t="s">
        <v>1210</v>
      </c>
      <c r="G257" s="3" t="s">
        <v>861</v>
      </c>
      <c r="H257" s="3">
        <v>0.92913385999999998</v>
      </c>
      <c r="I257" s="3">
        <v>7.4999999999999997E-2</v>
      </c>
      <c r="J257" s="3">
        <v>9.9009899999999998E-2</v>
      </c>
      <c r="K257" s="3">
        <v>0.26470588</v>
      </c>
      <c r="L257" s="3">
        <v>0.15340909</v>
      </c>
      <c r="M257" s="3">
        <v>9.0283489999999994E-2</v>
      </c>
      <c r="N257" s="3">
        <v>0.5</v>
      </c>
      <c r="O257" s="6">
        <v>0.75</v>
      </c>
      <c r="P257" s="6"/>
      <c r="Q257" s="9">
        <v>34700</v>
      </c>
      <c r="W257" s="6"/>
      <c r="X257" s="6"/>
      <c r="Y257" s="6"/>
      <c r="Z257" s="6"/>
      <c r="AA257" s="6"/>
      <c r="AB257" s="7"/>
    </row>
    <row r="258" spans="1:28" x14ac:dyDescent="0.2">
      <c r="A258" s="3">
        <v>258</v>
      </c>
      <c r="B258" s="3" t="s">
        <v>1010</v>
      </c>
      <c r="C258" s="3" t="s">
        <v>180</v>
      </c>
      <c r="D258" s="3" t="s">
        <v>52</v>
      </c>
      <c r="E258" s="3" t="s">
        <v>158</v>
      </c>
      <c r="F258" s="3" t="s">
        <v>1214</v>
      </c>
      <c r="G258" s="3" t="s">
        <v>180</v>
      </c>
      <c r="H258" s="3">
        <v>0.98687663999999997</v>
      </c>
      <c r="I258" s="3">
        <v>0.1</v>
      </c>
      <c r="J258" s="3">
        <v>0.10198019999999999</v>
      </c>
      <c r="K258" s="3">
        <v>4.7619050000000003E-2</v>
      </c>
      <c r="L258" s="3">
        <v>3.2467530000000001E-2</v>
      </c>
      <c r="M258" s="3">
        <v>0.10658851</v>
      </c>
      <c r="N258" s="3">
        <v>0.5</v>
      </c>
      <c r="O258" s="6" t="s">
        <v>68</v>
      </c>
      <c r="P258" s="6"/>
      <c r="Q258" s="9">
        <v>42736</v>
      </c>
      <c r="W258" s="6"/>
      <c r="X258" s="6"/>
      <c r="Y258" s="6"/>
      <c r="Z258" s="6"/>
      <c r="AA258" s="6"/>
      <c r="AB258" s="7"/>
    </row>
    <row r="259" spans="1:28" x14ac:dyDescent="0.2">
      <c r="A259" s="3">
        <v>259</v>
      </c>
      <c r="B259" s="3" t="s">
        <v>1215</v>
      </c>
      <c r="C259" s="3" t="s">
        <v>68</v>
      </c>
      <c r="D259" s="3" t="s">
        <v>52</v>
      </c>
      <c r="E259" s="3" t="s">
        <v>116</v>
      </c>
      <c r="F259" s="3" t="s">
        <v>1218</v>
      </c>
      <c r="G259" s="3" t="s">
        <v>68</v>
      </c>
      <c r="H259" s="3">
        <v>0</v>
      </c>
      <c r="I259" s="3">
        <v>0.1</v>
      </c>
      <c r="J259" s="3">
        <v>0.47425742999999998</v>
      </c>
      <c r="K259" s="3">
        <v>0.79209978999999997</v>
      </c>
      <c r="L259" s="3">
        <v>0.71886793000000004</v>
      </c>
      <c r="M259" s="3">
        <v>0.14257576999999999</v>
      </c>
      <c r="N259" s="3">
        <v>0.5</v>
      </c>
      <c r="O259" s="6">
        <v>0.25</v>
      </c>
      <c r="P259" s="6"/>
      <c r="Q259" s="9" t="s">
        <v>1923</v>
      </c>
      <c r="W259" s="6"/>
      <c r="X259" s="6"/>
      <c r="Y259" s="6"/>
      <c r="Z259" s="6"/>
      <c r="AA259" s="6"/>
      <c r="AB259" s="6"/>
    </row>
    <row r="260" spans="1:28" x14ac:dyDescent="0.2">
      <c r="A260" s="3">
        <v>260</v>
      </c>
      <c r="B260" s="3" t="s">
        <v>1220</v>
      </c>
      <c r="C260" s="3" t="s">
        <v>1222</v>
      </c>
      <c r="D260" s="3" t="s">
        <v>52</v>
      </c>
      <c r="E260" s="3" t="s">
        <v>158</v>
      </c>
      <c r="F260" s="3" t="s">
        <v>1223</v>
      </c>
      <c r="G260" s="3" t="s">
        <v>1224</v>
      </c>
      <c r="H260" s="3">
        <v>0.98425196999999998</v>
      </c>
      <c r="I260" s="3">
        <v>0.1</v>
      </c>
      <c r="J260" s="3">
        <v>0.1029703</v>
      </c>
      <c r="K260" s="3">
        <v>5.6603769999999998E-2</v>
      </c>
      <c r="L260" s="3">
        <v>3.8709680000000003E-2</v>
      </c>
      <c r="M260" s="3">
        <v>0.10691578</v>
      </c>
      <c r="N260" s="3">
        <v>0.5</v>
      </c>
      <c r="O260" s="6" t="s">
        <v>68</v>
      </c>
      <c r="P260" s="6"/>
      <c r="Q260" s="9">
        <v>42370</v>
      </c>
      <c r="W260" s="6"/>
      <c r="X260" s="6"/>
      <c r="Y260" s="6"/>
      <c r="Z260" s="6"/>
      <c r="AA260" s="6"/>
      <c r="AB260" s="7"/>
    </row>
    <row r="261" spans="1:28" x14ac:dyDescent="0.2">
      <c r="A261" s="3">
        <v>261</v>
      </c>
      <c r="B261" s="3" t="s">
        <v>1226</v>
      </c>
      <c r="C261" s="3" t="s">
        <v>68</v>
      </c>
      <c r="D261" s="3" t="s">
        <v>1228</v>
      </c>
      <c r="E261" s="3" t="s">
        <v>158</v>
      </c>
      <c r="F261" s="3" t="s">
        <v>1229</v>
      </c>
      <c r="G261" s="3" t="s">
        <v>55</v>
      </c>
      <c r="H261" s="3">
        <v>0.98425196999999998</v>
      </c>
      <c r="I261" s="3">
        <v>0.1</v>
      </c>
      <c r="J261" s="3">
        <v>0.1029703</v>
      </c>
      <c r="K261" s="3">
        <v>5.6603769999999998E-2</v>
      </c>
      <c r="L261" s="3">
        <v>3.8709680000000003E-2</v>
      </c>
      <c r="M261" s="3">
        <v>0.10691578</v>
      </c>
      <c r="N261" s="3">
        <v>1</v>
      </c>
      <c r="O261" s="6" t="s">
        <v>68</v>
      </c>
      <c r="P261" s="6"/>
      <c r="Q261" s="9">
        <v>42370</v>
      </c>
      <c r="W261" s="6"/>
      <c r="X261" s="6"/>
      <c r="Y261" s="6"/>
      <c r="Z261" s="6"/>
      <c r="AA261" s="6"/>
      <c r="AB261" s="7"/>
    </row>
    <row r="262" spans="1:28" x14ac:dyDescent="0.2">
      <c r="A262" s="3">
        <v>262</v>
      </c>
      <c r="B262" s="3" t="s">
        <v>1231</v>
      </c>
      <c r="C262" s="3" t="s">
        <v>75</v>
      </c>
      <c r="D262" s="3" t="s">
        <v>802</v>
      </c>
      <c r="E262" s="3" t="s">
        <v>116</v>
      </c>
      <c r="F262" s="3" t="s">
        <v>1233</v>
      </c>
      <c r="G262" s="3" t="s">
        <v>68</v>
      </c>
      <c r="H262" s="3">
        <v>0.86089238999999995</v>
      </c>
      <c r="I262" s="3">
        <v>7.4999999999999997E-2</v>
      </c>
      <c r="J262" s="3">
        <v>0.12475248</v>
      </c>
      <c r="K262" s="3">
        <v>0.4140625</v>
      </c>
      <c r="L262" s="3">
        <v>0.26237623999999998</v>
      </c>
      <c r="M262" s="3">
        <v>9.891134E-2</v>
      </c>
      <c r="N262" s="3">
        <v>0.5</v>
      </c>
      <c r="O262" s="6" t="s">
        <v>68</v>
      </c>
      <c r="P262" s="6"/>
      <c r="Q262" s="9">
        <v>25204</v>
      </c>
      <c r="W262" s="6"/>
      <c r="X262" s="6"/>
      <c r="Y262" s="6"/>
      <c r="Z262" s="6"/>
      <c r="AA262" s="6"/>
      <c r="AB262" s="7"/>
    </row>
    <row r="263" spans="1:28" x14ac:dyDescent="0.2">
      <c r="A263" s="3">
        <v>263</v>
      </c>
      <c r="B263" s="3" t="s">
        <v>291</v>
      </c>
      <c r="C263" s="3" t="s">
        <v>43</v>
      </c>
      <c r="D263" s="3" t="s">
        <v>52</v>
      </c>
      <c r="E263" s="3" t="s">
        <v>225</v>
      </c>
      <c r="F263" s="3" t="s">
        <v>1235</v>
      </c>
      <c r="G263" s="3" t="s">
        <v>55</v>
      </c>
      <c r="H263" s="3">
        <v>0.97375328000000005</v>
      </c>
      <c r="I263" s="3">
        <v>0.1</v>
      </c>
      <c r="J263" s="3">
        <v>0.10693068999999999</v>
      </c>
      <c r="K263" s="3">
        <v>9.0909089999999998E-2</v>
      </c>
      <c r="L263" s="3">
        <v>6.2893080000000004E-2</v>
      </c>
      <c r="M263" s="3">
        <v>0.10818369</v>
      </c>
      <c r="N263" s="3">
        <v>0.5</v>
      </c>
      <c r="O263" s="6">
        <v>0.25</v>
      </c>
      <c r="P263" s="6"/>
      <c r="Q263" s="9">
        <v>40909</v>
      </c>
      <c r="W263" s="6"/>
      <c r="X263" s="6"/>
      <c r="Y263" s="6"/>
      <c r="Z263" s="6"/>
      <c r="AA263" s="6"/>
      <c r="AB263" s="7"/>
    </row>
    <row r="264" spans="1:28" x14ac:dyDescent="0.2">
      <c r="A264" s="3">
        <v>264</v>
      </c>
      <c r="B264" s="3" t="s">
        <v>1236</v>
      </c>
      <c r="C264" s="3" t="s">
        <v>1237</v>
      </c>
      <c r="D264" s="3" t="s">
        <v>567</v>
      </c>
      <c r="E264" s="3" t="s">
        <v>25</v>
      </c>
      <c r="F264" s="3" t="s">
        <v>1238</v>
      </c>
      <c r="G264" s="3" t="s">
        <v>615</v>
      </c>
      <c r="H264" s="3">
        <v>0.97900262000000005</v>
      </c>
      <c r="I264" s="3">
        <v>0.05</v>
      </c>
      <c r="J264" s="3">
        <v>5.5445540000000001E-2</v>
      </c>
      <c r="K264" s="3">
        <v>0.13793103000000001</v>
      </c>
      <c r="L264" s="3">
        <v>5.095541E-2</v>
      </c>
      <c r="M264" s="3">
        <v>5.6784929999999997E-2</v>
      </c>
      <c r="N264" s="3">
        <v>0.5</v>
      </c>
      <c r="O264" s="6">
        <v>0.75</v>
      </c>
      <c r="P264" s="6"/>
      <c r="Q264" s="9">
        <v>41640</v>
      </c>
      <c r="W264" s="6"/>
      <c r="X264" s="6"/>
      <c r="Y264" s="6"/>
      <c r="Z264" s="6"/>
      <c r="AA264" s="6"/>
      <c r="AB264" s="7"/>
    </row>
    <row r="265" spans="1:28" x14ac:dyDescent="0.2">
      <c r="A265" s="3">
        <v>265</v>
      </c>
      <c r="B265" s="3" t="s">
        <v>1241</v>
      </c>
      <c r="C265" s="3" t="s">
        <v>1172</v>
      </c>
      <c r="D265" s="3" t="s">
        <v>1243</v>
      </c>
      <c r="E265" s="3" t="s">
        <v>305</v>
      </c>
      <c r="F265" s="3" t="s">
        <v>1244</v>
      </c>
      <c r="G265" s="3" t="s">
        <v>1245</v>
      </c>
      <c r="H265" s="3">
        <v>0.98950130999999997</v>
      </c>
      <c r="I265" s="3">
        <v>7.4999999999999997E-2</v>
      </c>
      <c r="J265" s="3">
        <v>7.6237620000000006E-2</v>
      </c>
      <c r="K265" s="3">
        <v>5.0632910000000003E-2</v>
      </c>
      <c r="L265" s="3">
        <v>2.614379E-2</v>
      </c>
      <c r="M265" s="3">
        <v>8.0206819999999998E-2</v>
      </c>
      <c r="N265" s="3">
        <v>0</v>
      </c>
      <c r="O265" s="6">
        <v>0.25</v>
      </c>
      <c r="P265" s="6"/>
      <c r="Q265" s="9">
        <v>43101</v>
      </c>
      <c r="W265" s="6"/>
      <c r="X265" s="6"/>
      <c r="Y265" s="6"/>
      <c r="Z265" s="6"/>
      <c r="AA265" s="6"/>
      <c r="AB265" s="7"/>
    </row>
    <row r="266" spans="1:28" x14ac:dyDescent="0.2">
      <c r="A266" s="3">
        <v>266</v>
      </c>
      <c r="B266" s="3" t="s">
        <v>1248</v>
      </c>
      <c r="C266" s="3" t="s">
        <v>68</v>
      </c>
      <c r="D266" s="3" t="s">
        <v>1250</v>
      </c>
      <c r="E266" s="3" t="s">
        <v>116</v>
      </c>
      <c r="F266" s="3" t="s">
        <v>1251</v>
      </c>
      <c r="G266" s="3" t="s">
        <v>1245</v>
      </c>
      <c r="H266" s="3">
        <v>0.96850393999999995</v>
      </c>
      <c r="I266" s="3">
        <v>0.1</v>
      </c>
      <c r="J266" s="3">
        <v>0.10891089</v>
      </c>
      <c r="K266" s="3">
        <v>0.10714286000000001</v>
      </c>
      <c r="L266" s="3">
        <v>7.4534160000000002E-2</v>
      </c>
      <c r="M266" s="3">
        <v>0.10879402000000001</v>
      </c>
      <c r="N266" s="3">
        <v>0</v>
      </c>
      <c r="O266" s="6" t="s">
        <v>68</v>
      </c>
      <c r="P266" s="6"/>
      <c r="Q266" s="9">
        <v>40179</v>
      </c>
      <c r="W266" s="6"/>
      <c r="X266" s="6"/>
      <c r="Y266" s="6"/>
      <c r="Z266" s="6"/>
      <c r="AA266" s="6"/>
      <c r="AB266" s="7"/>
    </row>
    <row r="267" spans="1:28" x14ac:dyDescent="0.2">
      <c r="A267" s="3">
        <v>267</v>
      </c>
      <c r="B267" s="3" t="s">
        <v>1253</v>
      </c>
      <c r="C267" s="3" t="s">
        <v>68</v>
      </c>
      <c r="D267" s="3" t="s">
        <v>1228</v>
      </c>
      <c r="E267" s="3" t="s">
        <v>25</v>
      </c>
      <c r="F267" s="3" t="s">
        <v>1254</v>
      </c>
      <c r="G267" s="3" t="s">
        <v>1255</v>
      </c>
      <c r="H267" s="3">
        <v>0.99475066000000001</v>
      </c>
      <c r="I267" s="3">
        <v>0.1</v>
      </c>
      <c r="J267" s="3">
        <v>9.9009899999999998E-2</v>
      </c>
      <c r="K267" s="3">
        <v>1.9607840000000001E-2</v>
      </c>
      <c r="L267" s="3">
        <v>1.324503E-2</v>
      </c>
      <c r="M267" s="3">
        <v>0.10558069</v>
      </c>
      <c r="N267" s="3">
        <v>0</v>
      </c>
      <c r="O267" s="6" t="s">
        <v>68</v>
      </c>
      <c r="P267" s="6"/>
      <c r="Q267" s="9">
        <v>43831</v>
      </c>
      <c r="W267" s="6"/>
      <c r="X267" s="6"/>
      <c r="Y267" s="6"/>
      <c r="Z267" s="6"/>
      <c r="AA267" s="6"/>
      <c r="AB267" s="7"/>
    </row>
    <row r="268" spans="1:28" x14ac:dyDescent="0.2">
      <c r="A268" s="3">
        <v>268</v>
      </c>
      <c r="B268" s="3" t="s">
        <v>1258</v>
      </c>
      <c r="C268" s="3" t="s">
        <v>606</v>
      </c>
      <c r="D268" s="3" t="s">
        <v>52</v>
      </c>
      <c r="E268" s="3" t="s">
        <v>25</v>
      </c>
      <c r="F268" s="3" t="s">
        <v>1259</v>
      </c>
      <c r="G268" s="3" t="s">
        <v>1260</v>
      </c>
      <c r="H268" s="3">
        <v>0.98425196999999998</v>
      </c>
      <c r="I268" s="3">
        <v>0.1</v>
      </c>
      <c r="J268" s="3">
        <v>0.1029703</v>
      </c>
      <c r="K268" s="3">
        <v>5.6603769999999998E-2</v>
      </c>
      <c r="L268" s="3">
        <v>3.8709680000000003E-2</v>
      </c>
      <c r="M268" s="3">
        <v>0.10691578</v>
      </c>
      <c r="N268" s="3">
        <v>1</v>
      </c>
      <c r="O268" s="6">
        <v>0.25</v>
      </c>
      <c r="P268" s="6"/>
      <c r="Q268" s="9">
        <v>42370</v>
      </c>
      <c r="W268" s="6"/>
      <c r="X268" s="6"/>
      <c r="Y268" s="6"/>
      <c r="Z268" s="6"/>
      <c r="AA268" s="6"/>
      <c r="AB268" s="7"/>
    </row>
    <row r="269" spans="1:28" x14ac:dyDescent="0.2">
      <c r="A269" s="3">
        <v>269</v>
      </c>
      <c r="B269" s="3" t="s">
        <v>1263</v>
      </c>
      <c r="C269" s="3" t="s">
        <v>68</v>
      </c>
      <c r="D269" s="3" t="s">
        <v>52</v>
      </c>
      <c r="E269" s="3" t="s">
        <v>1264</v>
      </c>
      <c r="F269" s="3" t="s">
        <v>1265</v>
      </c>
      <c r="G269" s="3" t="s">
        <v>55</v>
      </c>
      <c r="H269" s="3">
        <v>0.90551181000000003</v>
      </c>
      <c r="I269" s="3">
        <v>0.1</v>
      </c>
      <c r="J269" s="3">
        <v>0.13267327000000001</v>
      </c>
      <c r="K269" s="3">
        <v>0.26470588</v>
      </c>
      <c r="L269" s="3">
        <v>0.19459460000000001</v>
      </c>
      <c r="M269" s="3">
        <v>0.11508866</v>
      </c>
      <c r="N269" s="3">
        <v>0.5</v>
      </c>
      <c r="O269" s="6" t="s">
        <v>68</v>
      </c>
      <c r="P269" s="6"/>
      <c r="Q269" s="9">
        <v>31413</v>
      </c>
      <c r="W269" s="6"/>
      <c r="X269" s="6"/>
      <c r="Y269" s="6"/>
      <c r="Z269" s="6"/>
      <c r="AA269" s="6"/>
      <c r="AB269" s="7"/>
    </row>
    <row r="270" spans="1:28" x14ac:dyDescent="0.2">
      <c r="A270" s="3">
        <v>270</v>
      </c>
      <c r="B270" s="3" t="s">
        <v>1266</v>
      </c>
      <c r="C270" s="3" t="s">
        <v>68</v>
      </c>
      <c r="D270" s="3" t="s">
        <v>1268</v>
      </c>
      <c r="E270" s="3" t="s">
        <v>116</v>
      </c>
      <c r="F270" s="3" t="s">
        <v>1269</v>
      </c>
      <c r="G270" s="3" t="s">
        <v>1270</v>
      </c>
      <c r="H270" s="3">
        <v>0.90551181000000003</v>
      </c>
      <c r="I270" s="3">
        <v>0.1</v>
      </c>
      <c r="J270" s="3">
        <v>0.13267327000000001</v>
      </c>
      <c r="K270" s="3">
        <v>0.26470588</v>
      </c>
      <c r="L270" s="3">
        <v>0.19459460000000001</v>
      </c>
      <c r="M270" s="3">
        <v>0.11508866</v>
      </c>
      <c r="N270" s="3">
        <v>0.5</v>
      </c>
      <c r="O270" s="6" t="s">
        <v>68</v>
      </c>
      <c r="P270" s="6"/>
      <c r="Q270" s="9">
        <v>31413</v>
      </c>
      <c r="W270" s="6"/>
      <c r="X270" s="6"/>
      <c r="Y270" s="6"/>
      <c r="Z270" s="6"/>
      <c r="AA270" s="6"/>
      <c r="AB270" s="7"/>
    </row>
    <row r="271" spans="1:28" x14ac:dyDescent="0.2">
      <c r="A271" s="3">
        <v>271</v>
      </c>
      <c r="B271" s="3" t="s">
        <v>1266</v>
      </c>
      <c r="C271" s="3" t="s">
        <v>1272</v>
      </c>
      <c r="D271" s="3" t="s">
        <v>1268</v>
      </c>
      <c r="E271" s="3" t="s">
        <v>116</v>
      </c>
      <c r="F271" s="3" t="s">
        <v>1273</v>
      </c>
      <c r="G271" s="3" t="s">
        <v>68</v>
      </c>
      <c r="H271" s="3">
        <v>0.90551181000000003</v>
      </c>
      <c r="I271" s="3">
        <v>0.01</v>
      </c>
      <c r="J271" s="3">
        <v>4.3564360000000003E-2</v>
      </c>
      <c r="K271" s="3">
        <v>0.78260870000000005</v>
      </c>
      <c r="L271" s="3">
        <v>0.19459460000000001</v>
      </c>
      <c r="M271" s="3">
        <v>3.7529659999999999E-2</v>
      </c>
      <c r="N271" s="3">
        <v>1</v>
      </c>
      <c r="O271" s="6" t="s">
        <v>68</v>
      </c>
      <c r="P271" s="6"/>
      <c r="Q271" s="9">
        <v>31413</v>
      </c>
      <c r="W271" s="6"/>
      <c r="X271" s="6"/>
      <c r="Y271" s="6"/>
      <c r="Z271" s="6"/>
      <c r="AA271" s="6"/>
      <c r="AB271" s="7"/>
    </row>
    <row r="272" spans="1:28" x14ac:dyDescent="0.2">
      <c r="A272" s="3">
        <v>272</v>
      </c>
      <c r="B272" s="3" t="s">
        <v>1274</v>
      </c>
      <c r="C272" s="3" t="s">
        <v>244</v>
      </c>
      <c r="D272" s="3" t="s">
        <v>1276</v>
      </c>
      <c r="E272" s="3" t="s">
        <v>1277</v>
      </c>
      <c r="F272" s="3" t="s">
        <v>1278</v>
      </c>
      <c r="G272" s="3" t="s">
        <v>1260</v>
      </c>
      <c r="H272" s="3">
        <v>0.85826771999999996</v>
      </c>
      <c r="I272" s="3">
        <v>0.1</v>
      </c>
      <c r="J272" s="3">
        <v>0.15049504999999999</v>
      </c>
      <c r="K272" s="3">
        <v>0.35064935000000003</v>
      </c>
      <c r="L272" s="3">
        <v>0.26600984999999999</v>
      </c>
      <c r="M272" s="3">
        <v>0.11883289</v>
      </c>
      <c r="N272" s="3">
        <v>1</v>
      </c>
      <c r="O272" s="6">
        <v>0.25</v>
      </c>
      <c r="P272" s="6"/>
      <c r="Q272" s="9">
        <v>24838</v>
      </c>
      <c r="W272" s="6"/>
      <c r="X272" s="6"/>
      <c r="Y272" s="6"/>
      <c r="Z272" s="6"/>
      <c r="AA272" s="6"/>
      <c r="AB272" s="7"/>
    </row>
    <row r="273" spans="1:28" x14ac:dyDescent="0.2">
      <c r="A273" s="3">
        <v>273</v>
      </c>
      <c r="B273" s="3" t="s">
        <v>1280</v>
      </c>
      <c r="C273" s="3" t="s">
        <v>68</v>
      </c>
      <c r="D273" s="3" t="s">
        <v>1282</v>
      </c>
      <c r="E273" s="3" t="s">
        <v>61</v>
      </c>
      <c r="F273" s="3" t="s">
        <v>1283</v>
      </c>
      <c r="G273" s="3" t="s">
        <v>615</v>
      </c>
      <c r="H273" s="3">
        <v>0.94488189</v>
      </c>
      <c r="I273" s="3">
        <v>0.125</v>
      </c>
      <c r="J273" s="3">
        <v>0.14257426000000001</v>
      </c>
      <c r="K273" s="3">
        <v>0.14383562</v>
      </c>
      <c r="L273" s="3">
        <v>0.12352941000000001</v>
      </c>
      <c r="M273" s="3">
        <v>0.13480791</v>
      </c>
      <c r="N273" s="3">
        <v>0</v>
      </c>
      <c r="O273" s="6" t="s">
        <v>68</v>
      </c>
      <c r="P273" s="6"/>
      <c r="Q273" s="9">
        <v>36892</v>
      </c>
      <c r="W273" s="6"/>
      <c r="X273" s="6"/>
      <c r="Y273" s="6"/>
      <c r="Z273" s="6"/>
      <c r="AA273" s="6"/>
      <c r="AB273" s="7"/>
    </row>
    <row r="274" spans="1:28" x14ac:dyDescent="0.2">
      <c r="A274" s="3">
        <v>274</v>
      </c>
      <c r="B274" s="3" t="s">
        <v>1284</v>
      </c>
      <c r="C274" s="3" t="s">
        <v>68</v>
      </c>
      <c r="D274" s="3" t="s">
        <v>1285</v>
      </c>
      <c r="E274" s="3" t="s">
        <v>116</v>
      </c>
      <c r="F274" s="3" t="s">
        <v>1286</v>
      </c>
      <c r="G274" s="3" t="s">
        <v>1287</v>
      </c>
      <c r="H274" s="3">
        <v>0.95013122999999999</v>
      </c>
      <c r="I274" s="3">
        <v>0.125</v>
      </c>
      <c r="J274" s="3">
        <v>0.14059405999999999</v>
      </c>
      <c r="K274" s="3">
        <v>0.13194444</v>
      </c>
      <c r="L274" s="3">
        <v>0.11309524</v>
      </c>
      <c r="M274" s="3">
        <v>0.13453997000000001</v>
      </c>
      <c r="N274" s="3">
        <v>0.5</v>
      </c>
      <c r="O274" s="6" t="s">
        <v>68</v>
      </c>
      <c r="P274" s="6"/>
      <c r="Q274" s="9">
        <v>37622</v>
      </c>
      <c r="W274" s="6"/>
      <c r="X274" s="6"/>
      <c r="Y274" s="6"/>
      <c r="Z274" s="6"/>
      <c r="AA274" s="6"/>
      <c r="AB274" s="7"/>
    </row>
    <row r="275" spans="1:28" x14ac:dyDescent="0.2">
      <c r="A275" s="3">
        <v>275</v>
      </c>
      <c r="B275" s="3" t="s">
        <v>1289</v>
      </c>
      <c r="C275" s="3" t="s">
        <v>1291</v>
      </c>
      <c r="D275" s="3" t="s">
        <v>52</v>
      </c>
      <c r="E275" s="3" t="s">
        <v>158</v>
      </c>
      <c r="F275" s="3" t="s">
        <v>1292</v>
      </c>
      <c r="G275" s="3" t="s">
        <v>1293</v>
      </c>
      <c r="H275" s="3">
        <v>0.99475066000000001</v>
      </c>
      <c r="I275" s="3">
        <v>0.1</v>
      </c>
      <c r="J275" s="3">
        <v>9.9009899999999998E-2</v>
      </c>
      <c r="K275" s="3">
        <v>1.9607840000000001E-2</v>
      </c>
      <c r="L275" s="3">
        <v>1.324503E-2</v>
      </c>
      <c r="M275" s="3">
        <v>0.10558069</v>
      </c>
      <c r="N275" s="3">
        <v>0.5</v>
      </c>
      <c r="O275" s="6">
        <v>0.25</v>
      </c>
      <c r="P275" s="6"/>
      <c r="Q275" s="9">
        <v>43831</v>
      </c>
      <c r="W275" s="6"/>
      <c r="X275" s="6"/>
      <c r="Y275" s="6"/>
      <c r="Z275" s="6"/>
      <c r="AA275" s="6"/>
      <c r="AB275" s="7"/>
    </row>
    <row r="276" spans="1:28" x14ac:dyDescent="0.2">
      <c r="A276" s="3">
        <v>276</v>
      </c>
      <c r="B276" s="3" t="s">
        <v>1297</v>
      </c>
      <c r="C276" s="3" t="s">
        <v>68</v>
      </c>
      <c r="D276" s="3" t="s">
        <v>52</v>
      </c>
      <c r="E276" s="3" t="s">
        <v>1264</v>
      </c>
      <c r="F276" s="3" t="s">
        <v>1298</v>
      </c>
      <c r="G276" s="3" t="s">
        <v>55</v>
      </c>
      <c r="H276" s="3">
        <v>0.95538058000000003</v>
      </c>
      <c r="I276" s="3">
        <v>0.1</v>
      </c>
      <c r="J276" s="3">
        <v>0.11386139000000001</v>
      </c>
      <c r="K276" s="3">
        <v>0.14529914999999999</v>
      </c>
      <c r="L276" s="3">
        <v>0.10240964</v>
      </c>
      <c r="M276" s="3">
        <v>0.11025550000000001</v>
      </c>
      <c r="N276" s="3">
        <v>0.5</v>
      </c>
      <c r="O276" s="6" t="s">
        <v>68</v>
      </c>
      <c r="P276" s="6"/>
      <c r="Q276" s="9">
        <v>38353</v>
      </c>
      <c r="W276" s="6"/>
      <c r="X276" s="6"/>
      <c r="Y276" s="6"/>
      <c r="Z276" s="6"/>
      <c r="AA276" s="6"/>
      <c r="AB276" s="7"/>
    </row>
    <row r="277" spans="1:28" x14ac:dyDescent="0.2">
      <c r="A277" s="3">
        <v>277</v>
      </c>
      <c r="B277" s="3" t="s">
        <v>1300</v>
      </c>
      <c r="C277" s="3" t="s">
        <v>75</v>
      </c>
      <c r="D277" s="3" t="s">
        <v>1302</v>
      </c>
      <c r="E277" s="3" t="s">
        <v>1264</v>
      </c>
      <c r="F277" s="3" t="s">
        <v>1303</v>
      </c>
      <c r="G277" s="3" t="s">
        <v>1304</v>
      </c>
      <c r="H277" s="3">
        <v>0.92913385999999998</v>
      </c>
      <c r="I277" s="3">
        <v>0.125</v>
      </c>
      <c r="J277" s="3">
        <v>0.14851485</v>
      </c>
      <c r="K277" s="3">
        <v>0.17763158000000001</v>
      </c>
      <c r="L277" s="3">
        <v>0.15340909</v>
      </c>
      <c r="M277" s="3">
        <v>0.13557521</v>
      </c>
      <c r="N277" s="3">
        <v>0.5</v>
      </c>
      <c r="O277" s="6">
        <v>0.75</v>
      </c>
      <c r="P277" s="6"/>
      <c r="Q277" s="9">
        <v>34700</v>
      </c>
      <c r="W277" s="6"/>
      <c r="X277" s="6"/>
      <c r="Y277" s="6"/>
      <c r="Z277" s="6"/>
      <c r="AA277" s="6"/>
      <c r="AB277" s="7"/>
    </row>
    <row r="278" spans="1:28" x14ac:dyDescent="0.2">
      <c r="A278" s="3">
        <v>278</v>
      </c>
      <c r="B278" s="3" t="s">
        <v>1305</v>
      </c>
      <c r="C278" s="3" t="s">
        <v>75</v>
      </c>
      <c r="D278" s="3" t="s">
        <v>1302</v>
      </c>
      <c r="E278" s="3" t="s">
        <v>1264</v>
      </c>
      <c r="F278" s="3" t="s">
        <v>1306</v>
      </c>
      <c r="G278" s="3" t="s">
        <v>1304</v>
      </c>
      <c r="H278" s="3">
        <v>0.92913385999999998</v>
      </c>
      <c r="I278" s="3">
        <v>0.125</v>
      </c>
      <c r="J278" s="3">
        <v>0.14851485</v>
      </c>
      <c r="K278" s="3">
        <v>0.17763158000000001</v>
      </c>
      <c r="L278" s="3">
        <v>0.15340909</v>
      </c>
      <c r="M278" s="3">
        <v>0.13557521</v>
      </c>
      <c r="N278" s="3">
        <v>0.5</v>
      </c>
      <c r="O278" s="6">
        <v>0.75</v>
      </c>
      <c r="P278" s="6"/>
      <c r="Q278" s="9">
        <v>34700</v>
      </c>
      <c r="W278" s="6"/>
      <c r="X278" s="6"/>
      <c r="Y278" s="6"/>
      <c r="Z278" s="6"/>
      <c r="AA278" s="6"/>
      <c r="AB278" s="7"/>
    </row>
    <row r="279" spans="1:28" x14ac:dyDescent="0.2">
      <c r="A279" s="3">
        <v>279</v>
      </c>
      <c r="B279" s="3" t="s">
        <v>1307</v>
      </c>
      <c r="C279" s="3" t="s">
        <v>244</v>
      </c>
      <c r="D279" s="3" t="s">
        <v>377</v>
      </c>
      <c r="E279" s="3" t="s">
        <v>116</v>
      </c>
      <c r="F279" s="3" t="s">
        <v>1309</v>
      </c>
      <c r="G279" s="3" t="s">
        <v>1310</v>
      </c>
      <c r="H279" s="3">
        <v>0.92650918999999998</v>
      </c>
      <c r="I279" s="3">
        <v>0.125</v>
      </c>
      <c r="J279" s="3">
        <v>0.14950495</v>
      </c>
      <c r="K279" s="3">
        <v>0.18300654</v>
      </c>
      <c r="L279" s="3">
        <v>0.15819209000000001</v>
      </c>
      <c r="M279" s="3">
        <v>0.13569803</v>
      </c>
      <c r="N279" s="3">
        <v>0.5</v>
      </c>
      <c r="O279" s="6" t="s">
        <v>68</v>
      </c>
      <c r="P279" s="6"/>
      <c r="Q279" s="9">
        <v>34335</v>
      </c>
      <c r="W279" s="6"/>
      <c r="X279" s="6"/>
      <c r="Y279" s="6"/>
      <c r="Z279" s="6"/>
      <c r="AA279" s="6"/>
      <c r="AB279" s="7"/>
    </row>
    <row r="280" spans="1:28" x14ac:dyDescent="0.2">
      <c r="A280" s="3">
        <v>280</v>
      </c>
      <c r="B280" s="3" t="s">
        <v>1311</v>
      </c>
      <c r="C280" s="3" t="s">
        <v>68</v>
      </c>
      <c r="D280" s="3" t="s">
        <v>52</v>
      </c>
      <c r="E280" s="3" t="s">
        <v>1264</v>
      </c>
      <c r="F280" s="3" t="s">
        <v>1312</v>
      </c>
      <c r="G280" s="3" t="s">
        <v>1313</v>
      </c>
      <c r="H280" s="3">
        <v>0.92913385999999998</v>
      </c>
      <c r="I280" s="3">
        <v>0.125</v>
      </c>
      <c r="J280" s="3">
        <v>0.14851485</v>
      </c>
      <c r="K280" s="3">
        <v>0.17763158000000001</v>
      </c>
      <c r="L280" s="3">
        <v>0.15340909</v>
      </c>
      <c r="M280" s="3">
        <v>0.13557521</v>
      </c>
      <c r="N280" s="3">
        <v>0.5</v>
      </c>
      <c r="O280" s="6" t="s">
        <v>68</v>
      </c>
      <c r="P280" s="6"/>
      <c r="Q280" s="9">
        <v>34700</v>
      </c>
      <c r="W280" s="6"/>
      <c r="X280" s="6"/>
      <c r="Y280" s="6"/>
      <c r="Z280" s="6"/>
      <c r="AA280" s="6"/>
      <c r="AB280" s="7"/>
    </row>
    <row r="281" spans="1:28" x14ac:dyDescent="0.2">
      <c r="A281" s="3">
        <v>281</v>
      </c>
      <c r="B281" s="3" t="s">
        <v>1314</v>
      </c>
      <c r="C281" s="3" t="s">
        <v>75</v>
      </c>
      <c r="D281" s="3" t="s">
        <v>802</v>
      </c>
      <c r="E281" s="3" t="s">
        <v>116</v>
      </c>
      <c r="F281" s="3" t="s">
        <v>1316</v>
      </c>
      <c r="G281" s="3" t="s">
        <v>38</v>
      </c>
      <c r="H281" s="3">
        <v>0.92125984000000005</v>
      </c>
      <c r="I281" s="3">
        <v>0.125</v>
      </c>
      <c r="J281" s="3">
        <v>0.15148515000000001</v>
      </c>
      <c r="K281" s="3">
        <v>0.19354838999999999</v>
      </c>
      <c r="L281" s="3">
        <v>0.16759777000000001</v>
      </c>
      <c r="M281" s="3">
        <v>0.13593957000000001</v>
      </c>
      <c r="N281" s="3">
        <v>0.5</v>
      </c>
      <c r="O281" s="6">
        <v>0.75</v>
      </c>
      <c r="P281" s="6"/>
      <c r="Q281" s="9">
        <v>33604</v>
      </c>
      <c r="W281" s="6"/>
      <c r="X281" s="6"/>
      <c r="Y281" s="6"/>
      <c r="Z281" s="6"/>
      <c r="AA281" s="6"/>
      <c r="AB281" s="7"/>
    </row>
    <row r="282" spans="1:28" x14ac:dyDescent="0.2">
      <c r="A282" s="3">
        <v>282</v>
      </c>
      <c r="B282" s="3" t="s">
        <v>291</v>
      </c>
      <c r="C282" s="3" t="s">
        <v>244</v>
      </c>
      <c r="D282" s="3" t="s">
        <v>52</v>
      </c>
      <c r="E282" s="3" t="s">
        <v>225</v>
      </c>
      <c r="F282" s="3" t="s">
        <v>1318</v>
      </c>
      <c r="G282" s="3" t="s">
        <v>68</v>
      </c>
      <c r="H282" s="3">
        <v>0.96850393999999995</v>
      </c>
      <c r="I282" s="3">
        <v>0.125</v>
      </c>
      <c r="J282" s="3">
        <v>0.13366337</v>
      </c>
      <c r="K282" s="3">
        <v>8.7591240000000001E-2</v>
      </c>
      <c r="L282" s="3">
        <v>7.4534160000000002E-2</v>
      </c>
      <c r="M282" s="3">
        <v>0.13354974</v>
      </c>
      <c r="N282" s="3">
        <v>0</v>
      </c>
      <c r="O282" s="6">
        <v>0.25</v>
      </c>
      <c r="P282" s="6"/>
      <c r="Q282" s="9">
        <v>40179</v>
      </c>
      <c r="W282" s="6"/>
      <c r="X282" s="6"/>
      <c r="Y282" s="6"/>
      <c r="Z282" s="6"/>
      <c r="AA282" s="6"/>
      <c r="AB282" s="7"/>
    </row>
    <row r="283" spans="1:28" x14ac:dyDescent="0.2">
      <c r="A283" s="3">
        <v>283</v>
      </c>
      <c r="B283" s="3" t="s">
        <v>1319</v>
      </c>
      <c r="C283" s="3" t="s">
        <v>345</v>
      </c>
      <c r="D283" s="3" t="s">
        <v>1320</v>
      </c>
      <c r="E283" s="3" t="s">
        <v>25</v>
      </c>
      <c r="F283" s="3" t="s">
        <v>1321</v>
      </c>
      <c r="G283" s="3" t="s">
        <v>55</v>
      </c>
      <c r="H283" s="3">
        <v>0.97900262000000005</v>
      </c>
      <c r="I283" s="3">
        <v>0.125</v>
      </c>
      <c r="J283" s="3">
        <v>0.12970297</v>
      </c>
      <c r="K283" s="3">
        <v>6.0150380000000003E-2</v>
      </c>
      <c r="L283" s="3">
        <v>5.095541E-2</v>
      </c>
      <c r="M283" s="3">
        <v>0.13294425000000001</v>
      </c>
      <c r="N283" s="3">
        <v>0.5</v>
      </c>
      <c r="O283" s="6">
        <v>0.25</v>
      </c>
      <c r="P283" s="6"/>
      <c r="Q283" s="9">
        <v>41640</v>
      </c>
      <c r="W283" s="6"/>
      <c r="X283" s="6"/>
      <c r="Y283" s="6"/>
      <c r="Z283" s="6"/>
      <c r="AA283" s="6"/>
      <c r="AB283" s="7"/>
    </row>
    <row r="284" spans="1:28" x14ac:dyDescent="0.2">
      <c r="A284" s="3">
        <v>284</v>
      </c>
      <c r="B284" s="3" t="s">
        <v>1325</v>
      </c>
      <c r="C284" s="3" t="s">
        <v>43</v>
      </c>
      <c r="D284" s="3" t="s">
        <v>52</v>
      </c>
      <c r="E284" s="3" t="s">
        <v>25</v>
      </c>
      <c r="F284" s="3" t="s">
        <v>1327</v>
      </c>
      <c r="G284" s="3" t="s">
        <v>55</v>
      </c>
      <c r="H284" s="3">
        <v>0.98162729999999998</v>
      </c>
      <c r="I284" s="3">
        <v>0.125</v>
      </c>
      <c r="J284" s="3">
        <v>0.12871287000000001</v>
      </c>
      <c r="K284" s="3">
        <v>5.3030300000000002E-2</v>
      </c>
      <c r="L284" s="3">
        <v>4.4871800000000003E-2</v>
      </c>
      <c r="M284" s="3">
        <v>0.13278803</v>
      </c>
      <c r="N284" s="3">
        <v>0.5</v>
      </c>
      <c r="O284" s="6">
        <v>0.25</v>
      </c>
      <c r="P284" s="6"/>
      <c r="Q284" s="9">
        <v>42005</v>
      </c>
      <c r="W284" s="6"/>
      <c r="X284" s="6"/>
      <c r="Y284" s="6"/>
      <c r="Z284" s="6"/>
      <c r="AA284" s="6"/>
      <c r="AB284" s="7"/>
    </row>
    <row r="285" spans="1:28" x14ac:dyDescent="0.2">
      <c r="A285" s="3">
        <v>285</v>
      </c>
      <c r="B285" s="3" t="s">
        <v>1330</v>
      </c>
      <c r="C285" s="3" t="s">
        <v>68</v>
      </c>
      <c r="D285" s="3" t="s">
        <v>1331</v>
      </c>
      <c r="E285" s="3" t="s">
        <v>676</v>
      </c>
      <c r="F285" s="3" t="s">
        <v>1332</v>
      </c>
      <c r="G285" s="3" t="s">
        <v>68</v>
      </c>
      <c r="H285" s="3">
        <v>0.85301837000000003</v>
      </c>
      <c r="I285" s="3">
        <v>0.125</v>
      </c>
      <c r="J285" s="3">
        <v>0.17722772000000001</v>
      </c>
      <c r="K285" s="3">
        <v>0.30939227000000002</v>
      </c>
      <c r="L285" s="3">
        <v>0.27317072999999997</v>
      </c>
      <c r="M285" s="3">
        <v>0.13865063</v>
      </c>
      <c r="N285" s="3">
        <v>0.5</v>
      </c>
      <c r="O285" s="6" t="s">
        <v>68</v>
      </c>
      <c r="P285" s="6"/>
      <c r="Q285" s="9">
        <v>24108</v>
      </c>
      <c r="W285" s="6"/>
      <c r="X285" s="6"/>
      <c r="Y285" s="6"/>
      <c r="Z285" s="6"/>
      <c r="AA285" s="6"/>
      <c r="AB285" s="7"/>
    </row>
    <row r="286" spans="1:28" x14ac:dyDescent="0.2">
      <c r="A286" s="3">
        <v>286</v>
      </c>
      <c r="B286" s="3" t="s">
        <v>1334</v>
      </c>
      <c r="C286" s="3" t="s">
        <v>68</v>
      </c>
      <c r="D286" s="3" t="s">
        <v>52</v>
      </c>
      <c r="E286" s="3" t="s">
        <v>61</v>
      </c>
      <c r="F286" s="3" t="s">
        <v>1335</v>
      </c>
      <c r="G286" s="3" t="s">
        <v>68</v>
      </c>
      <c r="H286" s="3">
        <v>0.93175852999999997</v>
      </c>
      <c r="I286" s="3">
        <v>0.125</v>
      </c>
      <c r="J286" s="3">
        <v>0.14752475000000001</v>
      </c>
      <c r="K286" s="3">
        <v>0.17218543</v>
      </c>
      <c r="L286" s="3">
        <v>0.14857143</v>
      </c>
      <c r="M286" s="3">
        <v>0.13545098</v>
      </c>
      <c r="N286" s="3">
        <v>0.5</v>
      </c>
      <c r="O286" s="6" t="s">
        <v>68</v>
      </c>
      <c r="P286" s="6"/>
      <c r="Q286" s="9">
        <v>35065</v>
      </c>
      <c r="W286" s="6"/>
      <c r="X286" s="6"/>
      <c r="Y286" s="6"/>
      <c r="Z286" s="6"/>
      <c r="AA286" s="6"/>
      <c r="AB286" s="7"/>
    </row>
    <row r="287" spans="1:28" x14ac:dyDescent="0.2">
      <c r="A287" s="3">
        <v>287</v>
      </c>
      <c r="B287" s="3" t="s">
        <v>1338</v>
      </c>
      <c r="C287" s="3" t="s">
        <v>68</v>
      </c>
      <c r="D287" s="3" t="s">
        <v>52</v>
      </c>
      <c r="E287" s="3" t="s">
        <v>61</v>
      </c>
      <c r="F287" s="3" t="s">
        <v>1339</v>
      </c>
      <c r="G287" s="3" t="s">
        <v>68</v>
      </c>
      <c r="H287" s="3">
        <v>0.92650918999999998</v>
      </c>
      <c r="I287" s="3">
        <v>0.125</v>
      </c>
      <c r="J287" s="3">
        <v>0.14950495</v>
      </c>
      <c r="K287" s="3">
        <v>0.18300654</v>
      </c>
      <c r="L287" s="3">
        <v>0.15819209000000001</v>
      </c>
      <c r="M287" s="3">
        <v>0.13569803</v>
      </c>
      <c r="N287" s="3">
        <v>0.5</v>
      </c>
      <c r="O287" s="6" t="s">
        <v>68</v>
      </c>
      <c r="P287" s="6"/>
      <c r="Q287" s="9">
        <v>34335</v>
      </c>
      <c r="W287" s="6"/>
      <c r="X287" s="6"/>
      <c r="Y287" s="6"/>
      <c r="Z287" s="6"/>
      <c r="AA287" s="6"/>
      <c r="AB287" s="7"/>
    </row>
    <row r="288" spans="1:28" x14ac:dyDescent="0.2">
      <c r="A288" s="3">
        <v>288</v>
      </c>
      <c r="B288" s="3" t="s">
        <v>1341</v>
      </c>
      <c r="C288" s="3" t="s">
        <v>68</v>
      </c>
      <c r="D288" s="3" t="s">
        <v>52</v>
      </c>
      <c r="E288" s="3" t="s">
        <v>116</v>
      </c>
      <c r="F288" s="3" t="s">
        <v>1342</v>
      </c>
      <c r="G288" s="3" t="s">
        <v>55</v>
      </c>
      <c r="H288" s="3">
        <v>0.89238845</v>
      </c>
      <c r="I288" s="3">
        <v>0.1</v>
      </c>
      <c r="J288" s="3">
        <v>0.13762376000000001</v>
      </c>
      <c r="K288" s="3">
        <v>0.29078014000000002</v>
      </c>
      <c r="L288" s="3">
        <v>0.21578947000000001</v>
      </c>
      <c r="M288" s="3">
        <v>0.11619989</v>
      </c>
      <c r="N288" s="3">
        <v>0.5</v>
      </c>
      <c r="O288" s="6" t="s">
        <v>68</v>
      </c>
      <c r="P288" s="6"/>
      <c r="Q288" s="9">
        <v>29587</v>
      </c>
      <c r="W288" s="6"/>
      <c r="X288" s="6"/>
      <c r="Y288" s="6"/>
      <c r="Z288" s="6"/>
      <c r="AA288" s="6"/>
      <c r="AB288" s="7"/>
    </row>
    <row r="289" spans="1:28" x14ac:dyDescent="0.2">
      <c r="A289" s="3">
        <v>289</v>
      </c>
      <c r="B289" s="3" t="s">
        <v>1343</v>
      </c>
      <c r="C289" s="3" t="s">
        <v>68</v>
      </c>
      <c r="D289" s="3" t="s">
        <v>52</v>
      </c>
      <c r="E289" s="3" t="s">
        <v>116</v>
      </c>
      <c r="F289" s="3" t="s">
        <v>1345</v>
      </c>
      <c r="G289" s="3" t="s">
        <v>68</v>
      </c>
      <c r="H289" s="3">
        <v>0.90288714000000003</v>
      </c>
      <c r="I289" s="3">
        <v>0.125</v>
      </c>
      <c r="J289" s="3">
        <v>0.15841584</v>
      </c>
      <c r="K289" s="3">
        <v>0.22839506000000001</v>
      </c>
      <c r="L289" s="3">
        <v>0.19892472999999999</v>
      </c>
      <c r="M289" s="3">
        <v>0.13674402999999999</v>
      </c>
      <c r="N289" s="3">
        <v>0.5</v>
      </c>
      <c r="O289" s="6" t="s">
        <v>68</v>
      </c>
      <c r="P289" s="6"/>
      <c r="Q289" s="9">
        <v>31048</v>
      </c>
      <c r="W289" s="6"/>
      <c r="X289" s="6"/>
      <c r="Y289" s="6"/>
      <c r="Z289" s="6"/>
      <c r="AA289" s="6"/>
      <c r="AB289" s="7"/>
    </row>
    <row r="290" spans="1:28" x14ac:dyDescent="0.2">
      <c r="A290" s="3">
        <v>290</v>
      </c>
      <c r="B290" s="3" t="s">
        <v>1347</v>
      </c>
      <c r="C290" s="3" t="s">
        <v>43</v>
      </c>
      <c r="D290" s="3" t="s">
        <v>52</v>
      </c>
      <c r="E290" s="3" t="s">
        <v>225</v>
      </c>
      <c r="F290" s="3" t="s">
        <v>1349</v>
      </c>
      <c r="G290" s="3" t="s">
        <v>68</v>
      </c>
      <c r="H290" s="3">
        <v>0.96587926999999996</v>
      </c>
      <c r="I290" s="3">
        <v>0.1</v>
      </c>
      <c r="J290" s="3">
        <v>0.10990099</v>
      </c>
      <c r="K290" s="3">
        <v>0.11504425</v>
      </c>
      <c r="L290" s="3">
        <v>8.0246910000000005E-2</v>
      </c>
      <c r="M290" s="3">
        <v>0.10909352999999999</v>
      </c>
      <c r="N290" s="3">
        <v>0.5</v>
      </c>
      <c r="O290" s="6">
        <v>0.25</v>
      </c>
      <c r="P290" s="6"/>
      <c r="Q290" s="9">
        <v>39814</v>
      </c>
      <c r="W290" s="6"/>
      <c r="X290" s="6"/>
      <c r="Y290" s="6"/>
      <c r="Z290" s="6"/>
      <c r="AA290" s="6"/>
      <c r="AB290" s="7"/>
    </row>
    <row r="291" spans="1:28" x14ac:dyDescent="0.2">
      <c r="A291" s="3">
        <v>291</v>
      </c>
      <c r="B291" s="3" t="s">
        <v>1351</v>
      </c>
      <c r="C291" s="3" t="s">
        <v>75</v>
      </c>
      <c r="D291" s="3" t="s">
        <v>1352</v>
      </c>
      <c r="E291" s="3" t="s">
        <v>25</v>
      </c>
      <c r="F291" s="3" t="s">
        <v>1353</v>
      </c>
      <c r="G291" s="3" t="s">
        <v>38</v>
      </c>
      <c r="H291" s="3">
        <v>0.92913385999999998</v>
      </c>
      <c r="I291" s="3">
        <v>0.05</v>
      </c>
      <c r="J291" s="3">
        <v>7.4257429999999999E-2</v>
      </c>
      <c r="K291" s="3">
        <v>0.35064935000000003</v>
      </c>
      <c r="L291" s="3">
        <v>0.15340909</v>
      </c>
      <c r="M291" s="3">
        <v>6.7637630000000004E-2</v>
      </c>
      <c r="N291" s="3">
        <v>1</v>
      </c>
      <c r="O291" s="6">
        <v>0.75</v>
      </c>
      <c r="P291" s="6"/>
      <c r="Q291" s="9">
        <v>34700</v>
      </c>
      <c r="W291" s="6"/>
      <c r="X291" s="6"/>
      <c r="Y291" s="6"/>
      <c r="Z291" s="6"/>
      <c r="AA291" s="6"/>
      <c r="AB291" s="7"/>
    </row>
    <row r="292" spans="1:28" x14ac:dyDescent="0.2">
      <c r="A292" s="3">
        <v>292</v>
      </c>
      <c r="B292" s="3" t="s">
        <v>1357</v>
      </c>
      <c r="C292" s="3" t="s">
        <v>75</v>
      </c>
      <c r="D292" s="3" t="s">
        <v>493</v>
      </c>
      <c r="E292" s="3" t="s">
        <v>1359</v>
      </c>
      <c r="F292" s="3" t="s">
        <v>1360</v>
      </c>
      <c r="G292" s="3" t="s">
        <v>68</v>
      </c>
      <c r="H292" s="3">
        <v>0.93175852999999997</v>
      </c>
      <c r="I292" s="3">
        <v>0.1</v>
      </c>
      <c r="J292" s="3">
        <v>0.12277228</v>
      </c>
      <c r="K292" s="3">
        <v>0.20634921000000001</v>
      </c>
      <c r="L292" s="3">
        <v>0.14857143</v>
      </c>
      <c r="M292" s="3">
        <v>0.11267571999999999</v>
      </c>
      <c r="N292" s="3">
        <v>0.5</v>
      </c>
      <c r="O292" s="6">
        <v>0.75</v>
      </c>
      <c r="P292" s="6"/>
      <c r="Q292" s="9">
        <v>35065</v>
      </c>
      <c r="W292" s="6"/>
      <c r="X292" s="6"/>
      <c r="Y292" s="6"/>
      <c r="Z292" s="6"/>
      <c r="AA292" s="6"/>
      <c r="AB292" s="7"/>
    </row>
    <row r="293" spans="1:28" x14ac:dyDescent="0.2">
      <c r="A293" s="3">
        <v>293</v>
      </c>
      <c r="B293" s="3" t="s">
        <v>1361</v>
      </c>
      <c r="C293" s="3" t="s">
        <v>75</v>
      </c>
      <c r="D293" s="3" t="s">
        <v>1363</v>
      </c>
      <c r="E293" s="3" t="s">
        <v>1364</v>
      </c>
      <c r="F293" s="3" t="s">
        <v>1365</v>
      </c>
      <c r="G293" s="3" t="s">
        <v>68</v>
      </c>
      <c r="H293" s="3">
        <v>0.97375328000000005</v>
      </c>
      <c r="I293" s="3">
        <v>0.1</v>
      </c>
      <c r="J293" s="3">
        <v>0.10693068999999999</v>
      </c>
      <c r="K293" s="3">
        <v>9.0909089999999998E-2</v>
      </c>
      <c r="L293" s="3">
        <v>6.2893080000000004E-2</v>
      </c>
      <c r="M293" s="3">
        <v>0.10818369</v>
      </c>
      <c r="N293" s="3">
        <v>0.5</v>
      </c>
      <c r="O293" s="6">
        <v>0.75</v>
      </c>
      <c r="P293" s="6"/>
      <c r="Q293" s="9">
        <v>40909</v>
      </c>
      <c r="W293" s="6"/>
      <c r="X293" s="6"/>
      <c r="Y293" s="6"/>
      <c r="Z293" s="6"/>
      <c r="AA293" s="6"/>
      <c r="AB293" s="7"/>
    </row>
    <row r="294" spans="1:28" x14ac:dyDescent="0.2">
      <c r="A294" s="3">
        <v>294</v>
      </c>
      <c r="B294" s="3" t="s">
        <v>1369</v>
      </c>
      <c r="C294" s="3" t="s">
        <v>75</v>
      </c>
      <c r="D294" s="3" t="s">
        <v>1243</v>
      </c>
      <c r="E294" s="3" t="s">
        <v>578</v>
      </c>
      <c r="F294" s="3" t="s">
        <v>1371</v>
      </c>
      <c r="G294" s="3" t="s">
        <v>55</v>
      </c>
      <c r="H294" s="3">
        <v>0.94750656</v>
      </c>
      <c r="I294" s="3">
        <v>0.1</v>
      </c>
      <c r="J294" s="3">
        <v>0.11683167999999999</v>
      </c>
      <c r="K294" s="3">
        <v>0.16666666999999999</v>
      </c>
      <c r="L294" s="3">
        <v>0.1183432</v>
      </c>
      <c r="M294" s="3">
        <v>0.11109088</v>
      </c>
      <c r="N294" s="3">
        <v>0.5</v>
      </c>
      <c r="O294" s="6">
        <v>0.75</v>
      </c>
      <c r="P294" s="6"/>
      <c r="Q294" s="9">
        <v>37257</v>
      </c>
      <c r="W294" s="6"/>
      <c r="X294" s="6"/>
      <c r="Y294" s="6"/>
      <c r="Z294" s="6"/>
      <c r="AA294" s="6"/>
      <c r="AB294" s="7"/>
    </row>
    <row r="295" spans="1:28" x14ac:dyDescent="0.2">
      <c r="A295" s="3">
        <v>295</v>
      </c>
      <c r="B295" s="3" t="s">
        <v>1374</v>
      </c>
      <c r="C295" s="3" t="s">
        <v>68</v>
      </c>
      <c r="D295" s="3" t="s">
        <v>1376</v>
      </c>
      <c r="E295" s="3" t="s">
        <v>116</v>
      </c>
      <c r="F295" s="3" t="s">
        <v>1377</v>
      </c>
      <c r="G295" s="3" t="s">
        <v>493</v>
      </c>
      <c r="H295" s="3">
        <v>0.87664041999999998</v>
      </c>
      <c r="I295" s="3">
        <v>0.01</v>
      </c>
      <c r="J295" s="3">
        <v>5.4455450000000002E-2</v>
      </c>
      <c r="K295" s="3">
        <v>0.8245614</v>
      </c>
      <c r="L295" s="3">
        <v>0.23979592</v>
      </c>
      <c r="M295" s="3">
        <v>4.4252319999999998E-2</v>
      </c>
      <c r="N295" s="3">
        <v>0.5</v>
      </c>
      <c r="O295" s="6" t="s">
        <v>68</v>
      </c>
      <c r="P295" s="6"/>
      <c r="Q295" s="9">
        <v>27395</v>
      </c>
      <c r="W295" s="6"/>
      <c r="X295" s="6"/>
      <c r="Y295" s="6"/>
      <c r="Z295" s="6"/>
      <c r="AA295" s="6"/>
      <c r="AB295" s="7"/>
    </row>
    <row r="296" spans="1:28" x14ac:dyDescent="0.2">
      <c r="A296" s="3">
        <v>296</v>
      </c>
      <c r="B296" s="3" t="s">
        <v>1379</v>
      </c>
      <c r="C296" s="3" t="s">
        <v>1380</v>
      </c>
      <c r="D296" s="3" t="s">
        <v>493</v>
      </c>
      <c r="E296" s="3" t="s">
        <v>25</v>
      </c>
      <c r="F296" s="3" t="s">
        <v>1381</v>
      </c>
      <c r="G296" s="3" t="s">
        <v>493</v>
      </c>
      <c r="H296" s="3">
        <v>0.97637795000000005</v>
      </c>
      <c r="I296" s="3">
        <v>0.05</v>
      </c>
      <c r="J296" s="3">
        <v>5.6435640000000002E-2</v>
      </c>
      <c r="K296" s="3">
        <v>0.15254237000000001</v>
      </c>
      <c r="L296" s="3">
        <v>5.6962029999999997E-2</v>
      </c>
      <c r="M296" s="3">
        <v>5.7421199999999999E-2</v>
      </c>
      <c r="N296" s="3">
        <v>0.5</v>
      </c>
      <c r="O296" s="6">
        <v>0.5</v>
      </c>
      <c r="P296" s="6"/>
      <c r="Q296" s="9">
        <v>41275</v>
      </c>
      <c r="W296" s="6"/>
      <c r="X296" s="6"/>
      <c r="Y296" s="6"/>
      <c r="Z296" s="6"/>
      <c r="AA296" s="6"/>
      <c r="AB296" s="7"/>
    </row>
    <row r="297" spans="1:28" x14ac:dyDescent="0.2">
      <c r="A297" s="3">
        <v>297</v>
      </c>
      <c r="B297" s="3" t="s">
        <v>1383</v>
      </c>
      <c r="C297" s="3" t="s">
        <v>68</v>
      </c>
      <c r="D297" s="3" t="s">
        <v>1385</v>
      </c>
      <c r="E297" s="3" t="s">
        <v>116</v>
      </c>
      <c r="F297" s="3" t="s">
        <v>1386</v>
      </c>
      <c r="G297" s="3" t="s">
        <v>68</v>
      </c>
      <c r="H297" s="3">
        <v>0.82939633000000001</v>
      </c>
      <c r="I297" s="3">
        <v>0.1</v>
      </c>
      <c r="J297" s="3">
        <v>0.16138614000000001</v>
      </c>
      <c r="K297" s="3">
        <v>0.39393939</v>
      </c>
      <c r="L297" s="3">
        <v>0.30373832000000001</v>
      </c>
      <c r="M297" s="3">
        <v>0.12081096</v>
      </c>
      <c r="N297" s="3">
        <v>0.5</v>
      </c>
      <c r="O297" s="6" t="s">
        <v>68</v>
      </c>
      <c r="P297" s="6"/>
      <c r="Q297" s="9">
        <v>20821</v>
      </c>
      <c r="W297" s="6"/>
      <c r="X297" s="6"/>
      <c r="Y297" s="6"/>
      <c r="Z297" s="6"/>
      <c r="AA297" s="6"/>
      <c r="AB297" s="7"/>
    </row>
    <row r="298" spans="1:28" x14ac:dyDescent="0.2">
      <c r="A298" s="3">
        <v>298</v>
      </c>
      <c r="B298" s="3" t="s">
        <v>1388</v>
      </c>
      <c r="C298" s="3" t="s">
        <v>68</v>
      </c>
      <c r="D298" s="3" t="s">
        <v>91</v>
      </c>
      <c r="E298" s="3" t="s">
        <v>116</v>
      </c>
      <c r="F298" s="3" t="s">
        <v>1390</v>
      </c>
      <c r="G298" s="3" t="s">
        <v>643</v>
      </c>
      <c r="H298" s="3">
        <v>0.82939633000000001</v>
      </c>
      <c r="I298" s="3">
        <v>0.125</v>
      </c>
      <c r="J298" s="3">
        <v>0.18613861000000001</v>
      </c>
      <c r="K298" s="3">
        <v>0.34210526000000002</v>
      </c>
      <c r="L298" s="3">
        <v>0.30373832000000001</v>
      </c>
      <c r="M298" s="3">
        <v>0.13943559</v>
      </c>
      <c r="N298" s="3">
        <v>0</v>
      </c>
      <c r="O298" s="6" t="s">
        <v>68</v>
      </c>
      <c r="P298" s="6"/>
      <c r="Q298" s="9">
        <v>20821</v>
      </c>
      <c r="W298" s="6"/>
      <c r="X298" s="6"/>
      <c r="Y298" s="6"/>
      <c r="Z298" s="6"/>
      <c r="AA298" s="6"/>
      <c r="AB298" s="7"/>
    </row>
    <row r="299" spans="1:28" x14ac:dyDescent="0.2">
      <c r="A299" s="3">
        <v>299</v>
      </c>
      <c r="B299" s="3" t="s">
        <v>1392</v>
      </c>
      <c r="C299" s="3" t="s">
        <v>68</v>
      </c>
      <c r="D299" s="3" t="s">
        <v>91</v>
      </c>
      <c r="E299" s="3" t="s">
        <v>116</v>
      </c>
      <c r="F299" s="3" t="s">
        <v>1394</v>
      </c>
      <c r="G299" s="3" t="s">
        <v>1395</v>
      </c>
      <c r="H299" s="3">
        <v>0.96325459000000002</v>
      </c>
      <c r="I299" s="3">
        <v>0.02</v>
      </c>
      <c r="J299" s="3">
        <v>3.1683169999999997E-2</v>
      </c>
      <c r="K299" s="3">
        <v>0.41176470999999998</v>
      </c>
      <c r="L299" s="3">
        <v>8.5889569999999998E-2</v>
      </c>
      <c r="M299" s="3">
        <v>3.1143069999999998E-2</v>
      </c>
      <c r="N299" s="3">
        <v>0.5</v>
      </c>
      <c r="O299" s="6" t="s">
        <v>68</v>
      </c>
      <c r="P299" s="6"/>
      <c r="Q299" s="9">
        <v>39448</v>
      </c>
      <c r="W299" s="6"/>
      <c r="X299" s="6"/>
      <c r="Y299" s="6"/>
      <c r="Z299" s="6"/>
      <c r="AA299" s="6"/>
      <c r="AB299" s="7"/>
    </row>
    <row r="300" spans="1:28" x14ac:dyDescent="0.2">
      <c r="A300" s="3">
        <v>300</v>
      </c>
      <c r="B300" s="3" t="s">
        <v>673</v>
      </c>
      <c r="C300" s="3" t="s">
        <v>43</v>
      </c>
      <c r="D300" s="3" t="s">
        <v>91</v>
      </c>
      <c r="E300" s="3" t="s">
        <v>687</v>
      </c>
      <c r="F300" s="3" t="s">
        <v>1398</v>
      </c>
      <c r="G300" s="3" t="s">
        <v>1260</v>
      </c>
      <c r="H300" s="3">
        <v>0.85826771999999996</v>
      </c>
      <c r="I300" s="3">
        <v>0.1</v>
      </c>
      <c r="J300" s="3">
        <v>0.15049504999999999</v>
      </c>
      <c r="K300" s="3">
        <v>0.35064935000000003</v>
      </c>
      <c r="L300" s="3">
        <v>0.26600984999999999</v>
      </c>
      <c r="M300" s="3">
        <v>0.11883289</v>
      </c>
      <c r="N300" s="3">
        <v>1</v>
      </c>
      <c r="O300" s="6">
        <v>0.25</v>
      </c>
      <c r="P300" s="6"/>
      <c r="Q300" s="9">
        <v>24838</v>
      </c>
      <c r="W300" s="6"/>
      <c r="X300" s="6"/>
      <c r="Y300" s="6"/>
      <c r="Z300" s="6"/>
      <c r="AA300" s="6"/>
      <c r="AB300" s="7"/>
    </row>
    <row r="301" spans="1:28" x14ac:dyDescent="0.2">
      <c r="A301" s="3">
        <v>301</v>
      </c>
      <c r="B301" s="3" t="s">
        <v>1399</v>
      </c>
      <c r="C301" s="3" t="s">
        <v>244</v>
      </c>
      <c r="D301" s="3" t="s">
        <v>91</v>
      </c>
      <c r="E301" s="3" t="s">
        <v>116</v>
      </c>
      <c r="F301" s="3" t="s">
        <v>1401</v>
      </c>
      <c r="G301" s="3" t="s">
        <v>643</v>
      </c>
      <c r="H301" s="3">
        <v>0.82677164999999997</v>
      </c>
      <c r="I301" s="3">
        <v>0.1</v>
      </c>
      <c r="J301" s="3">
        <v>0.16237624000000001</v>
      </c>
      <c r="K301" s="3">
        <v>0.39759035999999998</v>
      </c>
      <c r="L301" s="3">
        <v>0.30697674000000003</v>
      </c>
      <c r="M301" s="3">
        <v>0.12098074</v>
      </c>
      <c r="N301" s="3">
        <v>0.5</v>
      </c>
      <c r="O301" s="6">
        <v>0.25</v>
      </c>
      <c r="P301" s="6"/>
      <c r="Q301" s="9">
        <v>20455</v>
      </c>
      <c r="W301" s="6"/>
      <c r="X301" s="6"/>
      <c r="Y301" s="6"/>
      <c r="Z301" s="6"/>
      <c r="AA301" s="6"/>
      <c r="AB301" s="7"/>
    </row>
    <row r="302" spans="1:28" x14ac:dyDescent="0.2">
      <c r="A302" s="3">
        <v>302</v>
      </c>
      <c r="B302" s="3" t="s">
        <v>715</v>
      </c>
      <c r="C302" s="3" t="s">
        <v>75</v>
      </c>
      <c r="D302" s="3" t="s">
        <v>1404</v>
      </c>
      <c r="E302" s="3" t="s">
        <v>717</v>
      </c>
      <c r="F302" s="3" t="s">
        <v>1405</v>
      </c>
      <c r="G302" s="3" t="s">
        <v>68</v>
      </c>
      <c r="H302" s="3">
        <v>0.90026247000000004</v>
      </c>
      <c r="I302" s="3">
        <v>0.02</v>
      </c>
      <c r="J302" s="3">
        <v>5.5445540000000001E-2</v>
      </c>
      <c r="K302" s="3">
        <v>0.65517241000000004</v>
      </c>
      <c r="L302" s="3">
        <v>0.20320856000000001</v>
      </c>
      <c r="M302" s="3">
        <v>4.7336290000000003E-2</v>
      </c>
      <c r="N302" s="3">
        <v>0.5</v>
      </c>
      <c r="O302" s="6">
        <v>0.75</v>
      </c>
      <c r="P302" s="6"/>
      <c r="Q302" s="9">
        <v>30682</v>
      </c>
      <c r="W302" s="6"/>
      <c r="X302" s="6"/>
      <c r="Y302" s="6"/>
      <c r="Z302" s="6"/>
      <c r="AA302" s="6"/>
      <c r="AB302" s="7"/>
    </row>
    <row r="303" spans="1:28" x14ac:dyDescent="0.2">
      <c r="A303" s="3">
        <v>303</v>
      </c>
      <c r="B303" s="3" t="s">
        <v>1406</v>
      </c>
      <c r="C303" s="3" t="s">
        <v>68</v>
      </c>
      <c r="D303" s="3" t="s">
        <v>1408</v>
      </c>
      <c r="E303" s="3" t="s">
        <v>116</v>
      </c>
      <c r="F303" s="3" t="s">
        <v>1409</v>
      </c>
      <c r="G303" s="3" t="s">
        <v>68</v>
      </c>
      <c r="H303" s="3">
        <v>0.90813648000000002</v>
      </c>
      <c r="I303" s="3">
        <v>0.1</v>
      </c>
      <c r="J303" s="3">
        <v>0.13168316999999999</v>
      </c>
      <c r="K303" s="3">
        <v>0.25925925999999999</v>
      </c>
      <c r="L303" s="3">
        <v>0.19021738999999999</v>
      </c>
      <c r="M303" s="3">
        <v>0.11485917</v>
      </c>
      <c r="N303" s="3">
        <v>0.5</v>
      </c>
      <c r="O303" s="6" t="s">
        <v>68</v>
      </c>
      <c r="P303" s="6"/>
      <c r="Q303" s="9">
        <v>31778</v>
      </c>
      <c r="W303" s="6"/>
      <c r="X303" s="6"/>
      <c r="Y303" s="6"/>
      <c r="Z303" s="6"/>
      <c r="AA303" s="6"/>
      <c r="AB303" s="7"/>
    </row>
    <row r="304" spans="1:28" x14ac:dyDescent="0.2">
      <c r="A304" s="3">
        <v>304</v>
      </c>
      <c r="B304" s="3" t="s">
        <v>1411</v>
      </c>
      <c r="C304" s="3" t="s">
        <v>75</v>
      </c>
      <c r="D304" s="3" t="s">
        <v>91</v>
      </c>
      <c r="E304" s="3" t="s">
        <v>116</v>
      </c>
      <c r="F304" s="3" t="s">
        <v>1412</v>
      </c>
      <c r="G304" s="3" t="s">
        <v>643</v>
      </c>
      <c r="H304" s="3">
        <v>0.98162729999999998</v>
      </c>
      <c r="I304" s="3">
        <v>0.1</v>
      </c>
      <c r="J304" s="3">
        <v>0.10396039999999999</v>
      </c>
      <c r="K304" s="3">
        <v>6.5420560000000003E-2</v>
      </c>
      <c r="L304" s="3">
        <v>4.4871800000000003E-2</v>
      </c>
      <c r="M304" s="3">
        <v>0.10723885</v>
      </c>
      <c r="N304" s="3">
        <v>0.5</v>
      </c>
      <c r="O304" s="6">
        <v>0.75</v>
      </c>
      <c r="P304" s="6"/>
      <c r="Q304" s="9">
        <v>42005</v>
      </c>
      <c r="W304" s="6"/>
      <c r="X304" s="6"/>
      <c r="Y304" s="6"/>
      <c r="Z304" s="6"/>
      <c r="AA304" s="6"/>
      <c r="AB304" s="7"/>
    </row>
    <row r="305" spans="1:28" x14ac:dyDescent="0.2">
      <c r="A305" s="3">
        <v>305</v>
      </c>
      <c r="B305" s="3" t="s">
        <v>1414</v>
      </c>
      <c r="C305" s="3" t="s">
        <v>68</v>
      </c>
      <c r="D305" s="3" t="s">
        <v>1415</v>
      </c>
      <c r="E305" s="3" t="s">
        <v>116</v>
      </c>
      <c r="F305" s="3" t="s">
        <v>1416</v>
      </c>
      <c r="G305" s="3" t="s">
        <v>1260</v>
      </c>
      <c r="H305" s="3">
        <v>0.90026247000000004</v>
      </c>
      <c r="I305" s="3">
        <v>0.1</v>
      </c>
      <c r="J305" s="3">
        <v>0.13465347</v>
      </c>
      <c r="K305" s="3">
        <v>0.27536231999999999</v>
      </c>
      <c r="L305" s="3">
        <v>0.20320856000000001</v>
      </c>
      <c r="M305" s="3">
        <v>0.11554028</v>
      </c>
      <c r="N305" s="3">
        <v>0.5</v>
      </c>
      <c r="O305" s="6" t="s">
        <v>68</v>
      </c>
      <c r="P305" s="6"/>
      <c r="Q305" s="9">
        <v>30682</v>
      </c>
      <c r="W305" s="6"/>
      <c r="X305" s="6"/>
      <c r="Y305" s="6"/>
      <c r="Z305" s="6"/>
      <c r="AA305" s="6"/>
      <c r="AB305" s="7"/>
    </row>
    <row r="306" spans="1:28" x14ac:dyDescent="0.2">
      <c r="A306" s="3">
        <v>306</v>
      </c>
      <c r="B306" s="3" t="s">
        <v>1418</v>
      </c>
      <c r="C306" s="3" t="s">
        <v>75</v>
      </c>
      <c r="D306" s="3" t="s">
        <v>245</v>
      </c>
      <c r="E306" s="3" t="s">
        <v>158</v>
      </c>
      <c r="F306" s="3" t="s">
        <v>1420</v>
      </c>
      <c r="G306" s="3" t="s">
        <v>211</v>
      </c>
      <c r="H306" s="3">
        <v>0.98950130999999997</v>
      </c>
      <c r="I306" s="3">
        <v>7.4999999999999997E-2</v>
      </c>
      <c r="J306" s="3">
        <v>7.6237620000000006E-2</v>
      </c>
      <c r="K306" s="3">
        <v>5.0632910000000003E-2</v>
      </c>
      <c r="L306" s="3">
        <v>2.614379E-2</v>
      </c>
      <c r="M306" s="3">
        <v>8.0206819999999998E-2</v>
      </c>
      <c r="N306" s="3">
        <v>0.5</v>
      </c>
      <c r="O306" s="6">
        <v>0.75</v>
      </c>
      <c r="P306" s="6"/>
      <c r="Q306" s="9">
        <v>43101</v>
      </c>
      <c r="W306" s="6"/>
      <c r="X306" s="6"/>
      <c r="Y306" s="6"/>
      <c r="Z306" s="6"/>
      <c r="AA306" s="6"/>
      <c r="AB306" s="7"/>
    </row>
    <row r="307" spans="1:28" x14ac:dyDescent="0.2">
      <c r="A307" s="3">
        <v>307</v>
      </c>
      <c r="B307" s="3" t="s">
        <v>1422</v>
      </c>
      <c r="C307" s="3" t="s">
        <v>244</v>
      </c>
      <c r="D307" s="3" t="s">
        <v>245</v>
      </c>
      <c r="E307" s="3" t="s">
        <v>61</v>
      </c>
      <c r="F307" s="3" t="s">
        <v>1424</v>
      </c>
      <c r="G307" s="3" t="s">
        <v>1425</v>
      </c>
      <c r="H307" s="3">
        <v>0.96062992000000003</v>
      </c>
      <c r="I307" s="3">
        <v>0.1</v>
      </c>
      <c r="J307" s="3">
        <v>0.11188119000000001</v>
      </c>
      <c r="K307" s="3">
        <v>0.13043478</v>
      </c>
      <c r="L307" s="3">
        <v>9.1463420000000004E-2</v>
      </c>
      <c r="M307" s="3">
        <v>0.1096816</v>
      </c>
      <c r="N307" s="3">
        <v>1</v>
      </c>
      <c r="O307" s="6">
        <v>0.25</v>
      </c>
      <c r="P307" s="6"/>
      <c r="Q307" s="9">
        <v>39083</v>
      </c>
      <c r="W307" s="6"/>
      <c r="X307" s="6"/>
      <c r="Y307" s="6"/>
      <c r="Z307" s="6"/>
      <c r="AA307" s="6"/>
      <c r="AB307" s="7"/>
    </row>
    <row r="308" spans="1:28" x14ac:dyDescent="0.2">
      <c r="A308" s="3">
        <v>308</v>
      </c>
      <c r="B308" s="3" t="s">
        <v>1357</v>
      </c>
      <c r="C308" s="3" t="s">
        <v>244</v>
      </c>
      <c r="D308" s="3" t="s">
        <v>839</v>
      </c>
      <c r="E308" s="3" t="s">
        <v>1359</v>
      </c>
      <c r="F308" s="3" t="s">
        <v>1427</v>
      </c>
      <c r="G308" s="3" t="s">
        <v>669</v>
      </c>
      <c r="H308" s="3">
        <v>0.93175852999999997</v>
      </c>
      <c r="I308" s="3">
        <v>0.1</v>
      </c>
      <c r="J308" s="3">
        <v>0.12277228</v>
      </c>
      <c r="K308" s="3">
        <v>0.20634921000000001</v>
      </c>
      <c r="L308" s="3">
        <v>0.14857143</v>
      </c>
      <c r="M308" s="3">
        <v>0.11267571999999999</v>
      </c>
      <c r="N308" s="3">
        <v>0</v>
      </c>
      <c r="O308" s="6">
        <v>0</v>
      </c>
      <c r="P308" s="6"/>
      <c r="Q308" s="9">
        <v>35065</v>
      </c>
      <c r="W308" s="6"/>
      <c r="X308" s="6"/>
      <c r="Y308" s="6"/>
      <c r="Z308" s="6"/>
      <c r="AA308" s="6"/>
      <c r="AB308" s="7"/>
    </row>
    <row r="309" spans="1:28" x14ac:dyDescent="0.2">
      <c r="A309" s="3">
        <v>309</v>
      </c>
      <c r="B309" s="3" t="s">
        <v>903</v>
      </c>
      <c r="C309" s="3" t="s">
        <v>244</v>
      </c>
      <c r="D309" s="3" t="s">
        <v>245</v>
      </c>
      <c r="E309" s="3" t="s">
        <v>687</v>
      </c>
      <c r="F309" s="3" t="s">
        <v>1429</v>
      </c>
      <c r="G309" s="3" t="s">
        <v>1430</v>
      </c>
      <c r="H309" s="3">
        <v>0.93700786999999996</v>
      </c>
      <c r="I309" s="3">
        <v>7.4999999999999997E-2</v>
      </c>
      <c r="J309" s="3">
        <v>9.6039600000000003E-2</v>
      </c>
      <c r="K309" s="3">
        <v>0.24242424000000001</v>
      </c>
      <c r="L309" s="3">
        <v>0.13872831999999999</v>
      </c>
      <c r="M309" s="3">
        <v>8.912109E-2</v>
      </c>
      <c r="N309" s="3">
        <v>0</v>
      </c>
      <c r="O309" s="6">
        <v>0.25</v>
      </c>
      <c r="P309" s="6"/>
      <c r="Q309" s="9">
        <v>35796</v>
      </c>
      <c r="W309" s="6"/>
      <c r="X309" s="6"/>
      <c r="Y309" s="6"/>
      <c r="Z309" s="6"/>
      <c r="AA309" s="6"/>
      <c r="AB309" s="7"/>
    </row>
    <row r="310" spans="1:28" x14ac:dyDescent="0.2">
      <c r="A310" s="3">
        <v>310</v>
      </c>
      <c r="B310" s="3" t="s">
        <v>1431</v>
      </c>
      <c r="C310" s="3" t="s">
        <v>244</v>
      </c>
      <c r="D310" s="3" t="s">
        <v>245</v>
      </c>
      <c r="E310" s="3" t="s">
        <v>158</v>
      </c>
      <c r="F310" s="3" t="s">
        <v>1433</v>
      </c>
      <c r="G310" s="3" t="s">
        <v>211</v>
      </c>
      <c r="H310" s="3">
        <v>0.99212597999999996</v>
      </c>
      <c r="I310" s="3">
        <v>0.1</v>
      </c>
      <c r="J310" s="3">
        <v>0.1</v>
      </c>
      <c r="K310" s="3">
        <v>2.912621E-2</v>
      </c>
      <c r="L310" s="3">
        <v>1.9736839999999999E-2</v>
      </c>
      <c r="M310" s="3">
        <v>0.10592105</v>
      </c>
      <c r="N310" s="3">
        <v>0.5</v>
      </c>
      <c r="O310" s="6">
        <v>0.25</v>
      </c>
      <c r="P310" s="6"/>
      <c r="Q310" s="9">
        <v>43466</v>
      </c>
      <c r="W310" s="6"/>
      <c r="X310" s="6"/>
      <c r="Y310" s="6"/>
      <c r="Z310" s="6"/>
      <c r="AA310" s="6"/>
      <c r="AB310" s="7"/>
    </row>
    <row r="311" spans="1:28" x14ac:dyDescent="0.2">
      <c r="A311" s="3">
        <v>311</v>
      </c>
      <c r="B311" s="3" t="s">
        <v>1437</v>
      </c>
      <c r="C311" s="3" t="s">
        <v>68</v>
      </c>
      <c r="D311" s="3" t="s">
        <v>245</v>
      </c>
      <c r="E311" s="3" t="s">
        <v>25</v>
      </c>
      <c r="F311" s="3" t="s">
        <v>1438</v>
      </c>
      <c r="G311" s="3" t="s">
        <v>615</v>
      </c>
      <c r="H311" s="3">
        <v>0.97112860999999995</v>
      </c>
      <c r="I311" s="3">
        <v>0.1</v>
      </c>
      <c r="J311" s="3">
        <v>0.10792079</v>
      </c>
      <c r="K311" s="3">
        <v>9.9099099999999996E-2</v>
      </c>
      <c r="L311" s="3">
        <v>6.8750000000000006E-2</v>
      </c>
      <c r="M311" s="3">
        <v>0.10849076000000001</v>
      </c>
      <c r="N311" s="3">
        <v>0</v>
      </c>
      <c r="O311" s="6" t="s">
        <v>68</v>
      </c>
      <c r="P311" s="6"/>
      <c r="Q311" s="9">
        <v>40544</v>
      </c>
      <c r="W311" s="6"/>
      <c r="X311" s="6"/>
      <c r="Y311" s="6"/>
      <c r="Z311" s="6"/>
      <c r="AA311" s="6"/>
      <c r="AB311" s="7"/>
    </row>
    <row r="312" spans="1:28" x14ac:dyDescent="0.2">
      <c r="A312" s="3">
        <v>312</v>
      </c>
      <c r="B312" s="3" t="s">
        <v>1441</v>
      </c>
      <c r="C312" s="3" t="s">
        <v>75</v>
      </c>
      <c r="D312" s="3" t="s">
        <v>245</v>
      </c>
      <c r="E312" s="3" t="s">
        <v>25</v>
      </c>
      <c r="F312" s="3" t="s">
        <v>1443</v>
      </c>
      <c r="G312" s="3" t="s">
        <v>437</v>
      </c>
      <c r="H312" s="3">
        <v>0.91601049999999995</v>
      </c>
      <c r="I312" s="3">
        <v>0.05</v>
      </c>
      <c r="J312" s="3">
        <v>7.9207920000000001E-2</v>
      </c>
      <c r="K312" s="3">
        <v>0.39024389999999998</v>
      </c>
      <c r="L312" s="3">
        <v>0.17679558000000001</v>
      </c>
      <c r="M312" s="3">
        <v>7.0114910000000003E-2</v>
      </c>
      <c r="N312" s="3">
        <v>0</v>
      </c>
      <c r="O312" s="6">
        <v>0.75</v>
      </c>
      <c r="P312" s="6"/>
      <c r="Q312" s="9">
        <v>32874</v>
      </c>
      <c r="W312" s="6"/>
      <c r="X312" s="6"/>
      <c r="Y312" s="6"/>
      <c r="Z312" s="6"/>
      <c r="AA312" s="6"/>
      <c r="AB312" s="7"/>
    </row>
    <row r="313" spans="1:28" x14ac:dyDescent="0.2">
      <c r="A313" s="3">
        <v>313</v>
      </c>
      <c r="B313" s="3" t="s">
        <v>1441</v>
      </c>
      <c r="C313" s="3" t="s">
        <v>75</v>
      </c>
      <c r="D313" s="3" t="s">
        <v>245</v>
      </c>
      <c r="E313" s="3" t="s">
        <v>25</v>
      </c>
      <c r="F313" s="3" t="s">
        <v>1443</v>
      </c>
      <c r="G313" s="3" t="s">
        <v>437</v>
      </c>
      <c r="H313" s="3">
        <v>0.97375328000000005</v>
      </c>
      <c r="I313" s="3">
        <v>0.05</v>
      </c>
      <c r="J313" s="3">
        <v>5.7425740000000003E-2</v>
      </c>
      <c r="K313" s="3">
        <v>0.16666666999999999</v>
      </c>
      <c r="L313" s="3">
        <v>6.2893080000000004E-2</v>
      </c>
      <c r="M313" s="3">
        <v>5.8049459999999997E-2</v>
      </c>
      <c r="N313" s="3">
        <v>0</v>
      </c>
      <c r="O313" s="6">
        <v>0.75</v>
      </c>
      <c r="P313" s="6"/>
      <c r="Q313" s="9">
        <v>40909</v>
      </c>
      <c r="W313" s="6"/>
      <c r="X313" s="6"/>
      <c r="Y313" s="6"/>
      <c r="Z313" s="6"/>
      <c r="AA313" s="6"/>
      <c r="AB313" s="7"/>
    </row>
    <row r="314" spans="1:28" x14ac:dyDescent="0.2">
      <c r="A314" s="3">
        <v>314</v>
      </c>
      <c r="B314" s="3" t="s">
        <v>1447</v>
      </c>
      <c r="C314" s="3" t="s">
        <v>68</v>
      </c>
      <c r="D314" s="3" t="s">
        <v>245</v>
      </c>
      <c r="E314" s="3" t="s">
        <v>116</v>
      </c>
      <c r="F314" s="3" t="s">
        <v>1448</v>
      </c>
      <c r="G314" s="3" t="s">
        <v>1430</v>
      </c>
      <c r="H314" s="3">
        <v>0.99212597999999996</v>
      </c>
      <c r="I314" s="3">
        <v>0.1</v>
      </c>
      <c r="J314" s="3">
        <v>0.1</v>
      </c>
      <c r="K314" s="3">
        <v>2.912621E-2</v>
      </c>
      <c r="L314" s="3">
        <v>1.9736839999999999E-2</v>
      </c>
      <c r="M314" s="3">
        <v>0.10592105</v>
      </c>
      <c r="N314" s="3">
        <v>0.5</v>
      </c>
      <c r="O314" s="6" t="s">
        <v>68</v>
      </c>
      <c r="P314" s="6"/>
      <c r="Q314" s="9">
        <v>43466</v>
      </c>
      <c r="W314" s="6"/>
      <c r="X314" s="6"/>
      <c r="Y314" s="6"/>
      <c r="Z314" s="6"/>
      <c r="AA314" s="6"/>
      <c r="AB314" s="7"/>
    </row>
    <row r="315" spans="1:28" x14ac:dyDescent="0.2">
      <c r="A315" s="3">
        <v>315</v>
      </c>
      <c r="B315" s="3" t="s">
        <v>387</v>
      </c>
      <c r="C315" s="3" t="s">
        <v>43</v>
      </c>
      <c r="D315" s="3" t="s">
        <v>245</v>
      </c>
      <c r="E315" s="3" t="s">
        <v>454</v>
      </c>
      <c r="F315" s="3" t="s">
        <v>1450</v>
      </c>
      <c r="G315" s="3" t="s">
        <v>211</v>
      </c>
      <c r="H315" s="3">
        <v>0.98687663999999997</v>
      </c>
      <c r="I315" s="3">
        <v>0.1</v>
      </c>
      <c r="J315" s="3">
        <v>0.10198019999999999</v>
      </c>
      <c r="K315" s="3">
        <v>4.7619050000000003E-2</v>
      </c>
      <c r="L315" s="3">
        <v>3.2467530000000001E-2</v>
      </c>
      <c r="M315" s="3">
        <v>0.10658851</v>
      </c>
      <c r="N315" s="3">
        <v>0</v>
      </c>
      <c r="O315" s="6">
        <v>0.25</v>
      </c>
      <c r="P315" s="6"/>
      <c r="Q315" s="9">
        <v>42736</v>
      </c>
      <c r="W315" s="6"/>
      <c r="X315" s="6"/>
      <c r="Y315" s="6"/>
      <c r="Z315" s="6"/>
      <c r="AA315" s="6"/>
      <c r="AB315" s="7"/>
    </row>
    <row r="316" spans="1:28" x14ac:dyDescent="0.2">
      <c r="A316" s="3">
        <v>316</v>
      </c>
      <c r="B316" s="3" t="s">
        <v>387</v>
      </c>
      <c r="C316" s="3" t="s">
        <v>244</v>
      </c>
      <c r="D316" s="3" t="s">
        <v>245</v>
      </c>
      <c r="E316" s="3" t="s">
        <v>454</v>
      </c>
      <c r="F316" s="3" t="s">
        <v>1452</v>
      </c>
      <c r="G316" s="3" t="s">
        <v>211</v>
      </c>
      <c r="H316" s="3">
        <v>0.98687663999999997</v>
      </c>
      <c r="I316" s="3">
        <v>0.1</v>
      </c>
      <c r="J316" s="3">
        <v>0.10198019999999999</v>
      </c>
      <c r="K316" s="3">
        <v>4.7619050000000003E-2</v>
      </c>
      <c r="L316" s="3">
        <v>3.2467530000000001E-2</v>
      </c>
      <c r="M316" s="3">
        <v>0.10658851</v>
      </c>
      <c r="N316" s="3">
        <v>0</v>
      </c>
      <c r="O316" s="6">
        <v>0.25</v>
      </c>
      <c r="P316" s="6"/>
      <c r="Q316" s="9">
        <v>42736</v>
      </c>
      <c r="W316" s="6"/>
      <c r="X316" s="6"/>
      <c r="Y316" s="6"/>
      <c r="Z316" s="6"/>
      <c r="AA316" s="6"/>
      <c r="AB316" s="7"/>
    </row>
    <row r="317" spans="1:28" x14ac:dyDescent="0.2">
      <c r="A317" s="3">
        <v>317</v>
      </c>
      <c r="B317" s="3" t="s">
        <v>387</v>
      </c>
      <c r="C317" s="3" t="s">
        <v>415</v>
      </c>
      <c r="D317" s="3" t="s">
        <v>245</v>
      </c>
      <c r="E317" s="3" t="s">
        <v>454</v>
      </c>
      <c r="F317" s="3" t="s">
        <v>1453</v>
      </c>
      <c r="G317" s="3" t="s">
        <v>211</v>
      </c>
      <c r="H317" s="3">
        <v>0.98162729999999998</v>
      </c>
      <c r="I317" s="3">
        <v>0.1</v>
      </c>
      <c r="J317" s="3">
        <v>0.10396039999999999</v>
      </c>
      <c r="K317" s="3">
        <v>6.5420560000000003E-2</v>
      </c>
      <c r="L317" s="3">
        <v>4.4871800000000003E-2</v>
      </c>
      <c r="M317" s="3">
        <v>0.10723885</v>
      </c>
      <c r="N317" s="3">
        <v>0</v>
      </c>
      <c r="O317" s="6">
        <v>0.25</v>
      </c>
      <c r="P317" s="6"/>
      <c r="Q317" s="9">
        <v>42005</v>
      </c>
      <c r="W317" s="6"/>
      <c r="X317" s="6"/>
      <c r="Y317" s="6"/>
      <c r="Z317" s="6"/>
      <c r="AA317" s="6"/>
      <c r="AB317" s="7"/>
    </row>
    <row r="318" spans="1:28" x14ac:dyDescent="0.2">
      <c r="A318" s="3">
        <v>318</v>
      </c>
      <c r="B318" s="3" t="s">
        <v>938</v>
      </c>
      <c r="C318" s="3" t="s">
        <v>68</v>
      </c>
      <c r="D318" s="3" t="s">
        <v>839</v>
      </c>
      <c r="E318" s="3" t="s">
        <v>940</v>
      </c>
      <c r="F318" s="3" t="s">
        <v>1455</v>
      </c>
      <c r="G318" s="3" t="s">
        <v>1456</v>
      </c>
      <c r="H318" s="3">
        <v>0.97637795000000005</v>
      </c>
      <c r="I318" s="3">
        <v>0.1</v>
      </c>
      <c r="J318" s="3">
        <v>0.10594059</v>
      </c>
      <c r="K318" s="3">
        <v>8.2568810000000006E-2</v>
      </c>
      <c r="L318" s="3">
        <v>5.6962029999999997E-2</v>
      </c>
      <c r="M318" s="3">
        <v>0.10787273</v>
      </c>
      <c r="N318" s="3">
        <v>0</v>
      </c>
      <c r="O318" s="6" t="s">
        <v>68</v>
      </c>
      <c r="P318" s="6"/>
      <c r="Q318" s="9">
        <v>41275</v>
      </c>
      <c r="W318" s="6"/>
      <c r="X318" s="6"/>
      <c r="Y318" s="6"/>
      <c r="Z318" s="6"/>
      <c r="AA318" s="6"/>
      <c r="AB318" s="7"/>
    </row>
    <row r="319" spans="1:28" x14ac:dyDescent="0.2">
      <c r="A319" s="3">
        <v>319</v>
      </c>
      <c r="B319" s="3" t="s">
        <v>1457</v>
      </c>
      <c r="C319" s="3" t="s">
        <v>68</v>
      </c>
      <c r="D319" s="3" t="s">
        <v>1459</v>
      </c>
      <c r="E319" s="3" t="s">
        <v>116</v>
      </c>
      <c r="F319" s="3" t="s">
        <v>1460</v>
      </c>
      <c r="G319" s="3" t="s">
        <v>211</v>
      </c>
      <c r="H319" s="3">
        <v>0.82677164999999997</v>
      </c>
      <c r="I319" s="3">
        <v>0.125</v>
      </c>
      <c r="J319" s="3">
        <v>0.18712871</v>
      </c>
      <c r="K319" s="3">
        <v>0.34554973999999999</v>
      </c>
      <c r="L319" s="3">
        <v>0.30697674000000003</v>
      </c>
      <c r="M319" s="3">
        <v>0.13951875</v>
      </c>
      <c r="N319" s="3">
        <v>1</v>
      </c>
      <c r="O319" s="6" t="s">
        <v>68</v>
      </c>
      <c r="P319" s="6"/>
      <c r="Q319" s="9">
        <v>20455</v>
      </c>
      <c r="W319" s="6"/>
      <c r="X319" s="6"/>
      <c r="Y319" s="6"/>
      <c r="Z319" s="6"/>
      <c r="AA319" s="6"/>
      <c r="AB319" s="7"/>
    </row>
    <row r="320" spans="1:28" x14ac:dyDescent="0.2">
      <c r="A320" s="3">
        <v>320</v>
      </c>
      <c r="B320" s="3" t="s">
        <v>1461</v>
      </c>
      <c r="C320" s="3" t="s">
        <v>43</v>
      </c>
      <c r="D320" s="3" t="s">
        <v>245</v>
      </c>
      <c r="E320" s="3" t="s">
        <v>25</v>
      </c>
      <c r="F320" s="3" t="s">
        <v>1462</v>
      </c>
      <c r="G320" s="3" t="s">
        <v>211</v>
      </c>
      <c r="H320" s="3">
        <v>0.95275591000000004</v>
      </c>
      <c r="I320" s="3">
        <v>0.1</v>
      </c>
      <c r="J320" s="3">
        <v>0.11485149</v>
      </c>
      <c r="K320" s="3">
        <v>0.15254237000000001</v>
      </c>
      <c r="L320" s="3">
        <v>0.10778443</v>
      </c>
      <c r="M320" s="3">
        <v>0.1105373</v>
      </c>
      <c r="N320" s="3">
        <v>0.5</v>
      </c>
      <c r="O320" s="6">
        <v>0.25</v>
      </c>
      <c r="P320" s="6"/>
      <c r="Q320" s="9">
        <v>37987</v>
      </c>
      <c r="W320" s="6"/>
      <c r="X320" s="6"/>
      <c r="Y320" s="6"/>
      <c r="Z320" s="6"/>
      <c r="AA320" s="6"/>
      <c r="AB320" s="7"/>
    </row>
    <row r="321" spans="1:28" x14ac:dyDescent="0.2">
      <c r="A321" s="3">
        <v>321</v>
      </c>
      <c r="B321" s="3" t="s">
        <v>1465</v>
      </c>
      <c r="C321" s="3" t="s">
        <v>75</v>
      </c>
      <c r="D321" s="3" t="s">
        <v>245</v>
      </c>
      <c r="E321" s="3" t="s">
        <v>25</v>
      </c>
      <c r="F321" s="3" t="s">
        <v>1466</v>
      </c>
      <c r="G321" s="3" t="s">
        <v>211</v>
      </c>
      <c r="H321" s="3">
        <v>0.95275591000000004</v>
      </c>
      <c r="I321" s="3">
        <v>0.1</v>
      </c>
      <c r="J321" s="3">
        <v>0.11485149</v>
      </c>
      <c r="K321" s="3">
        <v>0.15254237000000001</v>
      </c>
      <c r="L321" s="3">
        <v>0.10778443</v>
      </c>
      <c r="M321" s="3">
        <v>0.1105373</v>
      </c>
      <c r="N321" s="3">
        <v>1</v>
      </c>
      <c r="O321" s="6">
        <v>0.75</v>
      </c>
      <c r="P321" s="6"/>
      <c r="Q321" s="9">
        <v>37987</v>
      </c>
      <c r="W321" s="6"/>
      <c r="X321" s="6"/>
      <c r="Y321" s="6"/>
      <c r="Z321" s="6"/>
      <c r="AA321" s="6"/>
      <c r="AB321" s="7"/>
    </row>
    <row r="322" spans="1:28" x14ac:dyDescent="0.2">
      <c r="A322" s="3">
        <v>322</v>
      </c>
      <c r="B322" s="3" t="s">
        <v>1469</v>
      </c>
      <c r="C322" s="3" t="s">
        <v>68</v>
      </c>
      <c r="D322" s="3" t="s">
        <v>245</v>
      </c>
      <c r="E322" s="3" t="s">
        <v>116</v>
      </c>
      <c r="F322" s="3" t="s">
        <v>1471</v>
      </c>
      <c r="G322" s="3" t="s">
        <v>68</v>
      </c>
      <c r="H322" s="3">
        <v>0.82677164999999997</v>
      </c>
      <c r="I322" s="3">
        <v>0.05</v>
      </c>
      <c r="J322" s="3">
        <v>0.11287129</v>
      </c>
      <c r="K322" s="3">
        <v>0.56896552</v>
      </c>
      <c r="L322" s="3">
        <v>0.30697674000000003</v>
      </c>
      <c r="M322" s="3">
        <v>8.3904729999999997E-2</v>
      </c>
      <c r="N322" s="3">
        <v>0</v>
      </c>
      <c r="O322" s="6" t="s">
        <v>68</v>
      </c>
      <c r="P322" s="6"/>
      <c r="Q322" s="9">
        <v>20455</v>
      </c>
      <c r="W322" s="6"/>
      <c r="X322" s="6"/>
      <c r="Y322" s="6"/>
      <c r="Z322" s="6"/>
      <c r="AA322" s="6"/>
      <c r="AB322" s="7"/>
    </row>
    <row r="323" spans="1:28" x14ac:dyDescent="0.2">
      <c r="A323" s="3">
        <v>323</v>
      </c>
      <c r="B323" s="3" t="s">
        <v>1473</v>
      </c>
      <c r="C323" s="3" t="s">
        <v>114</v>
      </c>
      <c r="D323" s="3" t="s">
        <v>1474</v>
      </c>
      <c r="E323" s="3" t="s">
        <v>25</v>
      </c>
      <c r="F323" s="3" t="s">
        <v>1475</v>
      </c>
      <c r="G323" s="3" t="s">
        <v>211</v>
      </c>
      <c r="H323" s="3">
        <v>0.99212597999999996</v>
      </c>
      <c r="I323" s="3">
        <v>0.1</v>
      </c>
      <c r="J323" s="3">
        <v>0.1</v>
      </c>
      <c r="K323" s="3">
        <v>2.912621E-2</v>
      </c>
      <c r="L323" s="3">
        <v>1.9736839999999999E-2</v>
      </c>
      <c r="M323" s="3">
        <v>0.10592105</v>
      </c>
      <c r="N323" s="3">
        <v>0</v>
      </c>
      <c r="O323" s="6">
        <v>0.5</v>
      </c>
      <c r="P323" s="6"/>
      <c r="Q323" s="9">
        <v>43466</v>
      </c>
      <c r="W323" s="6"/>
      <c r="X323" s="6"/>
      <c r="Y323" s="6"/>
      <c r="Z323" s="6"/>
      <c r="AA323" s="6"/>
      <c r="AB323" s="7"/>
    </row>
    <row r="324" spans="1:28" x14ac:dyDescent="0.2">
      <c r="A324" s="3">
        <v>324</v>
      </c>
      <c r="B324" s="3" t="s">
        <v>1477</v>
      </c>
      <c r="C324" s="3" t="s">
        <v>244</v>
      </c>
      <c r="D324" s="3" t="s">
        <v>245</v>
      </c>
      <c r="E324" s="3" t="s">
        <v>410</v>
      </c>
      <c r="F324" s="3" t="s">
        <v>1479</v>
      </c>
      <c r="G324" s="3" t="s">
        <v>211</v>
      </c>
      <c r="H324" s="3">
        <v>0.93438319999999997</v>
      </c>
      <c r="I324" s="3">
        <v>0.125</v>
      </c>
      <c r="J324" s="3">
        <v>0.14653464999999999</v>
      </c>
      <c r="K324" s="3">
        <v>0.16666666999999999</v>
      </c>
      <c r="L324" s="3">
        <v>0.14367816</v>
      </c>
      <c r="M324" s="3">
        <v>0.13532532</v>
      </c>
      <c r="N324" s="3">
        <v>0</v>
      </c>
      <c r="O324" s="6">
        <v>0.25</v>
      </c>
      <c r="P324" s="6"/>
      <c r="Q324" s="9">
        <v>35431</v>
      </c>
      <c r="W324" s="6"/>
      <c r="X324" s="6"/>
      <c r="Y324" s="6"/>
      <c r="Z324" s="6"/>
      <c r="AA324" s="6"/>
      <c r="AB324" s="7"/>
    </row>
    <row r="325" spans="1:28" x14ac:dyDescent="0.2">
      <c r="A325" s="3">
        <v>325</v>
      </c>
      <c r="B325" s="3" t="s">
        <v>1477</v>
      </c>
      <c r="C325" s="3" t="s">
        <v>244</v>
      </c>
      <c r="D325" s="3" t="s">
        <v>1483</v>
      </c>
      <c r="E325" s="3" t="s">
        <v>410</v>
      </c>
      <c r="F325" s="3" t="s">
        <v>1484</v>
      </c>
      <c r="G325" s="3" t="s">
        <v>211</v>
      </c>
      <c r="H325" s="3">
        <v>0.91601049999999995</v>
      </c>
      <c r="I325" s="3">
        <v>0.125</v>
      </c>
      <c r="J325" s="3">
        <v>0.15346535</v>
      </c>
      <c r="K325" s="3">
        <v>0.20382165999999999</v>
      </c>
      <c r="L325" s="3">
        <v>0.17679558000000001</v>
      </c>
      <c r="M325" s="3">
        <v>0.13617576000000001</v>
      </c>
      <c r="N325" s="3">
        <v>0</v>
      </c>
      <c r="O325" s="6">
        <v>0.25</v>
      </c>
      <c r="P325" s="6"/>
      <c r="Q325" s="9">
        <v>32874</v>
      </c>
      <c r="W325" s="6"/>
      <c r="X325" s="6"/>
      <c r="Y325" s="6"/>
      <c r="Z325" s="6"/>
      <c r="AA325" s="6"/>
      <c r="AB325" s="7"/>
    </row>
    <row r="326" spans="1:28" x14ac:dyDescent="0.2">
      <c r="A326" s="3">
        <v>326</v>
      </c>
      <c r="B326" s="3" t="s">
        <v>1477</v>
      </c>
      <c r="C326" s="3" t="s">
        <v>244</v>
      </c>
      <c r="D326" s="3" t="s">
        <v>245</v>
      </c>
      <c r="E326" s="3" t="s">
        <v>410</v>
      </c>
      <c r="F326" s="3" t="s">
        <v>1486</v>
      </c>
      <c r="G326" s="3" t="s">
        <v>211</v>
      </c>
      <c r="H326" s="3">
        <v>0.93438319999999997</v>
      </c>
      <c r="I326" s="3">
        <v>0.125</v>
      </c>
      <c r="J326" s="3">
        <v>0.14653464999999999</v>
      </c>
      <c r="K326" s="3">
        <v>0.16666666999999999</v>
      </c>
      <c r="L326" s="3">
        <v>0.14367816</v>
      </c>
      <c r="M326" s="3">
        <v>0.13532532</v>
      </c>
      <c r="N326" s="3">
        <v>0</v>
      </c>
      <c r="O326" s="6">
        <v>0.25</v>
      </c>
      <c r="P326" s="6"/>
      <c r="Q326" s="9">
        <v>35431</v>
      </c>
      <c r="W326" s="6"/>
      <c r="X326" s="6"/>
      <c r="Y326" s="6"/>
      <c r="Z326" s="6"/>
      <c r="AA326" s="6"/>
      <c r="AB326" s="7"/>
    </row>
    <row r="327" spans="1:28" x14ac:dyDescent="0.2">
      <c r="A327" s="3">
        <v>327</v>
      </c>
      <c r="B327" s="3" t="s">
        <v>1487</v>
      </c>
      <c r="C327" s="3" t="s">
        <v>75</v>
      </c>
      <c r="D327" s="3" t="s">
        <v>1489</v>
      </c>
      <c r="E327" s="3" t="s">
        <v>158</v>
      </c>
      <c r="F327" s="3" t="s">
        <v>1490</v>
      </c>
      <c r="G327" s="3" t="s">
        <v>68</v>
      </c>
      <c r="H327" s="3">
        <v>0.97112860999999995</v>
      </c>
      <c r="I327" s="3">
        <v>0.05</v>
      </c>
      <c r="J327" s="3">
        <v>5.8415839999999997E-2</v>
      </c>
      <c r="K327" s="3">
        <v>0.18032787</v>
      </c>
      <c r="L327" s="3">
        <v>6.8750000000000006E-2</v>
      </c>
      <c r="M327" s="3">
        <v>5.8669869999999999E-2</v>
      </c>
      <c r="N327" s="3">
        <v>0.5</v>
      </c>
      <c r="O327" s="6">
        <v>0.75</v>
      </c>
      <c r="P327" s="6"/>
      <c r="Q327" s="9">
        <v>40544</v>
      </c>
      <c r="W327" s="6"/>
      <c r="X327" s="6"/>
      <c r="Y327" s="6"/>
      <c r="Z327" s="6"/>
      <c r="AA327" s="6"/>
      <c r="AB327" s="7"/>
    </row>
    <row r="328" spans="1:28" x14ac:dyDescent="0.2">
      <c r="A328" s="3">
        <v>328</v>
      </c>
      <c r="B328" s="3" t="s">
        <v>387</v>
      </c>
      <c r="C328" s="3" t="s">
        <v>43</v>
      </c>
      <c r="D328" s="3" t="s">
        <v>245</v>
      </c>
      <c r="E328" s="3" t="s">
        <v>454</v>
      </c>
      <c r="F328" s="3" t="s">
        <v>1492</v>
      </c>
      <c r="G328" s="3" t="s">
        <v>211</v>
      </c>
      <c r="H328" s="3">
        <v>0.98687663999999997</v>
      </c>
      <c r="I328" s="3">
        <v>0.125</v>
      </c>
      <c r="J328" s="3">
        <v>0.12673266999999999</v>
      </c>
      <c r="K328" s="3">
        <v>3.8461540000000002E-2</v>
      </c>
      <c r="L328" s="3">
        <v>3.2467530000000001E-2</v>
      </c>
      <c r="M328" s="3">
        <v>0.13246949</v>
      </c>
      <c r="N328" s="3">
        <v>0</v>
      </c>
      <c r="O328" s="6">
        <v>0.25</v>
      </c>
      <c r="P328" s="6"/>
      <c r="Q328" s="9">
        <v>42736</v>
      </c>
      <c r="W328" s="6"/>
      <c r="X328" s="6"/>
      <c r="Y328" s="6"/>
      <c r="Z328" s="6"/>
      <c r="AA328" s="6"/>
      <c r="AB328" s="7"/>
    </row>
    <row r="329" spans="1:28" x14ac:dyDescent="0.2">
      <c r="A329" s="3">
        <v>329</v>
      </c>
      <c r="B329" s="3" t="s">
        <v>387</v>
      </c>
      <c r="C329" s="3" t="s">
        <v>43</v>
      </c>
      <c r="D329" s="3" t="s">
        <v>839</v>
      </c>
      <c r="E329" s="3" t="s">
        <v>454</v>
      </c>
      <c r="F329" s="3" t="s">
        <v>1493</v>
      </c>
      <c r="G329" s="3" t="s">
        <v>115</v>
      </c>
      <c r="H329" s="3">
        <v>0.97900262000000005</v>
      </c>
      <c r="I329" s="3">
        <v>0.125</v>
      </c>
      <c r="J329" s="3">
        <v>0.12970297</v>
      </c>
      <c r="K329" s="3">
        <v>6.0150380000000003E-2</v>
      </c>
      <c r="L329" s="3">
        <v>5.095541E-2</v>
      </c>
      <c r="M329" s="3">
        <v>0.13294425000000001</v>
      </c>
      <c r="N329" s="3">
        <v>0</v>
      </c>
      <c r="O329" s="6">
        <v>0.25</v>
      </c>
      <c r="P329" s="6"/>
      <c r="Q329" s="9">
        <v>41640</v>
      </c>
      <c r="W329" s="6"/>
      <c r="X329" s="6"/>
      <c r="Y329" s="6"/>
      <c r="Z329" s="6"/>
      <c r="AA329" s="6"/>
      <c r="AB329" s="7"/>
    </row>
    <row r="330" spans="1:28" x14ac:dyDescent="0.2">
      <c r="A330" s="3">
        <v>330</v>
      </c>
      <c r="B330" s="3" t="s">
        <v>1494</v>
      </c>
      <c r="C330" s="3" t="s">
        <v>1496</v>
      </c>
      <c r="D330" s="3" t="s">
        <v>1497</v>
      </c>
      <c r="E330" s="3" t="s">
        <v>419</v>
      </c>
      <c r="F330" s="3" t="s">
        <v>1498</v>
      </c>
      <c r="G330" s="3" t="s">
        <v>68</v>
      </c>
      <c r="H330" s="3">
        <v>0.79002625000000004</v>
      </c>
      <c r="I330" s="3">
        <v>0</v>
      </c>
      <c r="J330" s="3">
        <v>7.722772E-2</v>
      </c>
      <c r="K330" s="3">
        <v>1</v>
      </c>
      <c r="L330" s="3">
        <v>0.34934498000000003</v>
      </c>
      <c r="M330" s="3">
        <v>5.3583350000000002E-2</v>
      </c>
      <c r="N330" s="3">
        <v>1</v>
      </c>
      <c r="O330" s="6">
        <v>0.25</v>
      </c>
      <c r="P330" s="6"/>
      <c r="Q330" s="9">
        <v>15342</v>
      </c>
      <c r="W330" s="6"/>
      <c r="X330" s="6"/>
      <c r="Y330" s="6"/>
      <c r="Z330" s="6"/>
      <c r="AA330" s="6"/>
      <c r="AB330" s="7"/>
    </row>
    <row r="331" spans="1:28" x14ac:dyDescent="0.2">
      <c r="A331" s="3">
        <v>332</v>
      </c>
      <c r="B331" s="3" t="s">
        <v>1500</v>
      </c>
      <c r="C331" s="3" t="s">
        <v>43</v>
      </c>
      <c r="D331" s="3" t="s">
        <v>1497</v>
      </c>
      <c r="E331" s="3" t="s">
        <v>152</v>
      </c>
      <c r="F331" s="3" t="s">
        <v>1501</v>
      </c>
      <c r="G331" s="3" t="s">
        <v>68</v>
      </c>
      <c r="H331" s="3">
        <v>0.89501312</v>
      </c>
      <c r="I331" s="3">
        <v>0.01</v>
      </c>
      <c r="J331" s="3">
        <v>4.7524749999999998E-2</v>
      </c>
      <c r="K331" s="3">
        <v>0.8</v>
      </c>
      <c r="L331" s="3">
        <v>0.21164021</v>
      </c>
      <c r="M331" s="3">
        <v>4.0064799999999998E-2</v>
      </c>
      <c r="N331" s="3">
        <v>0</v>
      </c>
      <c r="O331" s="6">
        <v>0.25</v>
      </c>
      <c r="P331" s="6"/>
      <c r="Q331" s="9">
        <v>29952</v>
      </c>
      <c r="W331" s="6"/>
      <c r="X331" s="6"/>
      <c r="Y331" s="6"/>
      <c r="Z331" s="6"/>
      <c r="AA331" s="6"/>
      <c r="AB331" s="7"/>
    </row>
    <row r="332" spans="1:28" x14ac:dyDescent="0.2">
      <c r="A332" s="3">
        <v>333</v>
      </c>
      <c r="B332" s="3" t="s">
        <v>1504</v>
      </c>
      <c r="C332" s="3" t="s">
        <v>1505</v>
      </c>
      <c r="D332" s="3" t="s">
        <v>286</v>
      </c>
      <c r="E332" s="3" t="s">
        <v>773</v>
      </c>
      <c r="F332" s="3" t="s">
        <v>1506</v>
      </c>
      <c r="G332" s="3" t="s">
        <v>1507</v>
      </c>
      <c r="H332" s="3">
        <v>0.84514436000000004</v>
      </c>
      <c r="I332" s="3">
        <v>5.0000000000000001E-3</v>
      </c>
      <c r="J332" s="3">
        <v>6.1386139999999999E-2</v>
      </c>
      <c r="K332" s="3">
        <v>0.921875</v>
      </c>
      <c r="L332" s="3">
        <v>0.28365384999999999</v>
      </c>
      <c r="M332" s="3">
        <v>4.69428E-2</v>
      </c>
      <c r="N332" s="3">
        <v>1</v>
      </c>
      <c r="O332" s="6">
        <v>0.5</v>
      </c>
      <c r="P332" s="6"/>
      <c r="Q332" s="9">
        <v>23012</v>
      </c>
      <c r="W332" s="6"/>
      <c r="X332" s="6"/>
      <c r="Y332" s="6"/>
      <c r="Z332" s="6"/>
      <c r="AA332" s="6"/>
      <c r="AB332" s="7"/>
    </row>
    <row r="333" spans="1:28" x14ac:dyDescent="0.2">
      <c r="A333" s="3">
        <v>334</v>
      </c>
      <c r="B333" s="3" t="s">
        <v>1510</v>
      </c>
      <c r="C333" s="3" t="s">
        <v>75</v>
      </c>
      <c r="D333" s="3" t="s">
        <v>1497</v>
      </c>
      <c r="E333" s="3" t="s">
        <v>687</v>
      </c>
      <c r="F333" s="3" t="s">
        <v>1512</v>
      </c>
      <c r="G333" s="3" t="s">
        <v>323</v>
      </c>
      <c r="H333" s="3">
        <v>0.94488189</v>
      </c>
      <c r="I333" s="3">
        <v>0</v>
      </c>
      <c r="J333" s="3">
        <v>1.881188E-2</v>
      </c>
      <c r="K333" s="3">
        <v>1</v>
      </c>
      <c r="L333" s="3">
        <v>0.12352941000000001</v>
      </c>
      <c r="M333" s="3">
        <v>1.758229E-2</v>
      </c>
      <c r="N333" s="3">
        <v>0.5</v>
      </c>
      <c r="O333" s="6">
        <v>0.75</v>
      </c>
      <c r="P333" s="6"/>
      <c r="Q333" s="9">
        <v>36892</v>
      </c>
      <c r="W333" s="6"/>
      <c r="X333" s="6"/>
      <c r="Y333" s="6"/>
      <c r="Z333" s="6"/>
      <c r="AA333" s="6"/>
      <c r="AB333" s="7"/>
    </row>
    <row r="334" spans="1:28" x14ac:dyDescent="0.2">
      <c r="A334" s="3">
        <v>335</v>
      </c>
      <c r="B334" s="3" t="s">
        <v>899</v>
      </c>
      <c r="C334" s="3" t="s">
        <v>244</v>
      </c>
      <c r="D334" s="3" t="s">
        <v>1497</v>
      </c>
      <c r="E334" s="3" t="s">
        <v>687</v>
      </c>
      <c r="F334" s="3" t="s">
        <v>1514</v>
      </c>
      <c r="G334" s="3" t="s">
        <v>1515</v>
      </c>
      <c r="H334" s="3">
        <v>0.92388451000000005</v>
      </c>
      <c r="I334" s="3">
        <v>0</v>
      </c>
      <c r="J334" s="3">
        <v>2.673267E-2</v>
      </c>
      <c r="K334" s="3">
        <v>1</v>
      </c>
      <c r="L334" s="3">
        <v>0.16292134999999999</v>
      </c>
      <c r="M334" s="3">
        <v>2.3862419999999999E-2</v>
      </c>
      <c r="N334" s="3">
        <v>1</v>
      </c>
      <c r="O334" s="6">
        <v>0.25</v>
      </c>
      <c r="P334" s="6"/>
      <c r="Q334" s="9">
        <v>33970</v>
      </c>
      <c r="W334" s="6"/>
      <c r="X334" s="6"/>
      <c r="Y334" s="6"/>
      <c r="Z334" s="6"/>
      <c r="AA334" s="6"/>
      <c r="AB334" s="7"/>
    </row>
    <row r="335" spans="1:28" x14ac:dyDescent="0.2">
      <c r="A335" s="3">
        <v>336</v>
      </c>
      <c r="B335" s="3" t="s">
        <v>1516</v>
      </c>
      <c r="C335" s="3" t="s">
        <v>68</v>
      </c>
      <c r="D335" s="3" t="s">
        <v>1517</v>
      </c>
      <c r="E335" s="3" t="s">
        <v>158</v>
      </c>
      <c r="F335" s="3" t="s">
        <v>1518</v>
      </c>
      <c r="G335" s="3" t="s">
        <v>1519</v>
      </c>
      <c r="H335" s="3">
        <v>0.85301837000000003</v>
      </c>
      <c r="I335" s="3">
        <v>0</v>
      </c>
      <c r="J335" s="3">
        <v>5.3465350000000002E-2</v>
      </c>
      <c r="K335" s="3">
        <v>1</v>
      </c>
      <c r="L335" s="3">
        <v>0.27317072999999997</v>
      </c>
      <c r="M335" s="3">
        <v>4.1439129999999998E-2</v>
      </c>
      <c r="N335" s="3">
        <v>1</v>
      </c>
      <c r="O335" s="6" t="s">
        <v>68</v>
      </c>
      <c r="P335" s="6"/>
      <c r="Q335" s="9">
        <v>24108</v>
      </c>
      <c r="W335" s="6"/>
      <c r="X335" s="6"/>
      <c r="Y335" s="6"/>
      <c r="Z335" s="6"/>
      <c r="AA335" s="6"/>
      <c r="AB335" s="7"/>
    </row>
    <row r="336" spans="1:28" x14ac:dyDescent="0.2">
      <c r="A336" s="3">
        <v>337</v>
      </c>
      <c r="B336" s="3" t="s">
        <v>1520</v>
      </c>
      <c r="C336" s="3" t="s">
        <v>415</v>
      </c>
      <c r="D336" s="3" t="s">
        <v>286</v>
      </c>
      <c r="E336" s="3" t="s">
        <v>773</v>
      </c>
      <c r="F336" s="3" t="s">
        <v>1522</v>
      </c>
      <c r="G336" s="3" t="s">
        <v>68</v>
      </c>
      <c r="H336" s="3">
        <v>0.88976378</v>
      </c>
      <c r="I336" s="3">
        <v>0.125</v>
      </c>
      <c r="J336" s="3">
        <v>0.16336634</v>
      </c>
      <c r="K336" s="3">
        <v>0.25149701000000002</v>
      </c>
      <c r="L336" s="3">
        <v>0.21989528999999999</v>
      </c>
      <c r="M336" s="3">
        <v>0.13728254000000001</v>
      </c>
      <c r="N336" s="3">
        <v>1</v>
      </c>
      <c r="O336" s="6">
        <v>1</v>
      </c>
      <c r="P336" s="6"/>
      <c r="Q336" s="9">
        <v>29221</v>
      </c>
      <c r="W336" s="6"/>
      <c r="X336" s="6"/>
      <c r="Y336" s="6"/>
      <c r="Z336" s="6"/>
      <c r="AA336" s="6"/>
      <c r="AB336" s="7"/>
    </row>
    <row r="337" spans="1:28" x14ac:dyDescent="0.2">
      <c r="A337" s="3">
        <v>338</v>
      </c>
      <c r="B337" s="3" t="s">
        <v>1525</v>
      </c>
      <c r="C337" s="3" t="s">
        <v>68</v>
      </c>
      <c r="D337" s="3" t="s">
        <v>286</v>
      </c>
      <c r="E337" s="3" t="s">
        <v>25</v>
      </c>
      <c r="F337" s="3" t="s">
        <v>1527</v>
      </c>
      <c r="G337" s="3" t="s">
        <v>1528</v>
      </c>
      <c r="H337" s="3">
        <v>0.95275591000000004</v>
      </c>
      <c r="I337" s="3">
        <v>0.1</v>
      </c>
      <c r="J337" s="3">
        <v>0.11485149</v>
      </c>
      <c r="K337" s="3">
        <v>0.15254237000000001</v>
      </c>
      <c r="L337" s="3">
        <v>0.10778443</v>
      </c>
      <c r="M337" s="3">
        <v>0.1105373</v>
      </c>
      <c r="N337" s="3">
        <v>0.5</v>
      </c>
      <c r="O337" s="6" t="s">
        <v>68</v>
      </c>
      <c r="P337" s="6"/>
      <c r="Q337" s="9">
        <v>37987</v>
      </c>
      <c r="W337" s="6"/>
      <c r="X337" s="6"/>
      <c r="Y337" s="6"/>
      <c r="Z337" s="6"/>
      <c r="AA337" s="6"/>
      <c r="AB337" s="7"/>
    </row>
    <row r="338" spans="1:28" x14ac:dyDescent="0.2">
      <c r="A338" s="3">
        <v>339</v>
      </c>
      <c r="B338" s="3" t="s">
        <v>1532</v>
      </c>
      <c r="C338" s="3" t="s">
        <v>68</v>
      </c>
      <c r="D338" s="3" t="s">
        <v>1533</v>
      </c>
      <c r="E338" s="3" t="s">
        <v>158</v>
      </c>
      <c r="F338" s="3" t="s">
        <v>1534</v>
      </c>
      <c r="G338" s="3" t="s">
        <v>261</v>
      </c>
      <c r="H338" s="3">
        <v>0.98425196999999998</v>
      </c>
      <c r="I338" s="3">
        <v>0.1</v>
      </c>
      <c r="J338" s="3">
        <v>0.1029703</v>
      </c>
      <c r="K338" s="3">
        <v>5.6603769999999998E-2</v>
      </c>
      <c r="L338" s="3">
        <v>3.8709680000000003E-2</v>
      </c>
      <c r="M338" s="3">
        <v>0.10691578</v>
      </c>
      <c r="N338" s="3">
        <v>0.5</v>
      </c>
      <c r="O338" s="6" t="s">
        <v>68</v>
      </c>
      <c r="P338" s="6"/>
      <c r="Q338" s="9">
        <v>42370</v>
      </c>
      <c r="W338" s="6"/>
      <c r="X338" s="6"/>
      <c r="Y338" s="6"/>
      <c r="Z338" s="6"/>
      <c r="AA338" s="6"/>
      <c r="AB338" s="7"/>
    </row>
    <row r="339" spans="1:28" x14ac:dyDescent="0.2">
      <c r="A339" s="3">
        <v>340</v>
      </c>
      <c r="B339" s="3" t="s">
        <v>387</v>
      </c>
      <c r="C339" s="3" t="s">
        <v>357</v>
      </c>
      <c r="D339" s="3" t="s">
        <v>1497</v>
      </c>
      <c r="E339" s="3" t="s">
        <v>454</v>
      </c>
      <c r="F339" s="3" t="s">
        <v>1537</v>
      </c>
      <c r="G339" s="3" t="s">
        <v>68</v>
      </c>
      <c r="H339" s="3">
        <v>0.98687663999999997</v>
      </c>
      <c r="I339" s="3">
        <v>0</v>
      </c>
      <c r="J339" s="3">
        <v>2.9702999999999999E-3</v>
      </c>
      <c r="K339" s="3">
        <v>1</v>
      </c>
      <c r="L339" s="3">
        <v>3.2467530000000001E-2</v>
      </c>
      <c r="M339" s="3">
        <v>3.0645799999999999E-3</v>
      </c>
      <c r="N339" s="3">
        <v>1</v>
      </c>
      <c r="O339" s="6">
        <v>0.25</v>
      </c>
      <c r="P339" s="6"/>
      <c r="Q339" s="9">
        <v>42736</v>
      </c>
      <c r="W339" s="6"/>
      <c r="X339" s="6"/>
      <c r="Y339" s="6"/>
      <c r="Z339" s="6"/>
      <c r="AA339" s="6"/>
      <c r="AB339" s="7"/>
    </row>
    <row r="340" spans="1:28" x14ac:dyDescent="0.2">
      <c r="A340" s="3">
        <v>341</v>
      </c>
      <c r="B340" s="3" t="s">
        <v>1538</v>
      </c>
      <c r="C340" s="3" t="s">
        <v>43</v>
      </c>
      <c r="D340" s="3" t="s">
        <v>1497</v>
      </c>
      <c r="E340" s="3" t="s">
        <v>578</v>
      </c>
      <c r="F340" s="3" t="s">
        <v>1540</v>
      </c>
      <c r="G340" s="3" t="s">
        <v>1541</v>
      </c>
      <c r="H340" s="3">
        <v>0.97900262000000005</v>
      </c>
      <c r="I340" s="3">
        <v>5.0000000000000001E-3</v>
      </c>
      <c r="J340" s="3">
        <v>1.0891090000000001E-2</v>
      </c>
      <c r="K340" s="3">
        <v>0.61538462000000005</v>
      </c>
      <c r="L340" s="3">
        <v>5.095541E-2</v>
      </c>
      <c r="M340" s="3">
        <v>1.108934E-2</v>
      </c>
      <c r="N340" s="3">
        <v>0.5</v>
      </c>
      <c r="O340" s="6">
        <v>0.25</v>
      </c>
      <c r="P340" s="6"/>
      <c r="Q340" s="9">
        <v>41640</v>
      </c>
      <c r="W340" s="6"/>
      <c r="X340" s="6"/>
      <c r="Y340" s="6"/>
      <c r="Z340" s="6"/>
      <c r="AA340" s="6"/>
      <c r="AB340" s="7"/>
    </row>
    <row r="341" spans="1:28" x14ac:dyDescent="0.2">
      <c r="A341" s="3">
        <v>342</v>
      </c>
      <c r="B341" s="3" t="s">
        <v>1543</v>
      </c>
      <c r="C341" s="3" t="s">
        <v>606</v>
      </c>
      <c r="D341" s="3" t="s">
        <v>1497</v>
      </c>
      <c r="E341" s="3" t="s">
        <v>152</v>
      </c>
      <c r="F341" s="3" t="s">
        <v>1544</v>
      </c>
      <c r="G341" s="3" t="s">
        <v>1541</v>
      </c>
      <c r="H341" s="3">
        <v>0.97900262000000005</v>
      </c>
      <c r="I341" s="3">
        <v>0</v>
      </c>
      <c r="J341" s="3">
        <v>5.9405899999999999E-3</v>
      </c>
      <c r="K341" s="3">
        <v>1</v>
      </c>
      <c r="L341" s="3">
        <v>5.095541E-2</v>
      </c>
      <c r="M341" s="3">
        <v>6.0120499999999997E-3</v>
      </c>
      <c r="N341" s="3">
        <v>1</v>
      </c>
      <c r="O341" s="6">
        <v>0.25</v>
      </c>
      <c r="P341" s="6"/>
      <c r="Q341" s="9">
        <v>41640</v>
      </c>
      <c r="W341" s="6"/>
      <c r="X341" s="6"/>
      <c r="Y341" s="6"/>
      <c r="Z341" s="6"/>
      <c r="AA341" s="6"/>
      <c r="AB341" s="7"/>
    </row>
    <row r="342" spans="1:28" x14ac:dyDescent="0.2">
      <c r="A342" s="3">
        <v>343</v>
      </c>
      <c r="B342" s="3" t="s">
        <v>1545</v>
      </c>
      <c r="C342" s="3" t="s">
        <v>68</v>
      </c>
      <c r="D342" s="3" t="s">
        <v>1497</v>
      </c>
      <c r="E342" s="3" t="s">
        <v>116</v>
      </c>
      <c r="F342" s="3" t="s">
        <v>1546</v>
      </c>
      <c r="G342" s="3" t="s">
        <v>615</v>
      </c>
      <c r="H342" s="3">
        <v>0.92125984000000005</v>
      </c>
      <c r="I342" s="3">
        <v>5.0000000000000001E-3</v>
      </c>
      <c r="J342" s="3">
        <v>3.2673269999999997E-2</v>
      </c>
      <c r="K342" s="3">
        <v>0.85714285999999995</v>
      </c>
      <c r="L342" s="3">
        <v>0.16759777000000001</v>
      </c>
      <c r="M342" s="3">
        <v>2.906123E-2</v>
      </c>
      <c r="N342" s="3">
        <v>0.5</v>
      </c>
      <c r="O342" s="6" t="s">
        <v>68</v>
      </c>
      <c r="P342" s="6"/>
      <c r="Q342" s="9">
        <v>33604</v>
      </c>
      <c r="W342" s="6"/>
      <c r="X342" s="6"/>
      <c r="Y342" s="6"/>
      <c r="Z342" s="6"/>
      <c r="AA342" s="6"/>
      <c r="AB342" s="7"/>
    </row>
    <row r="343" spans="1:28" x14ac:dyDescent="0.2">
      <c r="A343" s="3">
        <v>344</v>
      </c>
      <c r="B343" s="3" t="s">
        <v>1548</v>
      </c>
      <c r="C343" s="3" t="s">
        <v>75</v>
      </c>
      <c r="D343" s="3" t="s">
        <v>1497</v>
      </c>
      <c r="E343" s="3" t="s">
        <v>25</v>
      </c>
      <c r="F343" s="3" t="s">
        <v>1549</v>
      </c>
      <c r="G343" s="3" t="s">
        <v>68</v>
      </c>
      <c r="H343" s="3">
        <v>0.94488189</v>
      </c>
      <c r="I343" s="3">
        <v>0</v>
      </c>
      <c r="J343" s="3">
        <v>1.881188E-2</v>
      </c>
      <c r="K343" s="3">
        <v>1</v>
      </c>
      <c r="L343" s="3">
        <v>0.12352941000000001</v>
      </c>
      <c r="M343" s="3">
        <v>1.758229E-2</v>
      </c>
      <c r="N343" s="3">
        <v>1</v>
      </c>
      <c r="O343" s="6">
        <v>0.75</v>
      </c>
      <c r="P343" s="6"/>
      <c r="Q343" s="9">
        <v>36892</v>
      </c>
      <c r="W343" s="6"/>
      <c r="X343" s="6"/>
      <c r="Y343" s="6"/>
      <c r="Z343" s="6"/>
      <c r="AA343" s="6"/>
      <c r="AB343" s="7"/>
    </row>
    <row r="344" spans="1:28" x14ac:dyDescent="0.2">
      <c r="A344" s="3">
        <v>345</v>
      </c>
      <c r="B344" s="3" t="s">
        <v>1551</v>
      </c>
      <c r="C344" s="3" t="s">
        <v>68</v>
      </c>
      <c r="D344" s="3" t="s">
        <v>1497</v>
      </c>
      <c r="E344" s="3" t="s">
        <v>1552</v>
      </c>
      <c r="F344" s="3" t="s">
        <v>1553</v>
      </c>
      <c r="G344" s="3" t="s">
        <v>68</v>
      </c>
      <c r="H344" s="3">
        <v>0.93963255000000001</v>
      </c>
      <c r="I344" s="3">
        <v>5.0000000000000001E-3</v>
      </c>
      <c r="J344" s="3">
        <v>2.5742569999999999E-2</v>
      </c>
      <c r="K344" s="3">
        <v>0.82142857000000002</v>
      </c>
      <c r="L344" s="3">
        <v>0.13372092999999999</v>
      </c>
      <c r="M344" s="3">
        <v>2.3841589999999999E-2</v>
      </c>
      <c r="N344" s="3">
        <v>0.5</v>
      </c>
      <c r="O344" s="6" t="s">
        <v>68</v>
      </c>
      <c r="P344" s="6"/>
      <c r="Q344" s="9">
        <v>36161</v>
      </c>
      <c r="W344" s="6"/>
      <c r="X344" s="6"/>
      <c r="Y344" s="6"/>
      <c r="Z344" s="6"/>
      <c r="AA344" s="6"/>
      <c r="AB344" s="7"/>
    </row>
    <row r="345" spans="1:28" x14ac:dyDescent="0.2">
      <c r="A345" s="3">
        <v>346</v>
      </c>
      <c r="B345" s="3" t="s">
        <v>1556</v>
      </c>
      <c r="C345" s="3" t="s">
        <v>68</v>
      </c>
      <c r="D345" s="3" t="s">
        <v>1497</v>
      </c>
      <c r="E345" s="3" t="s">
        <v>116</v>
      </c>
      <c r="F345" s="3" t="s">
        <v>1557</v>
      </c>
      <c r="G345" s="3" t="s">
        <v>1558</v>
      </c>
      <c r="H345" s="3">
        <v>0.82939633000000001</v>
      </c>
      <c r="I345" s="3">
        <v>0.125</v>
      </c>
      <c r="J345" s="3">
        <v>0.18613861000000001</v>
      </c>
      <c r="K345" s="3">
        <v>0.34210526000000002</v>
      </c>
      <c r="L345" s="3">
        <v>0.30373832000000001</v>
      </c>
      <c r="M345" s="3">
        <v>0.13943559</v>
      </c>
      <c r="N345" s="3">
        <v>0.5</v>
      </c>
      <c r="O345" s="6">
        <v>0.25</v>
      </c>
      <c r="P345" s="6"/>
      <c r="Q345" s="9">
        <v>20821</v>
      </c>
      <c r="W345" s="6"/>
      <c r="X345" s="6"/>
      <c r="Y345" s="6"/>
      <c r="Z345" s="6"/>
      <c r="AA345" s="6"/>
      <c r="AB345" s="7"/>
    </row>
    <row r="346" spans="1:28" x14ac:dyDescent="0.2">
      <c r="A346" s="3">
        <v>347</v>
      </c>
      <c r="B346" s="3" t="s">
        <v>771</v>
      </c>
      <c r="C346" s="3" t="s">
        <v>43</v>
      </c>
      <c r="D346" s="3" t="s">
        <v>311</v>
      </c>
      <c r="E346" s="3" t="s">
        <v>687</v>
      </c>
      <c r="F346" s="3" t="s">
        <v>1561</v>
      </c>
      <c r="G346" s="3" t="s">
        <v>68</v>
      </c>
      <c r="H346" s="3">
        <v>0.93963255000000001</v>
      </c>
      <c r="I346" s="3">
        <v>0.01</v>
      </c>
      <c r="J346" s="3">
        <v>3.0693069999999999E-2</v>
      </c>
      <c r="K346" s="3">
        <v>0.69696970000000003</v>
      </c>
      <c r="L346" s="3">
        <v>0.13372092999999999</v>
      </c>
      <c r="M346" s="3">
        <v>2.8476100000000001E-2</v>
      </c>
      <c r="N346" s="3">
        <v>1</v>
      </c>
      <c r="O346" s="6">
        <v>0.25</v>
      </c>
      <c r="P346" s="6"/>
      <c r="Q346" s="9">
        <v>36161</v>
      </c>
      <c r="W346" s="6"/>
      <c r="X346" s="6"/>
      <c r="Y346" s="6"/>
      <c r="Z346" s="6"/>
      <c r="AA346" s="6"/>
      <c r="AB346" s="7"/>
    </row>
    <row r="347" spans="1:28" x14ac:dyDescent="0.2">
      <c r="A347" s="3">
        <v>348</v>
      </c>
      <c r="B347" s="3" t="s">
        <v>1562</v>
      </c>
      <c r="C347" s="3" t="s">
        <v>43</v>
      </c>
      <c r="D347" s="3" t="s">
        <v>311</v>
      </c>
      <c r="E347" s="3" t="s">
        <v>25</v>
      </c>
      <c r="F347" s="3" t="s">
        <v>1563</v>
      </c>
      <c r="G347" s="3" t="s">
        <v>68</v>
      </c>
      <c r="H347" s="3">
        <v>0.92913385999999998</v>
      </c>
      <c r="I347" s="3">
        <v>5.0000000000000001E-3</v>
      </c>
      <c r="J347" s="3">
        <v>2.9702969999999999E-2</v>
      </c>
      <c r="K347" s="3">
        <v>0.84375</v>
      </c>
      <c r="L347" s="3">
        <v>0.15340909</v>
      </c>
      <c r="M347" s="3">
        <v>2.6875090000000001E-2</v>
      </c>
      <c r="N347" s="3">
        <v>1</v>
      </c>
      <c r="O347" s="6">
        <v>0.25</v>
      </c>
      <c r="P347" s="6"/>
      <c r="Q347" s="9">
        <v>34700</v>
      </c>
      <c r="W347" s="6"/>
      <c r="X347" s="6"/>
      <c r="Y347" s="6"/>
      <c r="Z347" s="6"/>
      <c r="AA347" s="6"/>
      <c r="AB347" s="7"/>
    </row>
    <row r="348" spans="1:28" x14ac:dyDescent="0.2">
      <c r="A348" s="3">
        <v>349</v>
      </c>
      <c r="B348" s="3" t="s">
        <v>1566</v>
      </c>
      <c r="C348" s="3" t="s">
        <v>68</v>
      </c>
      <c r="D348" s="3" t="s">
        <v>311</v>
      </c>
      <c r="E348" s="3" t="s">
        <v>116</v>
      </c>
      <c r="F348" s="3" t="s">
        <v>1568</v>
      </c>
      <c r="G348" s="3" t="s">
        <v>68</v>
      </c>
      <c r="H348" s="3">
        <v>0.93438319999999997</v>
      </c>
      <c r="I348" s="3">
        <v>0.02</v>
      </c>
      <c r="J348" s="3">
        <v>4.2574260000000003E-2</v>
      </c>
      <c r="K348" s="3">
        <v>0.55555555999999995</v>
      </c>
      <c r="L348" s="3">
        <v>0.14367816</v>
      </c>
      <c r="M348" s="3">
        <v>3.9119470000000003E-2</v>
      </c>
      <c r="N348" s="3">
        <v>0.5</v>
      </c>
      <c r="O348" s="6" t="s">
        <v>68</v>
      </c>
      <c r="P348" s="6"/>
      <c r="Q348" s="9">
        <v>35431</v>
      </c>
      <c r="W348" s="6"/>
      <c r="X348" s="6"/>
      <c r="Y348" s="6"/>
      <c r="Z348" s="6"/>
      <c r="AA348" s="6"/>
      <c r="AB348" s="7"/>
    </row>
    <row r="349" spans="1:28" x14ac:dyDescent="0.2">
      <c r="A349" s="3">
        <v>350</v>
      </c>
      <c r="B349" s="3" t="s">
        <v>1569</v>
      </c>
      <c r="C349" s="3" t="s">
        <v>68</v>
      </c>
      <c r="D349" s="3" t="s">
        <v>1571</v>
      </c>
      <c r="E349" s="3" t="s">
        <v>116</v>
      </c>
      <c r="F349" s="3" t="s">
        <v>1572</v>
      </c>
      <c r="G349" s="3" t="s">
        <v>68</v>
      </c>
      <c r="H349" s="3">
        <v>0.80314960999999996</v>
      </c>
      <c r="I349" s="3">
        <v>0.125</v>
      </c>
      <c r="J349" s="3">
        <v>0.19603960000000001</v>
      </c>
      <c r="K349" s="3">
        <v>0.375</v>
      </c>
      <c r="L349" s="3">
        <v>0.33482142999999998</v>
      </c>
      <c r="M349" s="3">
        <v>0.14023379</v>
      </c>
      <c r="N349" s="3">
        <v>0.5</v>
      </c>
      <c r="O349" s="6" t="s">
        <v>68</v>
      </c>
      <c r="P349" s="6"/>
      <c r="Q349" s="9">
        <v>17168</v>
      </c>
      <c r="W349" s="6"/>
      <c r="X349" s="6"/>
      <c r="Y349" s="6"/>
      <c r="Z349" s="6"/>
      <c r="AA349" s="6"/>
      <c r="AB349" s="7"/>
    </row>
    <row r="350" spans="1:28" x14ac:dyDescent="0.2">
      <c r="A350" s="3">
        <v>351</v>
      </c>
      <c r="B350" s="3" t="s">
        <v>1574</v>
      </c>
      <c r="C350" s="3" t="s">
        <v>244</v>
      </c>
      <c r="D350" s="3" t="s">
        <v>311</v>
      </c>
      <c r="E350" s="3" t="s">
        <v>152</v>
      </c>
      <c r="F350" s="3" t="s">
        <v>1576</v>
      </c>
      <c r="G350" s="3" t="s">
        <v>68</v>
      </c>
      <c r="H350" s="3">
        <v>0.88188975999999997</v>
      </c>
      <c r="I350" s="3">
        <v>0</v>
      </c>
      <c r="J350" s="3">
        <v>4.2574260000000003E-2</v>
      </c>
      <c r="K350" s="3">
        <v>1</v>
      </c>
      <c r="L350" s="3">
        <v>0.23195876000000001</v>
      </c>
      <c r="M350" s="3">
        <v>3.4868839999999998E-2</v>
      </c>
      <c r="N350" s="3">
        <v>1</v>
      </c>
      <c r="O350" s="6" t="s">
        <v>68</v>
      </c>
      <c r="P350" s="6"/>
      <c r="Q350" s="9">
        <v>28126</v>
      </c>
      <c r="W350" s="6"/>
      <c r="X350" s="6"/>
      <c r="Y350" s="6"/>
      <c r="Z350" s="6"/>
      <c r="AA350" s="6"/>
      <c r="AB350" s="7"/>
    </row>
    <row r="351" spans="1:28" x14ac:dyDescent="0.2">
      <c r="A351" s="3">
        <v>352</v>
      </c>
      <c r="B351" s="3" t="s">
        <v>1579</v>
      </c>
      <c r="C351" s="3" t="s">
        <v>43</v>
      </c>
      <c r="D351" s="3" t="s">
        <v>311</v>
      </c>
      <c r="E351" s="3" t="s">
        <v>158</v>
      </c>
      <c r="F351" s="3" t="s">
        <v>1580</v>
      </c>
      <c r="G351" s="3" t="s">
        <v>1581</v>
      </c>
      <c r="H351" s="3">
        <v>0.96850393999999995</v>
      </c>
      <c r="I351" s="3">
        <v>0.01</v>
      </c>
      <c r="J351" s="3">
        <v>1.980198E-2</v>
      </c>
      <c r="K351" s="3">
        <v>0.54545454999999998</v>
      </c>
      <c r="L351" s="3">
        <v>7.4534160000000002E-2</v>
      </c>
      <c r="M351" s="3">
        <v>1.967342E-2</v>
      </c>
      <c r="N351" s="3">
        <v>0.5</v>
      </c>
      <c r="O351" s="6">
        <v>0.25</v>
      </c>
      <c r="P351" s="6"/>
      <c r="Q351" s="9">
        <v>40179</v>
      </c>
      <c r="W351" s="6"/>
      <c r="X351" s="6"/>
      <c r="Y351" s="6"/>
      <c r="Z351" s="6"/>
      <c r="AA351" s="6"/>
      <c r="AB351" s="7"/>
    </row>
    <row r="352" spans="1:28" x14ac:dyDescent="0.2">
      <c r="A352" s="3">
        <v>353</v>
      </c>
      <c r="B352" s="3" t="s">
        <v>903</v>
      </c>
      <c r="C352" s="3" t="s">
        <v>75</v>
      </c>
      <c r="D352" s="3" t="s">
        <v>497</v>
      </c>
      <c r="E352" s="3" t="s">
        <v>687</v>
      </c>
      <c r="F352" s="3" t="s">
        <v>1584</v>
      </c>
      <c r="G352" s="3" t="s">
        <v>1255</v>
      </c>
      <c r="H352" s="3">
        <v>0.93700786999999996</v>
      </c>
      <c r="I352" s="3">
        <v>0.01</v>
      </c>
      <c r="J352" s="3">
        <v>3.1683169999999997E-2</v>
      </c>
      <c r="K352" s="3">
        <v>0.70588234999999999</v>
      </c>
      <c r="L352" s="3">
        <v>0.13872831999999999</v>
      </c>
      <c r="M352" s="3">
        <v>2.922083E-2</v>
      </c>
      <c r="N352" s="3">
        <v>0.5</v>
      </c>
      <c r="O352" s="6">
        <v>0.75</v>
      </c>
      <c r="P352" s="6"/>
      <c r="Q352" s="9">
        <v>35796</v>
      </c>
      <c r="W352" s="6"/>
      <c r="X352" s="6"/>
      <c r="Y352" s="6"/>
      <c r="Z352" s="6"/>
      <c r="AA352" s="6"/>
      <c r="AB352" s="7"/>
    </row>
    <row r="353" spans="1:28" x14ac:dyDescent="0.2">
      <c r="A353" s="3">
        <v>354</v>
      </c>
      <c r="B353" s="3" t="s">
        <v>1585</v>
      </c>
      <c r="C353" s="3" t="s">
        <v>68</v>
      </c>
      <c r="D353" s="3" t="s">
        <v>497</v>
      </c>
      <c r="E353" s="3" t="s">
        <v>116</v>
      </c>
      <c r="F353" s="3" t="s">
        <v>1587</v>
      </c>
      <c r="G353" s="3" t="s">
        <v>1255</v>
      </c>
      <c r="H353" s="3">
        <v>0.84776903000000003</v>
      </c>
      <c r="I353" s="3">
        <v>0.02</v>
      </c>
      <c r="J353" s="3">
        <v>7.5247519999999998E-2</v>
      </c>
      <c r="K353" s="3">
        <v>0.74358974</v>
      </c>
      <c r="L353" s="3">
        <v>0.28019324000000001</v>
      </c>
      <c r="M353" s="3">
        <v>5.7962270000000003E-2</v>
      </c>
      <c r="N353" s="3">
        <v>0</v>
      </c>
      <c r="O353" s="6" t="s">
        <v>68</v>
      </c>
      <c r="P353" s="6"/>
      <c r="Q353" s="9">
        <v>23377</v>
      </c>
      <c r="W353" s="6"/>
      <c r="X353" s="6"/>
      <c r="Y353" s="6"/>
      <c r="Z353" s="6"/>
      <c r="AA353" s="6"/>
      <c r="AB353" s="7"/>
    </row>
    <row r="354" spans="1:28" x14ac:dyDescent="0.2">
      <c r="A354" s="3">
        <v>355</v>
      </c>
      <c r="B354" s="3" t="s">
        <v>1588</v>
      </c>
      <c r="C354" s="3" t="s">
        <v>68</v>
      </c>
      <c r="D354" s="3" t="s">
        <v>497</v>
      </c>
      <c r="E354" s="3" t="s">
        <v>116</v>
      </c>
      <c r="F354" s="3" t="s">
        <v>1590</v>
      </c>
      <c r="G354" s="3" t="s">
        <v>1255</v>
      </c>
      <c r="H354" s="3">
        <v>0.85564304000000002</v>
      </c>
      <c r="I354" s="3">
        <v>0.02</v>
      </c>
      <c r="J354" s="3">
        <v>7.2277229999999998E-2</v>
      </c>
      <c r="K354" s="3">
        <v>0.73333333000000001</v>
      </c>
      <c r="L354" s="3">
        <v>0.26960783999999999</v>
      </c>
      <c r="M354" s="3">
        <v>5.6501200000000001E-2</v>
      </c>
      <c r="N354" s="3">
        <v>0</v>
      </c>
      <c r="O354" s="6" t="s">
        <v>68</v>
      </c>
      <c r="P354" s="6"/>
      <c r="Q354" s="9">
        <v>24473</v>
      </c>
      <c r="W354" s="6"/>
      <c r="X354" s="6"/>
      <c r="Y354" s="6"/>
      <c r="Z354" s="6"/>
      <c r="AA354" s="6"/>
      <c r="AB354" s="7"/>
    </row>
    <row r="355" spans="1:28" x14ac:dyDescent="0.2">
      <c r="A355" s="3">
        <v>356</v>
      </c>
      <c r="B355" s="3" t="s">
        <v>1591</v>
      </c>
      <c r="C355" s="3" t="s">
        <v>68</v>
      </c>
      <c r="D355" s="3" t="s">
        <v>1593</v>
      </c>
      <c r="E355" s="3" t="s">
        <v>25</v>
      </c>
      <c r="F355" s="3" t="s">
        <v>1594</v>
      </c>
      <c r="G355" s="3" t="s">
        <v>46</v>
      </c>
      <c r="H355" s="3">
        <v>0.96850393999999995</v>
      </c>
      <c r="I355" s="3">
        <v>0.05</v>
      </c>
      <c r="J355" s="3">
        <v>5.9405939999999997E-2</v>
      </c>
      <c r="K355" s="3">
        <v>0.19354838999999999</v>
      </c>
      <c r="L355" s="3">
        <v>7.4534160000000002E-2</v>
      </c>
      <c r="M355" s="3">
        <v>5.9282580000000001E-2</v>
      </c>
      <c r="N355" s="3">
        <v>0</v>
      </c>
      <c r="O355" s="6">
        <v>0.25</v>
      </c>
      <c r="P355" s="6"/>
      <c r="Q355" s="9">
        <v>40179</v>
      </c>
      <c r="W355" s="6"/>
      <c r="X355" s="8"/>
      <c r="Y355" s="6"/>
      <c r="Z355" s="6"/>
      <c r="AA355" s="6"/>
      <c r="AB355" s="7"/>
    </row>
    <row r="356" spans="1:28" x14ac:dyDescent="0.2">
      <c r="A356" s="3">
        <v>357</v>
      </c>
      <c r="B356" s="3" t="s">
        <v>731</v>
      </c>
      <c r="C356" s="3" t="s">
        <v>75</v>
      </c>
      <c r="D356" s="3" t="s">
        <v>1593</v>
      </c>
      <c r="E356" s="3" t="s">
        <v>158</v>
      </c>
      <c r="F356" s="3" t="s">
        <v>1597</v>
      </c>
      <c r="G356" s="3" t="s">
        <v>46</v>
      </c>
      <c r="H356" s="3">
        <v>0.96587926999999996</v>
      </c>
      <c r="I356" s="3">
        <v>0.02</v>
      </c>
      <c r="J356" s="3">
        <v>3.0693069999999999E-2</v>
      </c>
      <c r="K356" s="3">
        <v>0.39393939</v>
      </c>
      <c r="L356" s="3">
        <v>8.0246910000000005E-2</v>
      </c>
      <c r="M356" s="3">
        <v>3.0364229999999999E-2</v>
      </c>
      <c r="N356" s="3">
        <v>0</v>
      </c>
      <c r="O356" s="6">
        <v>0.75</v>
      </c>
      <c r="P356" s="6"/>
      <c r="Q356" s="9">
        <v>39814</v>
      </c>
      <c r="W356" s="6"/>
      <c r="X356" s="6"/>
      <c r="Y356" s="6"/>
      <c r="Z356" s="6"/>
      <c r="AA356" s="6"/>
      <c r="AB356" s="7"/>
    </row>
    <row r="357" spans="1:28" x14ac:dyDescent="0.2">
      <c r="A357" s="3">
        <v>358</v>
      </c>
      <c r="B357" s="3" t="s">
        <v>1598</v>
      </c>
      <c r="C357" s="3" t="s">
        <v>464</v>
      </c>
      <c r="D357" s="3" t="s">
        <v>1593</v>
      </c>
      <c r="E357" s="3" t="s">
        <v>25</v>
      </c>
      <c r="F357" s="3" t="s">
        <v>1600</v>
      </c>
      <c r="G357" s="3" t="s">
        <v>46</v>
      </c>
      <c r="H357" s="3">
        <v>0.96062992000000003</v>
      </c>
      <c r="I357" s="3">
        <v>7.4999999999999997E-2</v>
      </c>
      <c r="J357" s="3">
        <v>8.7128709999999998E-2</v>
      </c>
      <c r="K357" s="3">
        <v>0.16666666999999999</v>
      </c>
      <c r="L357" s="3">
        <v>9.1463420000000004E-2</v>
      </c>
      <c r="M357" s="3">
        <v>8.537873E-2</v>
      </c>
      <c r="N357" s="3">
        <v>0.5</v>
      </c>
      <c r="O357" s="6">
        <v>0.25</v>
      </c>
      <c r="P357" s="6"/>
      <c r="Q357" s="9">
        <v>39083</v>
      </c>
      <c r="W357" s="6"/>
      <c r="X357" s="6"/>
      <c r="Y357" s="6"/>
      <c r="Z357" s="6"/>
      <c r="AA357" s="6"/>
      <c r="AB357" s="7"/>
    </row>
    <row r="358" spans="1:28" x14ac:dyDescent="0.2">
      <c r="A358" s="3">
        <v>359</v>
      </c>
      <c r="B358" s="3" t="s">
        <v>662</v>
      </c>
      <c r="C358" s="3" t="s">
        <v>43</v>
      </c>
      <c r="D358" s="3" t="s">
        <v>1604</v>
      </c>
      <c r="E358" s="3" t="s">
        <v>116</v>
      </c>
      <c r="F358" s="3" t="s">
        <v>1605</v>
      </c>
      <c r="G358" s="3" t="s">
        <v>1606</v>
      </c>
      <c r="H358" s="3">
        <v>0.85301837000000003</v>
      </c>
      <c r="I358" s="3">
        <v>0.1</v>
      </c>
      <c r="J358" s="3">
        <v>0.15247525000000001</v>
      </c>
      <c r="K358" s="3">
        <v>0.35897435999999999</v>
      </c>
      <c r="L358" s="3">
        <v>0.27317072999999997</v>
      </c>
      <c r="M358" s="3">
        <v>0.11920833</v>
      </c>
      <c r="N358" s="3">
        <v>0.5</v>
      </c>
      <c r="O358" s="6">
        <v>0.25</v>
      </c>
      <c r="P358" s="6"/>
      <c r="Q358" s="9">
        <v>24108</v>
      </c>
      <c r="W358" s="6"/>
      <c r="X358" s="6"/>
      <c r="Y358" s="6"/>
      <c r="Z358" s="6"/>
      <c r="AA358" s="6"/>
      <c r="AB358" s="7"/>
    </row>
    <row r="359" spans="1:28" x14ac:dyDescent="0.2">
      <c r="A359" s="3">
        <v>360</v>
      </c>
      <c r="B359" s="3" t="s">
        <v>1607</v>
      </c>
      <c r="C359" s="3" t="s">
        <v>1609</v>
      </c>
      <c r="D359" s="3" t="s">
        <v>1610</v>
      </c>
      <c r="E359" s="3" t="s">
        <v>116</v>
      </c>
      <c r="F359" s="3" t="s">
        <v>1611</v>
      </c>
      <c r="G359" s="3" t="s">
        <v>1612</v>
      </c>
      <c r="H359" s="3">
        <v>0.98687663999999997</v>
      </c>
      <c r="I359" s="3">
        <v>0.02</v>
      </c>
      <c r="J359" s="3">
        <v>2.2772279999999999E-2</v>
      </c>
      <c r="K359" s="3">
        <v>0.2</v>
      </c>
      <c r="L359" s="3">
        <v>3.2467530000000001E-2</v>
      </c>
      <c r="M359" s="3">
        <v>2.3769370000000001E-2</v>
      </c>
      <c r="N359" s="3">
        <v>0.5</v>
      </c>
      <c r="O359" s="6">
        <v>0.25</v>
      </c>
      <c r="P359" s="6"/>
      <c r="Q359" s="9">
        <v>42736</v>
      </c>
      <c r="W359" s="6"/>
      <c r="X359" s="6"/>
      <c r="Y359" s="6"/>
      <c r="Z359" s="6"/>
      <c r="AA359" s="6"/>
      <c r="AB359" s="7"/>
    </row>
    <row r="360" spans="1:28" x14ac:dyDescent="0.2">
      <c r="A360" s="3">
        <v>361</v>
      </c>
      <c r="B360" s="3" t="s">
        <v>1614</v>
      </c>
      <c r="C360" s="3" t="s">
        <v>34</v>
      </c>
      <c r="D360" s="3" t="s">
        <v>38</v>
      </c>
      <c r="E360" s="3" t="s">
        <v>116</v>
      </c>
      <c r="F360" s="3" t="s">
        <v>1616</v>
      </c>
      <c r="G360" s="3" t="s">
        <v>38</v>
      </c>
      <c r="H360" s="3">
        <v>0.92388451000000005</v>
      </c>
      <c r="I360" s="3">
        <v>0.02</v>
      </c>
      <c r="J360" s="3">
        <v>4.6534649999999997E-2</v>
      </c>
      <c r="K360" s="3">
        <v>0.59183673999999997</v>
      </c>
      <c r="L360" s="3">
        <v>0.16292134999999999</v>
      </c>
      <c r="M360" s="3">
        <v>4.1775550000000002E-2</v>
      </c>
      <c r="N360" s="3">
        <v>0</v>
      </c>
      <c r="O360" s="6">
        <v>0.25</v>
      </c>
      <c r="P360" s="6"/>
      <c r="Q360" s="9">
        <v>33970</v>
      </c>
      <c r="W360" s="6"/>
      <c r="X360" s="6"/>
      <c r="Y360" s="6"/>
      <c r="Z360" s="6"/>
      <c r="AA360" s="6"/>
      <c r="AB360" s="7"/>
    </row>
    <row r="361" spans="1:28" x14ac:dyDescent="0.2">
      <c r="A361" s="3">
        <v>362</v>
      </c>
      <c r="B361" s="3" t="s">
        <v>1617</v>
      </c>
      <c r="C361" s="3" t="s">
        <v>68</v>
      </c>
      <c r="D361" s="3" t="s">
        <v>457</v>
      </c>
      <c r="E361" s="3" t="s">
        <v>116</v>
      </c>
      <c r="F361" s="3" t="s">
        <v>1619</v>
      </c>
      <c r="G361" s="3" t="s">
        <v>457</v>
      </c>
      <c r="H361" s="3">
        <v>0.84776903000000003</v>
      </c>
      <c r="I361" s="3">
        <v>0.01</v>
      </c>
      <c r="J361" s="3">
        <v>6.534653E-2</v>
      </c>
      <c r="K361" s="3">
        <v>0.85294117999999997</v>
      </c>
      <c r="L361" s="3">
        <v>0.28019324000000001</v>
      </c>
      <c r="M361" s="3">
        <v>5.0260489999999998E-2</v>
      </c>
      <c r="N361" s="3">
        <v>0</v>
      </c>
      <c r="O361" s="6" t="s">
        <v>68</v>
      </c>
      <c r="P361" s="6"/>
      <c r="Q361" s="9">
        <v>23377</v>
      </c>
      <c r="W361" s="6"/>
      <c r="X361" s="6"/>
      <c r="Y361" s="6"/>
      <c r="Z361" s="6"/>
      <c r="AA361" s="6"/>
      <c r="AB361" s="7"/>
    </row>
    <row r="362" spans="1:28" x14ac:dyDescent="0.2">
      <c r="A362" s="3">
        <v>363</v>
      </c>
      <c r="B362" s="3" t="s">
        <v>1620</v>
      </c>
      <c r="C362" s="3" t="s">
        <v>68</v>
      </c>
      <c r="D362" s="3" t="s">
        <v>457</v>
      </c>
      <c r="E362" s="3" t="s">
        <v>116</v>
      </c>
      <c r="F362" s="3" t="s">
        <v>1622</v>
      </c>
      <c r="G362" s="3" t="s">
        <v>457</v>
      </c>
      <c r="H362" s="3">
        <v>0.84776903000000003</v>
      </c>
      <c r="I362" s="3">
        <v>0.01</v>
      </c>
      <c r="J362" s="3">
        <v>6.534653E-2</v>
      </c>
      <c r="K362" s="3">
        <v>0.85294117999999997</v>
      </c>
      <c r="L362" s="3">
        <v>0.28019324000000001</v>
      </c>
      <c r="M362" s="3">
        <v>5.0260489999999998E-2</v>
      </c>
      <c r="N362" s="3">
        <v>0</v>
      </c>
      <c r="O362" s="6" t="s">
        <v>68</v>
      </c>
      <c r="P362" s="6"/>
      <c r="Q362" s="9">
        <v>23377</v>
      </c>
      <c r="W362" s="6"/>
      <c r="X362" s="6"/>
      <c r="Y362" s="6"/>
      <c r="Z362" s="6"/>
      <c r="AA362" s="6"/>
      <c r="AB362" s="7"/>
    </row>
    <row r="363" spans="1:28" x14ac:dyDescent="0.2">
      <c r="A363" s="3">
        <v>364</v>
      </c>
      <c r="B363" s="3" t="s">
        <v>1623</v>
      </c>
      <c r="C363" s="3" t="s">
        <v>304</v>
      </c>
      <c r="D363" s="3" t="s">
        <v>358</v>
      </c>
      <c r="E363" s="3" t="s">
        <v>25</v>
      </c>
      <c r="F363" s="3" t="s">
        <v>1625</v>
      </c>
      <c r="G363" s="3" t="s">
        <v>1626</v>
      </c>
      <c r="H363" s="3">
        <v>0.97112860999999995</v>
      </c>
      <c r="I363" s="3">
        <v>0.05</v>
      </c>
      <c r="J363" s="3">
        <v>5.8415839999999997E-2</v>
      </c>
      <c r="K363" s="3">
        <v>0.18032787</v>
      </c>
      <c r="L363" s="3">
        <v>6.8750000000000006E-2</v>
      </c>
      <c r="M363" s="3">
        <v>5.8669869999999999E-2</v>
      </c>
      <c r="N363" s="3">
        <v>0</v>
      </c>
      <c r="O363" s="6" t="s">
        <v>68</v>
      </c>
      <c r="P363" s="6"/>
      <c r="Q363" s="9">
        <v>40544</v>
      </c>
      <c r="W363" s="6"/>
      <c r="X363" s="6"/>
      <c r="Y363" s="6"/>
      <c r="Z363" s="6"/>
      <c r="AA363" s="6"/>
      <c r="AB363" s="7"/>
    </row>
    <row r="364" spans="1:28" x14ac:dyDescent="0.2">
      <c r="A364" s="3">
        <v>365</v>
      </c>
      <c r="B364" s="3" t="s">
        <v>1379</v>
      </c>
      <c r="C364" s="3" t="s">
        <v>1630</v>
      </c>
      <c r="D364" s="3" t="s">
        <v>1631</v>
      </c>
      <c r="E364" s="3" t="s">
        <v>25</v>
      </c>
      <c r="F364" s="3" t="s">
        <v>1632</v>
      </c>
      <c r="G364" s="3" t="s">
        <v>1633</v>
      </c>
      <c r="H364" s="3">
        <v>0.97637795000000005</v>
      </c>
      <c r="I364" s="3">
        <v>0.02</v>
      </c>
      <c r="J364" s="3">
        <v>2.673267E-2</v>
      </c>
      <c r="K364" s="3">
        <v>0.31034483000000002</v>
      </c>
      <c r="L364" s="3">
        <v>5.6962029999999997E-2</v>
      </c>
      <c r="M364" s="3">
        <v>2.7150279999999999E-2</v>
      </c>
      <c r="N364" s="3">
        <v>0.5</v>
      </c>
      <c r="O364" s="6">
        <v>0.75</v>
      </c>
      <c r="P364" s="6"/>
      <c r="Q364" s="9">
        <v>41275</v>
      </c>
      <c r="W364" s="6"/>
      <c r="X364" s="6"/>
      <c r="Y364" s="6"/>
      <c r="Z364" s="6"/>
      <c r="AA364" s="6"/>
      <c r="AB364" s="7"/>
    </row>
    <row r="365" spans="1:28" x14ac:dyDescent="0.2">
      <c r="A365" s="3">
        <v>366</v>
      </c>
      <c r="B365" s="3" t="s">
        <v>1634</v>
      </c>
      <c r="C365" s="3" t="s">
        <v>75</v>
      </c>
      <c r="D365" s="3" t="s">
        <v>204</v>
      </c>
      <c r="E365" s="3" t="s">
        <v>61</v>
      </c>
      <c r="F365" s="3" t="s">
        <v>1635</v>
      </c>
      <c r="G365" s="3" t="s">
        <v>68</v>
      </c>
      <c r="H365" s="3">
        <v>0.99737533</v>
      </c>
      <c r="I365" s="3">
        <v>0.05</v>
      </c>
      <c r="J365" s="3">
        <v>4.8514849999999998E-2</v>
      </c>
      <c r="K365" s="3">
        <v>1.9607840000000001E-2</v>
      </c>
      <c r="L365" s="3">
        <v>6.6666700000000004E-3</v>
      </c>
      <c r="M365" s="3">
        <v>5.2093510000000003E-2</v>
      </c>
      <c r="N365" s="3">
        <v>0</v>
      </c>
      <c r="O365" s="6">
        <v>0.75</v>
      </c>
      <c r="P365" s="6"/>
      <c r="Q365" s="9">
        <v>44197</v>
      </c>
      <c r="W365" s="6"/>
      <c r="X365" s="6"/>
      <c r="Y365" s="6"/>
      <c r="Z365" s="6"/>
      <c r="AA365" s="6"/>
      <c r="AB365" s="7"/>
    </row>
    <row r="366" spans="1:28" x14ac:dyDescent="0.2">
      <c r="A366" s="3">
        <v>367</v>
      </c>
      <c r="B366" s="3" t="s">
        <v>1637</v>
      </c>
      <c r="C366" s="3" t="s">
        <v>415</v>
      </c>
      <c r="D366" s="3" t="s">
        <v>1638</v>
      </c>
      <c r="E366" s="3" t="s">
        <v>25</v>
      </c>
      <c r="F366" s="3" t="s">
        <v>1639</v>
      </c>
      <c r="G366" s="3" t="s">
        <v>417</v>
      </c>
      <c r="H366" s="3">
        <v>0.99737533</v>
      </c>
      <c r="I366" s="3">
        <v>0.1</v>
      </c>
      <c r="J366" s="3">
        <v>9.8019800000000004E-2</v>
      </c>
      <c r="K366" s="3">
        <v>9.9009900000000001E-3</v>
      </c>
      <c r="L366" s="3">
        <v>6.6666700000000004E-3</v>
      </c>
      <c r="M366" s="3">
        <v>0.1052358</v>
      </c>
      <c r="N366" s="3">
        <v>0</v>
      </c>
      <c r="O366" s="6">
        <v>0.5</v>
      </c>
      <c r="P366" s="6"/>
      <c r="Q366" s="9">
        <v>44197</v>
      </c>
      <c r="W366" s="6"/>
      <c r="X366" s="6"/>
      <c r="Y366" s="6"/>
      <c r="Z366" s="6"/>
      <c r="AA366" s="6"/>
      <c r="AB366" s="7"/>
    </row>
    <row r="367" spans="1:28" x14ac:dyDescent="0.2">
      <c r="A367" s="3">
        <v>368</v>
      </c>
      <c r="B367" s="3" t="s">
        <v>1643</v>
      </c>
      <c r="C367" s="3" t="s">
        <v>415</v>
      </c>
      <c r="D367" s="3" t="s">
        <v>1645</v>
      </c>
      <c r="E367" s="3" t="s">
        <v>274</v>
      </c>
      <c r="F367" s="3" t="s">
        <v>416</v>
      </c>
      <c r="G367" s="3" t="s">
        <v>417</v>
      </c>
      <c r="H367" s="3">
        <v>0.83727034</v>
      </c>
      <c r="I367" s="3">
        <v>0.1</v>
      </c>
      <c r="J367" s="3">
        <v>0.15841584</v>
      </c>
      <c r="K367" s="3">
        <v>0.38271604999999997</v>
      </c>
      <c r="L367" s="3">
        <v>0.29383885999999998</v>
      </c>
      <c r="M367" s="3">
        <v>0.12029194</v>
      </c>
      <c r="N367" s="3">
        <v>0</v>
      </c>
      <c r="O367" s="6">
        <v>0.5</v>
      </c>
      <c r="P367" s="6"/>
      <c r="Q367" s="9">
        <v>21916</v>
      </c>
      <c r="W367" s="6"/>
      <c r="X367" s="6"/>
      <c r="Y367" s="6"/>
      <c r="Z367" s="6"/>
      <c r="AA367" s="6"/>
      <c r="AB367" s="7"/>
    </row>
    <row r="368" spans="1:28" x14ac:dyDescent="0.2">
      <c r="A368" s="3">
        <v>369</v>
      </c>
      <c r="B368" s="3" t="s">
        <v>1647</v>
      </c>
      <c r="C368" s="3" t="s">
        <v>345</v>
      </c>
      <c r="D368" s="3" t="s">
        <v>1649</v>
      </c>
      <c r="E368" s="3" t="s">
        <v>225</v>
      </c>
      <c r="F368" s="3" t="s">
        <v>1650</v>
      </c>
      <c r="G368" s="3" t="s">
        <v>68</v>
      </c>
      <c r="H368" s="3">
        <v>0.97637795000000005</v>
      </c>
      <c r="I368" s="3">
        <v>0.15</v>
      </c>
      <c r="J368" s="3">
        <v>0.15544553999999999</v>
      </c>
      <c r="K368" s="3">
        <v>5.6603769999999998E-2</v>
      </c>
      <c r="L368" s="3">
        <v>5.6962029999999997E-2</v>
      </c>
      <c r="M368" s="3">
        <v>0.15832425999999999</v>
      </c>
      <c r="N368" s="3">
        <v>0.5</v>
      </c>
      <c r="O368" s="6" t="s">
        <v>68</v>
      </c>
      <c r="P368" s="6"/>
      <c r="Q368" s="9">
        <v>41275</v>
      </c>
      <c r="W368" s="6"/>
      <c r="X368" s="6"/>
      <c r="Y368" s="6"/>
      <c r="Z368" s="6"/>
      <c r="AA368" s="6"/>
      <c r="AB368" s="7"/>
    </row>
    <row r="369" spans="1:28" x14ac:dyDescent="0.2">
      <c r="A369" s="3">
        <v>370</v>
      </c>
      <c r="B369" s="3" t="s">
        <v>1651</v>
      </c>
      <c r="C369" s="3" t="s">
        <v>75</v>
      </c>
      <c r="D369" s="3" t="s">
        <v>240</v>
      </c>
      <c r="E369" s="3" t="s">
        <v>36</v>
      </c>
      <c r="F369" s="3" t="s">
        <v>1653</v>
      </c>
      <c r="G369" s="3" t="s">
        <v>68</v>
      </c>
      <c r="H369" s="3">
        <v>0.99475066000000001</v>
      </c>
      <c r="I369" s="3">
        <v>0.1</v>
      </c>
      <c r="J369" s="3">
        <v>9.9009899999999998E-2</v>
      </c>
      <c r="K369" s="3">
        <v>1.9607840000000001E-2</v>
      </c>
      <c r="L369" s="3">
        <v>1.324503E-2</v>
      </c>
      <c r="M369" s="3">
        <v>0.10558069</v>
      </c>
      <c r="N369" s="3">
        <v>0</v>
      </c>
      <c r="O369" s="6">
        <v>0.5</v>
      </c>
      <c r="P369" s="6"/>
      <c r="Q369" s="9">
        <v>43831</v>
      </c>
      <c r="W369" s="6"/>
      <c r="X369" s="6"/>
      <c r="Y369" s="6"/>
      <c r="Z369" s="6"/>
      <c r="AA369" s="6"/>
      <c r="AB369" s="7"/>
    </row>
    <row r="370" spans="1:28" x14ac:dyDescent="0.2">
      <c r="A370" s="3">
        <v>371</v>
      </c>
      <c r="B370" s="3" t="s">
        <v>1347</v>
      </c>
      <c r="C370" s="3" t="s">
        <v>843</v>
      </c>
      <c r="D370" s="3" t="s">
        <v>245</v>
      </c>
      <c r="E370" s="3" t="s">
        <v>225</v>
      </c>
      <c r="F370" s="3" t="s">
        <v>1657</v>
      </c>
      <c r="G370" s="3" t="s">
        <v>68</v>
      </c>
      <c r="H370" s="3">
        <v>0.96062992000000003</v>
      </c>
      <c r="I370" s="3">
        <v>0.15</v>
      </c>
      <c r="J370" s="3">
        <v>0.16138614000000001</v>
      </c>
      <c r="K370" s="3">
        <v>9.0909089999999998E-2</v>
      </c>
      <c r="L370" s="3">
        <v>9.1463420000000004E-2</v>
      </c>
      <c r="M370" s="3">
        <v>0.15828734999999999</v>
      </c>
      <c r="N370" s="3">
        <v>0</v>
      </c>
      <c r="O370" s="6">
        <v>0.25</v>
      </c>
      <c r="P370" s="6"/>
      <c r="Q370" s="9">
        <v>39083</v>
      </c>
      <c r="W370" s="6"/>
      <c r="X370" s="6"/>
      <c r="Y370" s="6"/>
      <c r="Z370" s="6"/>
      <c r="AA370" s="6"/>
      <c r="AB370" s="7"/>
    </row>
    <row r="371" spans="1:28" x14ac:dyDescent="0.2">
      <c r="A371" s="3">
        <v>372</v>
      </c>
      <c r="B371" s="3" t="s">
        <v>1658</v>
      </c>
      <c r="C371" s="3" t="s">
        <v>43</v>
      </c>
      <c r="D371" s="3" t="s">
        <v>321</v>
      </c>
      <c r="E371" s="3" t="s">
        <v>25</v>
      </c>
      <c r="F371" s="3" t="s">
        <v>1919</v>
      </c>
      <c r="G371" s="3" t="s">
        <v>68</v>
      </c>
      <c r="H371" s="3">
        <v>0.99737533</v>
      </c>
      <c r="I371" s="3">
        <v>0.02</v>
      </c>
      <c r="J371" s="3">
        <v>1.881188E-2</v>
      </c>
      <c r="K371" s="3">
        <v>4.7619050000000003E-2</v>
      </c>
      <c r="L371" s="3">
        <v>6.6666700000000004E-3</v>
      </c>
      <c r="M371" s="3">
        <v>2.0208139999999999E-2</v>
      </c>
      <c r="N371" s="3">
        <v>0.5</v>
      </c>
      <c r="O371" s="6">
        <v>0.25</v>
      </c>
      <c r="P371" s="6"/>
      <c r="Q371" s="9">
        <v>44197</v>
      </c>
      <c r="W371" s="6"/>
      <c r="X371" s="6"/>
      <c r="Y371" s="6"/>
      <c r="Z371" s="6"/>
      <c r="AA371" s="6"/>
      <c r="AB371" s="7"/>
    </row>
    <row r="372" spans="1:28" x14ac:dyDescent="0.2">
      <c r="A372" s="3">
        <v>373</v>
      </c>
      <c r="B372" s="3" t="s">
        <v>1662</v>
      </c>
      <c r="C372" s="3" t="s">
        <v>1178</v>
      </c>
      <c r="D372" s="3" t="s">
        <v>261</v>
      </c>
      <c r="E372" s="3" t="s">
        <v>77</v>
      </c>
      <c r="F372" s="3" t="s">
        <v>1664</v>
      </c>
      <c r="G372" s="3" t="s">
        <v>68</v>
      </c>
      <c r="H372" s="3">
        <v>0.83202100000000001</v>
      </c>
      <c r="I372" s="3">
        <v>0.125</v>
      </c>
      <c r="J372" s="3">
        <v>0.18514850999999999</v>
      </c>
      <c r="K372" s="3">
        <v>0.33862434000000002</v>
      </c>
      <c r="L372" s="3">
        <v>0.30046948000000001</v>
      </c>
      <c r="M372" s="3">
        <v>0.13935164999999999</v>
      </c>
      <c r="N372" s="3">
        <v>0.5</v>
      </c>
      <c r="O372" s="6">
        <v>0.25</v>
      </c>
      <c r="P372" s="6"/>
      <c r="Q372" s="9">
        <v>21186</v>
      </c>
      <c r="W372" s="6"/>
      <c r="X372" s="6"/>
      <c r="Y372" s="6"/>
      <c r="Z372" s="6"/>
      <c r="AA372" s="6"/>
      <c r="AB372" s="7"/>
    </row>
    <row r="373" spans="1:28" x14ac:dyDescent="0.2">
      <c r="A373" s="3">
        <v>374</v>
      </c>
      <c r="B373" s="3" t="s">
        <v>1666</v>
      </c>
      <c r="C373" s="3" t="s">
        <v>43</v>
      </c>
      <c r="D373" s="3" t="s">
        <v>358</v>
      </c>
      <c r="E373" s="3" t="s">
        <v>116</v>
      </c>
      <c r="F373" s="3" t="s">
        <v>1668</v>
      </c>
      <c r="G373" s="3" t="s">
        <v>68</v>
      </c>
      <c r="H373" s="3">
        <v>0.77952756000000001</v>
      </c>
      <c r="I373" s="3">
        <v>0.125</v>
      </c>
      <c r="J373" s="3">
        <v>0.20495050000000001</v>
      </c>
      <c r="K373" s="3">
        <v>0.40191388</v>
      </c>
      <c r="L373" s="3">
        <v>0.36051502000000002</v>
      </c>
      <c r="M373" s="3">
        <v>0.14089357999999999</v>
      </c>
      <c r="N373" s="3">
        <v>0</v>
      </c>
      <c r="O373" s="6">
        <v>0.25</v>
      </c>
      <c r="P373" s="6"/>
      <c r="Q373" s="9">
        <v>13881</v>
      </c>
      <c r="W373" s="6"/>
      <c r="X373" s="6"/>
      <c r="Y373" s="6"/>
      <c r="Z373" s="6"/>
      <c r="AA373" s="6"/>
      <c r="AB373" s="7"/>
    </row>
    <row r="374" spans="1:28" x14ac:dyDescent="0.2">
      <c r="A374" s="3">
        <v>375</v>
      </c>
      <c r="B374" s="3" t="s">
        <v>1669</v>
      </c>
      <c r="C374" s="3" t="s">
        <v>59</v>
      </c>
      <c r="D374" s="3" t="s">
        <v>100</v>
      </c>
      <c r="E374" s="3" t="s">
        <v>116</v>
      </c>
      <c r="F374" s="3" t="s">
        <v>1670</v>
      </c>
      <c r="G374" s="3" t="s">
        <v>68</v>
      </c>
      <c r="H374" s="3">
        <v>0.75590550999999995</v>
      </c>
      <c r="I374" s="3">
        <v>0.125</v>
      </c>
      <c r="J374" s="3">
        <v>0.21386139000000001</v>
      </c>
      <c r="K374" s="3">
        <v>0.42660551000000002</v>
      </c>
      <c r="L374" s="3">
        <v>0.38429752</v>
      </c>
      <c r="M374" s="3">
        <v>0.14150430999999999</v>
      </c>
      <c r="N374" s="3">
        <v>0.5</v>
      </c>
      <c r="O374" s="6" t="s">
        <v>68</v>
      </c>
      <c r="P374" s="6"/>
      <c r="Q374" s="9">
        <v>47119</v>
      </c>
      <c r="W374" s="6"/>
      <c r="X374" s="6"/>
      <c r="Y374" s="6"/>
      <c r="Z374" s="6"/>
      <c r="AA374" s="6"/>
      <c r="AB374" s="7"/>
    </row>
    <row r="375" spans="1:28" x14ac:dyDescent="0.2">
      <c r="A375" s="3">
        <v>376</v>
      </c>
      <c r="B375" s="3" t="s">
        <v>1671</v>
      </c>
      <c r="C375" s="3" t="s">
        <v>68</v>
      </c>
      <c r="D375" s="3" t="s">
        <v>100</v>
      </c>
      <c r="E375" s="3" t="s">
        <v>116</v>
      </c>
      <c r="F375" s="3" t="s">
        <v>1672</v>
      </c>
      <c r="G375" s="3" t="s">
        <v>68</v>
      </c>
      <c r="H375" s="3">
        <v>0.77952756000000001</v>
      </c>
      <c r="I375" s="3">
        <v>0.2</v>
      </c>
      <c r="J375" s="3">
        <v>0.27920792</v>
      </c>
      <c r="K375" s="3">
        <v>0.29577464999999997</v>
      </c>
      <c r="L375" s="3">
        <v>0.36051502000000002</v>
      </c>
      <c r="M375" s="3">
        <v>0.19221124000000001</v>
      </c>
      <c r="N375" s="3">
        <v>0.5</v>
      </c>
      <c r="O375" s="6" t="s">
        <v>68</v>
      </c>
      <c r="P375" s="6"/>
      <c r="Q375" s="9">
        <v>13881</v>
      </c>
      <c r="W375" s="6"/>
      <c r="X375" s="6"/>
      <c r="Y375" s="6"/>
      <c r="Z375" s="6"/>
      <c r="AA375" s="6"/>
      <c r="AB375" s="7"/>
    </row>
    <row r="376" spans="1:28" x14ac:dyDescent="0.2">
      <c r="A376" s="3">
        <v>377</v>
      </c>
      <c r="B376" s="3" t="s">
        <v>1673</v>
      </c>
      <c r="C376" s="3" t="s">
        <v>1675</v>
      </c>
      <c r="D376" s="3" t="s">
        <v>1676</v>
      </c>
      <c r="E376" s="3" t="s">
        <v>116</v>
      </c>
      <c r="F376" s="3" t="s">
        <v>1677</v>
      </c>
      <c r="G376" s="3" t="s">
        <v>68</v>
      </c>
      <c r="H376" s="3">
        <v>0.78215223</v>
      </c>
      <c r="I376" s="3">
        <v>0.1</v>
      </c>
      <c r="J376" s="3">
        <v>0.17920791999999999</v>
      </c>
      <c r="K376" s="3">
        <v>0.45355191</v>
      </c>
      <c r="L376" s="3">
        <v>0.35775862000000003</v>
      </c>
      <c r="M376" s="3">
        <v>0.12364318000000001</v>
      </c>
      <c r="N376" s="3">
        <v>0.5</v>
      </c>
      <c r="O376" s="6">
        <v>0.25</v>
      </c>
      <c r="P376" s="6"/>
      <c r="Q376" s="9">
        <v>14246</v>
      </c>
      <c r="W376" s="6"/>
      <c r="X376" s="6"/>
      <c r="Y376" s="6"/>
      <c r="Z376" s="6"/>
      <c r="AA376" s="6"/>
      <c r="AB376" s="7"/>
    </row>
    <row r="377" spans="1:28" x14ac:dyDescent="0.2">
      <c r="A377" s="3">
        <v>378</v>
      </c>
      <c r="B377" s="3" t="s">
        <v>1673</v>
      </c>
      <c r="C377" s="3" t="s">
        <v>75</v>
      </c>
      <c r="D377" s="3" t="s">
        <v>1680</v>
      </c>
      <c r="E377" s="3" t="s">
        <v>116</v>
      </c>
      <c r="F377" s="3" t="s">
        <v>1681</v>
      </c>
      <c r="G377" s="3" t="s">
        <v>68</v>
      </c>
      <c r="H377" s="3">
        <v>0.78215223</v>
      </c>
      <c r="I377" s="3">
        <v>7.4999999999999997E-2</v>
      </c>
      <c r="J377" s="3">
        <v>0.15445544999999999</v>
      </c>
      <c r="K377" s="3">
        <v>0.52531645999999999</v>
      </c>
      <c r="L377" s="3">
        <v>0.35775862000000003</v>
      </c>
      <c r="M377" s="3">
        <v>0.10646356999999999</v>
      </c>
      <c r="N377" s="3">
        <v>0.5</v>
      </c>
      <c r="O377" s="6">
        <v>0.75</v>
      </c>
      <c r="P377" s="6"/>
      <c r="Q377" s="9">
        <v>14246</v>
      </c>
      <c r="W377" s="6"/>
      <c r="X377" s="6"/>
      <c r="Y377" s="6"/>
      <c r="Z377" s="6"/>
      <c r="AA377" s="6"/>
      <c r="AB377" s="7"/>
    </row>
    <row r="378" spans="1:28" x14ac:dyDescent="0.2">
      <c r="A378" s="3">
        <v>379</v>
      </c>
      <c r="B378" s="3" t="s">
        <v>1021</v>
      </c>
      <c r="C378" s="3" t="s">
        <v>68</v>
      </c>
      <c r="D378" s="3" t="s">
        <v>447</v>
      </c>
      <c r="E378" s="3" t="s">
        <v>116</v>
      </c>
      <c r="F378" s="3" t="s">
        <v>1683</v>
      </c>
      <c r="G378" s="3" t="s">
        <v>68</v>
      </c>
      <c r="H378" s="3">
        <v>0.7847769</v>
      </c>
      <c r="I378" s="3">
        <v>0.1</v>
      </c>
      <c r="J378" s="3">
        <v>0.17821782</v>
      </c>
      <c r="K378" s="3">
        <v>0.45054945000000002</v>
      </c>
      <c r="L378" s="3">
        <v>0.35497835999999999</v>
      </c>
      <c r="M378" s="3">
        <v>0.12349742</v>
      </c>
      <c r="N378" s="3">
        <v>0.5</v>
      </c>
      <c r="O378" s="6" t="s">
        <v>68</v>
      </c>
      <c r="P378" s="6"/>
      <c r="Q378" s="9">
        <v>14611</v>
      </c>
      <c r="W378" s="6"/>
      <c r="X378" s="6"/>
      <c r="Y378" s="6"/>
      <c r="Z378" s="6"/>
      <c r="AA378" s="6"/>
      <c r="AB378" s="7"/>
    </row>
    <row r="379" spans="1:28" x14ac:dyDescent="0.2">
      <c r="A379" s="3">
        <v>380</v>
      </c>
      <c r="B379" s="3" t="s">
        <v>1684</v>
      </c>
      <c r="C379" s="3" t="s">
        <v>68</v>
      </c>
      <c r="D379" s="3" t="s">
        <v>259</v>
      </c>
      <c r="E379" s="3" t="s">
        <v>116</v>
      </c>
      <c r="F379" s="3" t="s">
        <v>1686</v>
      </c>
      <c r="G379" s="3" t="s">
        <v>68</v>
      </c>
      <c r="H379" s="3">
        <v>0.80839894999999995</v>
      </c>
      <c r="I379" s="3">
        <v>0.1</v>
      </c>
      <c r="J379" s="3">
        <v>0.16930692999999999</v>
      </c>
      <c r="K379" s="3">
        <v>0.42196531999999998</v>
      </c>
      <c r="L379" s="3">
        <v>0.32882883000000002</v>
      </c>
      <c r="M379" s="3">
        <v>0.12212642999999999</v>
      </c>
      <c r="N379" s="3">
        <v>0</v>
      </c>
      <c r="O379" s="6" t="s">
        <v>68</v>
      </c>
      <c r="P379" s="6"/>
      <c r="Q379" s="9">
        <v>17899</v>
      </c>
      <c r="W379" s="6"/>
      <c r="X379" s="6"/>
      <c r="Y379" s="6"/>
      <c r="Z379" s="6"/>
      <c r="AA379" s="6"/>
      <c r="AB379" s="7"/>
    </row>
    <row r="380" spans="1:28" x14ac:dyDescent="0.2">
      <c r="A380" s="3">
        <v>381</v>
      </c>
      <c r="B380" s="3" t="s">
        <v>1684</v>
      </c>
      <c r="C380" s="3" t="s">
        <v>415</v>
      </c>
      <c r="D380" s="3" t="s">
        <v>358</v>
      </c>
      <c r="E380" s="3" t="s">
        <v>116</v>
      </c>
      <c r="F380" s="3" t="s">
        <v>1689</v>
      </c>
      <c r="G380" s="3" t="s">
        <v>68</v>
      </c>
      <c r="H380" s="3">
        <v>0.80839894999999995</v>
      </c>
      <c r="I380" s="3">
        <v>0.125</v>
      </c>
      <c r="J380" s="3">
        <v>0.19405940999999999</v>
      </c>
      <c r="K380" s="3">
        <v>0.36868687</v>
      </c>
      <c r="L380" s="3">
        <v>0.32882883000000002</v>
      </c>
      <c r="M380" s="3">
        <v>0.14007990000000001</v>
      </c>
      <c r="N380" s="3">
        <v>0</v>
      </c>
      <c r="O380" s="6" t="s">
        <v>68</v>
      </c>
      <c r="P380" s="6"/>
      <c r="Q380" s="9">
        <v>17899</v>
      </c>
      <c r="W380" s="6"/>
      <c r="X380" s="6"/>
      <c r="Y380" s="6"/>
      <c r="Z380" s="6"/>
      <c r="AA380" s="6"/>
      <c r="AB380" s="7"/>
    </row>
    <row r="381" spans="1:28" x14ac:dyDescent="0.2">
      <c r="A381" s="3">
        <v>382</v>
      </c>
      <c r="B381" s="3" t="s">
        <v>1684</v>
      </c>
      <c r="C381" s="3" t="s">
        <v>68</v>
      </c>
      <c r="D381" s="3" t="s">
        <v>261</v>
      </c>
      <c r="E381" s="3" t="s">
        <v>116</v>
      </c>
      <c r="F381" s="3" t="s">
        <v>1691</v>
      </c>
      <c r="G381" s="3" t="s">
        <v>68</v>
      </c>
      <c r="H381" s="3">
        <v>0.80839894999999995</v>
      </c>
      <c r="I381" s="3">
        <v>0.125</v>
      </c>
      <c r="J381" s="3">
        <v>0.19405940999999999</v>
      </c>
      <c r="K381" s="3">
        <v>0.36868687</v>
      </c>
      <c r="L381" s="3">
        <v>0.32882883000000002</v>
      </c>
      <c r="M381" s="3">
        <v>0.14007990000000001</v>
      </c>
      <c r="N381" s="3">
        <v>0.5</v>
      </c>
      <c r="O381" s="6" t="s">
        <v>68</v>
      </c>
      <c r="P381" s="6"/>
      <c r="Q381" s="9">
        <v>17899</v>
      </c>
      <c r="W381" s="6"/>
      <c r="X381" s="6"/>
      <c r="Y381" s="6"/>
      <c r="Z381" s="6"/>
      <c r="AA381" s="6"/>
      <c r="AB381" s="7"/>
    </row>
    <row r="382" spans="1:28" x14ac:dyDescent="0.2">
      <c r="A382" s="3">
        <v>383</v>
      </c>
      <c r="B382" s="3" t="s">
        <v>1692</v>
      </c>
      <c r="C382" s="3" t="s">
        <v>68</v>
      </c>
      <c r="D382" s="3" t="s">
        <v>259</v>
      </c>
      <c r="E382" s="3" t="s">
        <v>116</v>
      </c>
      <c r="F382" s="3" t="s">
        <v>1694</v>
      </c>
      <c r="G382" s="3" t="s">
        <v>68</v>
      </c>
      <c r="H382" s="3">
        <v>0.81627296999999999</v>
      </c>
      <c r="I382" s="3">
        <v>0.01</v>
      </c>
      <c r="J382" s="3">
        <v>7.722772E-2</v>
      </c>
      <c r="K382" s="3">
        <v>0.875</v>
      </c>
      <c r="L382" s="3">
        <v>0.31963469999999999</v>
      </c>
      <c r="M382" s="3">
        <v>5.6126500000000003E-2</v>
      </c>
      <c r="N382" s="3">
        <v>0</v>
      </c>
      <c r="O382" s="6" t="s">
        <v>68</v>
      </c>
      <c r="P382" s="6"/>
      <c r="Q382" s="9">
        <v>18994</v>
      </c>
      <c r="W382" s="6"/>
      <c r="X382" s="6"/>
      <c r="Y382" s="6"/>
      <c r="Z382" s="6"/>
      <c r="AA382" s="6"/>
      <c r="AB382" s="7"/>
    </row>
    <row r="383" spans="1:28" x14ac:dyDescent="0.2">
      <c r="A383" s="3">
        <v>384</v>
      </c>
      <c r="B383" s="3" t="s">
        <v>1692</v>
      </c>
      <c r="C383" s="3" t="s">
        <v>68</v>
      </c>
      <c r="D383" s="3" t="s">
        <v>115</v>
      </c>
      <c r="E383" s="3" t="s">
        <v>116</v>
      </c>
      <c r="F383" s="3" t="s">
        <v>1697</v>
      </c>
      <c r="G383" s="3" t="s">
        <v>68</v>
      </c>
      <c r="H383" s="3">
        <v>0.81627296999999999</v>
      </c>
      <c r="I383" s="3">
        <v>0.125</v>
      </c>
      <c r="J383" s="3">
        <v>0.19108911000000001</v>
      </c>
      <c r="K383" s="3">
        <v>0.35897435999999999</v>
      </c>
      <c r="L383" s="3">
        <v>0.31963469999999999</v>
      </c>
      <c r="M383" s="3">
        <v>0.13984379999999999</v>
      </c>
      <c r="N383" s="3">
        <v>0.5</v>
      </c>
      <c r="O383" s="6" t="s">
        <v>68</v>
      </c>
      <c r="P383" s="6"/>
      <c r="Q383" s="9">
        <v>18994</v>
      </c>
      <c r="W383" s="6"/>
      <c r="X383" s="6"/>
      <c r="Y383" s="6"/>
      <c r="Z383" s="6"/>
      <c r="AA383" s="6"/>
      <c r="AB383" s="7"/>
    </row>
    <row r="384" spans="1:28" x14ac:dyDescent="0.2">
      <c r="A384" s="3">
        <v>385</v>
      </c>
      <c r="B384" s="3" t="s">
        <v>1698</v>
      </c>
      <c r="C384" s="3" t="s">
        <v>68</v>
      </c>
      <c r="D384" s="3" t="s">
        <v>1700</v>
      </c>
      <c r="E384" s="3" t="s">
        <v>116</v>
      </c>
      <c r="F384" s="3" t="s">
        <v>1701</v>
      </c>
      <c r="G384" s="3" t="s">
        <v>68</v>
      </c>
      <c r="H384" s="3">
        <v>0.81627296999999999</v>
      </c>
      <c r="I384" s="3">
        <v>0.01</v>
      </c>
      <c r="J384" s="3">
        <v>7.722772E-2</v>
      </c>
      <c r="K384" s="3">
        <v>0.875</v>
      </c>
      <c r="L384" s="3">
        <v>0.31963469999999999</v>
      </c>
      <c r="M384" s="3">
        <v>5.6126500000000003E-2</v>
      </c>
      <c r="N384" s="3">
        <v>0</v>
      </c>
      <c r="O384" s="6" t="s">
        <v>68</v>
      </c>
      <c r="P384" s="6"/>
      <c r="Q384" s="9">
        <v>18994</v>
      </c>
      <c r="W384" s="6"/>
      <c r="X384" s="6"/>
      <c r="Y384" s="6"/>
      <c r="Z384" s="6"/>
      <c r="AA384" s="6"/>
      <c r="AB384" s="7"/>
    </row>
    <row r="385" spans="1:28" x14ac:dyDescent="0.2">
      <c r="A385" s="3">
        <v>386</v>
      </c>
      <c r="B385" s="3" t="s">
        <v>1698</v>
      </c>
      <c r="C385" s="3" t="s">
        <v>68</v>
      </c>
      <c r="D385" s="3" t="s">
        <v>1593</v>
      </c>
      <c r="E385" s="3" t="s">
        <v>116</v>
      </c>
      <c r="F385" s="3" t="s">
        <v>1704</v>
      </c>
      <c r="G385" s="3" t="s">
        <v>68</v>
      </c>
      <c r="H385" s="3">
        <v>0.81627296999999999</v>
      </c>
      <c r="I385" s="3">
        <v>0.01</v>
      </c>
      <c r="J385" s="3">
        <v>7.722772E-2</v>
      </c>
      <c r="K385" s="3">
        <v>0.875</v>
      </c>
      <c r="L385" s="3">
        <v>0.31963469999999999</v>
      </c>
      <c r="M385" s="3">
        <v>5.6126500000000003E-2</v>
      </c>
      <c r="N385" s="3">
        <v>0.5</v>
      </c>
      <c r="O385" s="6" t="s">
        <v>68</v>
      </c>
      <c r="P385" s="6"/>
      <c r="Q385" s="9">
        <v>18994</v>
      </c>
      <c r="W385" s="6"/>
      <c r="X385" s="6"/>
      <c r="Y385" s="6"/>
      <c r="Z385" s="6"/>
      <c r="AA385" s="6"/>
      <c r="AB385" s="7"/>
    </row>
    <row r="386" spans="1:28" x14ac:dyDescent="0.2">
      <c r="A386" s="3">
        <v>387</v>
      </c>
      <c r="B386" s="3" t="s">
        <v>1705</v>
      </c>
      <c r="C386" s="3" t="s">
        <v>68</v>
      </c>
      <c r="D386" s="3" t="s">
        <v>751</v>
      </c>
      <c r="E386" s="3" t="s">
        <v>116</v>
      </c>
      <c r="F386" s="3" t="s">
        <v>1707</v>
      </c>
      <c r="G386" s="3" t="s">
        <v>68</v>
      </c>
      <c r="H386" s="3">
        <v>0.82152230999999998</v>
      </c>
      <c r="I386" s="3">
        <v>0.01</v>
      </c>
      <c r="J386" s="3">
        <v>7.5247519999999998E-2</v>
      </c>
      <c r="K386" s="3">
        <v>0.87179487</v>
      </c>
      <c r="L386" s="3">
        <v>0.31336406</v>
      </c>
      <c r="M386" s="3">
        <v>5.5193890000000002E-2</v>
      </c>
      <c r="N386" s="3">
        <v>0</v>
      </c>
      <c r="O386" s="6" t="s">
        <v>68</v>
      </c>
      <c r="P386" s="6"/>
      <c r="Q386" s="9">
        <v>19725</v>
      </c>
      <c r="W386" s="6"/>
      <c r="X386" s="6"/>
      <c r="Y386" s="6"/>
      <c r="Z386" s="6"/>
      <c r="AA386" s="6"/>
      <c r="AB386" s="7"/>
    </row>
    <row r="387" spans="1:28" x14ac:dyDescent="0.2">
      <c r="A387" s="3">
        <v>388</v>
      </c>
      <c r="B387" s="3" t="s">
        <v>1708</v>
      </c>
      <c r="C387" s="3" t="s">
        <v>1710</v>
      </c>
      <c r="D387" s="3" t="s">
        <v>447</v>
      </c>
      <c r="E387" s="3" t="s">
        <v>578</v>
      </c>
      <c r="F387" s="3" t="s">
        <v>1711</v>
      </c>
      <c r="G387" s="3" t="s">
        <v>68</v>
      </c>
      <c r="H387" s="3">
        <v>0.82414697999999997</v>
      </c>
      <c r="I387" s="3">
        <v>0.02</v>
      </c>
      <c r="J387" s="3">
        <v>8.4158419999999998E-2</v>
      </c>
      <c r="K387" s="3">
        <v>0.77011494000000003</v>
      </c>
      <c r="L387" s="3">
        <v>0.31018519</v>
      </c>
      <c r="M387" s="3">
        <v>6.2101980000000001E-2</v>
      </c>
      <c r="N387" s="3">
        <v>0.5</v>
      </c>
      <c r="O387" s="6">
        <v>0.25</v>
      </c>
      <c r="P387" s="6"/>
      <c r="Q387" s="9">
        <v>20090</v>
      </c>
      <c r="W387" s="6"/>
      <c r="X387" s="6"/>
      <c r="Y387" s="6"/>
      <c r="Z387" s="6"/>
      <c r="AA387" s="6"/>
      <c r="AB387" s="7"/>
    </row>
    <row r="388" spans="1:28" x14ac:dyDescent="0.2">
      <c r="A388" s="3">
        <v>389</v>
      </c>
      <c r="B388" s="3" t="s">
        <v>1713</v>
      </c>
      <c r="C388" s="3" t="s">
        <v>244</v>
      </c>
      <c r="D388" s="3" t="s">
        <v>259</v>
      </c>
      <c r="E388" s="3" t="s">
        <v>116</v>
      </c>
      <c r="F388" s="3" t="s">
        <v>1715</v>
      </c>
      <c r="G388" s="3" t="s">
        <v>68</v>
      </c>
      <c r="H388" s="3">
        <v>0.82939633000000001</v>
      </c>
      <c r="I388" s="3">
        <v>0.01</v>
      </c>
      <c r="J388" s="3">
        <v>7.2277229999999998E-2</v>
      </c>
      <c r="K388" s="3">
        <v>0.86666666999999997</v>
      </c>
      <c r="L388" s="3">
        <v>0.30373832000000001</v>
      </c>
      <c r="M388" s="3">
        <v>5.3762280000000003E-2</v>
      </c>
      <c r="N388" s="3">
        <v>0.5</v>
      </c>
      <c r="O388" s="6">
        <v>0.25</v>
      </c>
      <c r="P388" s="6"/>
      <c r="Q388" s="9">
        <v>20821</v>
      </c>
      <c r="W388" s="6"/>
      <c r="X388" s="6"/>
      <c r="Y388" s="6"/>
      <c r="Z388" s="6"/>
      <c r="AA388" s="6"/>
      <c r="AB388" s="7"/>
    </row>
    <row r="389" spans="1:28" x14ac:dyDescent="0.2">
      <c r="A389" s="3">
        <v>390</v>
      </c>
      <c r="B389" s="3" t="s">
        <v>1716</v>
      </c>
      <c r="C389" s="3" t="s">
        <v>244</v>
      </c>
      <c r="D389" s="3" t="s">
        <v>1718</v>
      </c>
      <c r="E389" s="3" t="s">
        <v>116</v>
      </c>
      <c r="F389" s="3" t="s">
        <v>1719</v>
      </c>
      <c r="G389" s="3" t="s">
        <v>68</v>
      </c>
      <c r="H389" s="3">
        <v>0.87401574999999998</v>
      </c>
      <c r="I389" s="3">
        <v>0.01</v>
      </c>
      <c r="J389" s="3">
        <v>5.5445540000000001E-2</v>
      </c>
      <c r="K389" s="3">
        <v>0.82758620999999999</v>
      </c>
      <c r="L389" s="3">
        <v>0.24365481999999999</v>
      </c>
      <c r="M389" s="3">
        <v>4.4826240000000003E-2</v>
      </c>
      <c r="N389" s="3">
        <v>0</v>
      </c>
      <c r="O389" s="6">
        <v>0.25</v>
      </c>
      <c r="P389" s="6"/>
      <c r="Q389" s="9">
        <v>27030</v>
      </c>
      <c r="W389" s="6"/>
      <c r="X389" s="6"/>
      <c r="Y389" s="6"/>
      <c r="Z389" s="6"/>
      <c r="AA389" s="6"/>
      <c r="AB389" s="7"/>
    </row>
    <row r="390" spans="1:28" x14ac:dyDescent="0.2">
      <c r="A390" s="3">
        <v>391</v>
      </c>
      <c r="B390" s="3" t="s">
        <v>1720</v>
      </c>
      <c r="C390" s="3" t="s">
        <v>1722</v>
      </c>
      <c r="D390" s="3" t="s">
        <v>457</v>
      </c>
      <c r="E390" s="3" t="s">
        <v>116</v>
      </c>
      <c r="F390" s="3" t="s">
        <v>1723</v>
      </c>
      <c r="G390" s="3" t="s">
        <v>68</v>
      </c>
      <c r="H390" s="3">
        <v>0.86089238999999995</v>
      </c>
      <c r="I390" s="3">
        <v>0.02</v>
      </c>
      <c r="J390" s="3">
        <v>7.0297029999999996E-2</v>
      </c>
      <c r="K390" s="3">
        <v>0.72602739999999999</v>
      </c>
      <c r="L390" s="3">
        <v>0.26237623999999998</v>
      </c>
      <c r="M390" s="3">
        <v>5.5503039999999997E-2</v>
      </c>
      <c r="N390" s="3">
        <v>0</v>
      </c>
      <c r="O390" s="6">
        <v>0.25</v>
      </c>
      <c r="P390" s="6"/>
      <c r="Q390" s="9">
        <v>25204</v>
      </c>
      <c r="W390" s="6"/>
      <c r="X390" s="6"/>
      <c r="Y390" s="6"/>
      <c r="Z390" s="6"/>
      <c r="AA390" s="6"/>
      <c r="AB390" s="7"/>
    </row>
    <row r="391" spans="1:28" x14ac:dyDescent="0.2">
      <c r="A391" s="3">
        <v>392</v>
      </c>
      <c r="B391" s="3" t="s">
        <v>1724</v>
      </c>
      <c r="C391" s="3" t="s">
        <v>244</v>
      </c>
      <c r="D391" s="3" t="s">
        <v>240</v>
      </c>
      <c r="E391" s="3" t="s">
        <v>116</v>
      </c>
      <c r="F391" s="3" t="s">
        <v>1726</v>
      </c>
      <c r="G391" s="3" t="s">
        <v>68</v>
      </c>
      <c r="H391" s="3">
        <v>0.86089238999999995</v>
      </c>
      <c r="I391" s="3">
        <v>0.03</v>
      </c>
      <c r="J391" s="3">
        <v>8.0198019999999995E-2</v>
      </c>
      <c r="K391" s="3">
        <v>0.63855421999999995</v>
      </c>
      <c r="L391" s="3">
        <v>0.26237623999999998</v>
      </c>
      <c r="M391" s="3">
        <v>6.3395460000000001E-2</v>
      </c>
      <c r="N391" s="3">
        <v>0.5</v>
      </c>
      <c r="O391" s="6">
        <v>0.25</v>
      </c>
      <c r="P391" s="6"/>
      <c r="Q391" s="9">
        <v>25204</v>
      </c>
      <c r="W391" s="6"/>
      <c r="X391" s="6"/>
      <c r="Y391" s="6"/>
      <c r="Z391" s="6"/>
      <c r="AA391" s="6"/>
      <c r="AB391" s="7"/>
    </row>
    <row r="392" spans="1:28" x14ac:dyDescent="0.2">
      <c r="A392" s="3">
        <v>393</v>
      </c>
      <c r="B392" s="3" t="s">
        <v>1727</v>
      </c>
      <c r="C392" s="3" t="s">
        <v>415</v>
      </c>
      <c r="D392" s="3" t="s">
        <v>259</v>
      </c>
      <c r="E392" s="3" t="s">
        <v>116</v>
      </c>
      <c r="F392" s="3" t="s">
        <v>1729</v>
      </c>
      <c r="G392" s="3" t="s">
        <v>68</v>
      </c>
      <c r="H392" s="3">
        <v>0.82414697999999997</v>
      </c>
      <c r="I392" s="3">
        <v>0.125</v>
      </c>
      <c r="J392" s="3">
        <v>0.18811881</v>
      </c>
      <c r="K392" s="3">
        <v>0.34895832999999998</v>
      </c>
      <c r="L392" s="3">
        <v>0.31018519</v>
      </c>
      <c r="M392" s="3">
        <v>0.13960114000000001</v>
      </c>
      <c r="N392" s="3">
        <v>0</v>
      </c>
      <c r="O392" s="6" t="s">
        <v>68</v>
      </c>
      <c r="P392" s="6"/>
      <c r="Q392" s="9">
        <v>20090</v>
      </c>
      <c r="W392" s="6"/>
      <c r="X392" s="6"/>
      <c r="Y392" s="6"/>
      <c r="Z392" s="6"/>
      <c r="AA392" s="6"/>
      <c r="AB392" s="7"/>
    </row>
    <row r="393" spans="1:28" x14ac:dyDescent="0.2">
      <c r="A393" s="3">
        <v>394</v>
      </c>
      <c r="B393" s="3" t="s">
        <v>1457</v>
      </c>
      <c r="C393" s="3" t="s">
        <v>68</v>
      </c>
      <c r="D393" s="3" t="s">
        <v>52</v>
      </c>
      <c r="E393" s="3" t="s">
        <v>116</v>
      </c>
      <c r="F393" s="3" t="s">
        <v>1731</v>
      </c>
      <c r="G393" s="3" t="s">
        <v>68</v>
      </c>
      <c r="H393" s="3">
        <v>0.82677164999999997</v>
      </c>
      <c r="I393" s="3">
        <v>0.125</v>
      </c>
      <c r="J393" s="3">
        <v>0.18712871</v>
      </c>
      <c r="K393" s="3">
        <v>0.34554973999999999</v>
      </c>
      <c r="L393" s="3">
        <v>0.30697674000000003</v>
      </c>
      <c r="M393" s="3">
        <v>0.13951875</v>
      </c>
      <c r="N393" s="3">
        <v>0.5</v>
      </c>
      <c r="O393" s="6" t="s">
        <v>68</v>
      </c>
      <c r="P393" s="6"/>
      <c r="Q393" s="9">
        <v>20455</v>
      </c>
      <c r="W393" s="6"/>
      <c r="X393" s="6"/>
      <c r="Y393" s="6"/>
      <c r="Z393" s="6"/>
      <c r="AA393" s="6"/>
      <c r="AB393" s="7"/>
    </row>
    <row r="394" spans="1:28" x14ac:dyDescent="0.2">
      <c r="A394" s="3">
        <v>395</v>
      </c>
      <c r="B394" s="3" t="s">
        <v>1732</v>
      </c>
      <c r="C394" s="3" t="s">
        <v>68</v>
      </c>
      <c r="D394" s="3" t="s">
        <v>447</v>
      </c>
      <c r="E394" s="3" t="s">
        <v>116</v>
      </c>
      <c r="F394" s="3" t="s">
        <v>1734</v>
      </c>
      <c r="G394" s="3" t="s">
        <v>447</v>
      </c>
      <c r="H394" s="3">
        <v>0.79002625000000004</v>
      </c>
      <c r="I394" s="3">
        <v>7.4999999999999997E-2</v>
      </c>
      <c r="J394" s="3">
        <v>0.15148515000000001</v>
      </c>
      <c r="K394" s="3">
        <v>0.51612902999999999</v>
      </c>
      <c r="L394" s="3">
        <v>0.34934498000000003</v>
      </c>
      <c r="M394" s="3">
        <v>0.10579739000000001</v>
      </c>
      <c r="N394" s="3">
        <v>1</v>
      </c>
      <c r="O394" s="6" t="s">
        <v>68</v>
      </c>
      <c r="P394" s="6"/>
      <c r="Q394" s="9">
        <v>15342</v>
      </c>
      <c r="W394" s="6"/>
      <c r="X394" s="6"/>
      <c r="Y394" s="6"/>
      <c r="Z394" s="6"/>
      <c r="AA394" s="6"/>
      <c r="AB394" s="7"/>
    </row>
    <row r="395" spans="1:28" x14ac:dyDescent="0.2">
      <c r="A395" s="3">
        <v>396</v>
      </c>
      <c r="B395" s="3" t="s">
        <v>1736</v>
      </c>
      <c r="C395" s="3" t="s">
        <v>68</v>
      </c>
      <c r="D395" s="3" t="s">
        <v>91</v>
      </c>
      <c r="E395" s="3" t="s">
        <v>116</v>
      </c>
      <c r="F395" s="3" t="s">
        <v>1738</v>
      </c>
      <c r="G395" s="3" t="s">
        <v>68</v>
      </c>
      <c r="H395" s="3">
        <v>0.86089238999999995</v>
      </c>
      <c r="I395" s="3">
        <v>0.05</v>
      </c>
      <c r="J395" s="3">
        <v>0.1</v>
      </c>
      <c r="K395" s="3">
        <v>0.51456310999999999</v>
      </c>
      <c r="L395" s="3">
        <v>0.26237623999999998</v>
      </c>
      <c r="M395" s="3">
        <v>7.918029E-2</v>
      </c>
      <c r="N395" s="3">
        <v>0.5</v>
      </c>
      <c r="O395" s="6" t="s">
        <v>68</v>
      </c>
      <c r="P395" s="6"/>
      <c r="Q395" s="9">
        <v>25204</v>
      </c>
      <c r="W395" s="6"/>
      <c r="X395" s="6"/>
      <c r="Y395" s="6"/>
      <c r="Z395" s="6"/>
      <c r="AA395" s="6"/>
      <c r="AB395" s="7"/>
    </row>
    <row r="396" spans="1:28" x14ac:dyDescent="0.2">
      <c r="A396" s="3">
        <v>397</v>
      </c>
      <c r="B396" s="3" t="s">
        <v>1740</v>
      </c>
      <c r="C396" s="3" t="s">
        <v>68</v>
      </c>
      <c r="D396" s="3" t="s">
        <v>91</v>
      </c>
      <c r="E396" s="3" t="s">
        <v>116</v>
      </c>
      <c r="F396" s="3" t="s">
        <v>1742</v>
      </c>
      <c r="G396" s="3" t="s">
        <v>68</v>
      </c>
      <c r="H396" s="3">
        <v>0.85039370000000003</v>
      </c>
      <c r="I396" s="3">
        <v>0.05</v>
      </c>
      <c r="J396" s="3">
        <v>0.10396039999999999</v>
      </c>
      <c r="K396" s="3">
        <v>0.53271027999999998</v>
      </c>
      <c r="L396" s="3">
        <v>0.27669903000000001</v>
      </c>
      <c r="M396" s="3">
        <v>8.0697480000000002E-2</v>
      </c>
      <c r="N396" s="3">
        <v>0.5</v>
      </c>
      <c r="O396" s="6" t="s">
        <v>68</v>
      </c>
      <c r="P396" s="6"/>
      <c r="Q396" s="9">
        <v>23743</v>
      </c>
      <c r="W396" s="6"/>
      <c r="X396" s="6"/>
      <c r="Y396" s="6"/>
      <c r="Z396" s="6"/>
      <c r="AA396" s="6"/>
      <c r="AB396" s="7"/>
    </row>
    <row r="397" spans="1:28" x14ac:dyDescent="0.2">
      <c r="A397" s="3">
        <v>398</v>
      </c>
      <c r="B397" s="3" t="s">
        <v>651</v>
      </c>
      <c r="C397" s="3" t="s">
        <v>68</v>
      </c>
      <c r="D397" s="3" t="s">
        <v>245</v>
      </c>
      <c r="E397" s="3" t="s">
        <v>116</v>
      </c>
      <c r="F397" s="3" t="s">
        <v>1744</v>
      </c>
      <c r="G397" s="3" t="s">
        <v>68</v>
      </c>
      <c r="H397" s="3">
        <v>0.83989501</v>
      </c>
      <c r="I397" s="3">
        <v>7.4999999999999997E-2</v>
      </c>
      <c r="J397" s="3">
        <v>0.13267327000000001</v>
      </c>
      <c r="K397" s="3">
        <v>0.44852941000000002</v>
      </c>
      <c r="L397" s="3">
        <v>0.29047619000000002</v>
      </c>
      <c r="M397" s="3">
        <v>0.10113625</v>
      </c>
      <c r="N397" s="3">
        <v>0</v>
      </c>
      <c r="O397" s="6" t="s">
        <v>68</v>
      </c>
      <c r="P397" s="6"/>
      <c r="Q397" s="9">
        <v>22282</v>
      </c>
      <c r="W397" s="6"/>
      <c r="X397" s="6"/>
      <c r="Y397" s="6"/>
      <c r="Z397" s="6"/>
      <c r="AA397" s="6"/>
      <c r="AB397" s="7"/>
    </row>
    <row r="398" spans="1:28" x14ac:dyDescent="0.2">
      <c r="A398" s="3">
        <v>399</v>
      </c>
      <c r="B398" s="3" t="s">
        <v>121</v>
      </c>
      <c r="C398" s="3" t="s">
        <v>68</v>
      </c>
      <c r="D398" s="3" t="s">
        <v>245</v>
      </c>
      <c r="E398" s="3" t="s">
        <v>152</v>
      </c>
      <c r="F398" s="3" t="s">
        <v>1746</v>
      </c>
      <c r="G398" s="3" t="s">
        <v>68</v>
      </c>
      <c r="H398" s="3">
        <v>0.89501312</v>
      </c>
      <c r="I398" s="3">
        <v>7.4999999999999997E-2</v>
      </c>
      <c r="J398" s="3">
        <v>0.11188119000000001</v>
      </c>
      <c r="K398" s="3">
        <v>0.34782608999999998</v>
      </c>
      <c r="L398" s="3">
        <v>0.21164021</v>
      </c>
      <c r="M398" s="3">
        <v>9.4894140000000002E-2</v>
      </c>
      <c r="N398" s="3">
        <v>0</v>
      </c>
      <c r="O398" s="6" t="s">
        <v>68</v>
      </c>
      <c r="P398" s="6"/>
      <c r="Q398" s="9">
        <v>29952</v>
      </c>
      <c r="W398" s="6"/>
      <c r="X398" s="6"/>
      <c r="Y398" s="6"/>
      <c r="Z398" s="6"/>
      <c r="AA398" s="6"/>
      <c r="AB398" s="7"/>
    </row>
    <row r="399" spans="1:28" x14ac:dyDescent="0.2">
      <c r="A399" s="3">
        <v>400</v>
      </c>
      <c r="B399" s="3" t="s">
        <v>1748</v>
      </c>
      <c r="C399" s="3" t="s">
        <v>68</v>
      </c>
      <c r="D399" s="3" t="s">
        <v>245</v>
      </c>
      <c r="E399" s="3" t="s">
        <v>116</v>
      </c>
      <c r="F399" s="3" t="s">
        <v>1750</v>
      </c>
      <c r="G399" s="3" t="s">
        <v>68</v>
      </c>
      <c r="H399" s="3">
        <v>0.90026247000000004</v>
      </c>
      <c r="I399" s="3">
        <v>0.2</v>
      </c>
      <c r="J399" s="3">
        <v>0.23366337000000001</v>
      </c>
      <c r="K399" s="3">
        <v>0.15966387000000001</v>
      </c>
      <c r="L399" s="3">
        <v>0.20320856000000001</v>
      </c>
      <c r="M399" s="3">
        <v>0.20079527999999999</v>
      </c>
      <c r="N399" s="3">
        <v>0.5</v>
      </c>
      <c r="O399" s="6" t="s">
        <v>68</v>
      </c>
      <c r="P399" s="6"/>
      <c r="Q399" s="9">
        <v>30682</v>
      </c>
      <c r="W399" s="6"/>
      <c r="X399" s="6"/>
      <c r="Y399" s="6"/>
      <c r="Z399" s="6"/>
      <c r="AA399" s="6"/>
      <c r="AB399" s="7"/>
    </row>
    <row r="400" spans="1:28" x14ac:dyDescent="0.2">
      <c r="A400" s="3">
        <v>401</v>
      </c>
      <c r="B400" s="3" t="s">
        <v>1751</v>
      </c>
      <c r="C400" s="3" t="s">
        <v>75</v>
      </c>
      <c r="D400" s="3" t="s">
        <v>240</v>
      </c>
      <c r="E400" s="3" t="s">
        <v>116</v>
      </c>
      <c r="F400" s="3" t="s">
        <v>1753</v>
      </c>
      <c r="G400" s="3" t="s">
        <v>68</v>
      </c>
      <c r="H400" s="3">
        <v>0.83989501</v>
      </c>
      <c r="I400" s="3">
        <v>7.4999999999999997E-2</v>
      </c>
      <c r="J400" s="3">
        <v>0.13267327000000001</v>
      </c>
      <c r="K400" s="3">
        <v>0.44852941000000002</v>
      </c>
      <c r="L400" s="3">
        <v>0.29047619000000002</v>
      </c>
      <c r="M400" s="3">
        <v>0.10113625</v>
      </c>
      <c r="N400" s="3">
        <v>0</v>
      </c>
      <c r="O400" s="6">
        <v>0.75</v>
      </c>
      <c r="P400" s="6"/>
      <c r="Q400" s="9">
        <v>22282</v>
      </c>
      <c r="W400" s="6"/>
      <c r="X400" s="6"/>
      <c r="Y400" s="6"/>
      <c r="Z400" s="6"/>
      <c r="AA400" s="6"/>
      <c r="AB400" s="7"/>
    </row>
    <row r="401" spans="1:28" x14ac:dyDescent="0.2">
      <c r="A401" s="3">
        <v>402</v>
      </c>
      <c r="B401" s="3" t="s">
        <v>1755</v>
      </c>
      <c r="C401" s="3" t="s">
        <v>75</v>
      </c>
      <c r="D401" s="3" t="s">
        <v>91</v>
      </c>
      <c r="E401" s="3" t="s">
        <v>116</v>
      </c>
      <c r="F401" s="3" t="s">
        <v>1757</v>
      </c>
      <c r="G401" s="3" t="s">
        <v>68</v>
      </c>
      <c r="H401" s="3">
        <v>0.89763780000000004</v>
      </c>
      <c r="I401" s="3">
        <v>7.4999999999999997E-2</v>
      </c>
      <c r="J401" s="3">
        <v>0.11089109</v>
      </c>
      <c r="K401" s="3">
        <v>0.34210526000000002</v>
      </c>
      <c r="L401" s="3">
        <v>0.20744681000000001</v>
      </c>
      <c r="M401" s="3">
        <v>9.4562110000000005E-2</v>
      </c>
      <c r="N401" s="3">
        <v>0.5</v>
      </c>
      <c r="O401" s="6">
        <v>0.75</v>
      </c>
      <c r="P401" s="6"/>
      <c r="Q401" s="9">
        <v>30317</v>
      </c>
      <c r="W401" s="6"/>
      <c r="X401" s="6"/>
      <c r="Y401" s="6"/>
      <c r="Z401" s="6"/>
      <c r="AA401" s="6"/>
      <c r="AB401" s="7"/>
    </row>
    <row r="402" spans="1:28" x14ac:dyDescent="0.2">
      <c r="A402" s="3">
        <v>403</v>
      </c>
      <c r="B402" s="3" t="s">
        <v>1759</v>
      </c>
      <c r="C402" s="3" t="s">
        <v>68</v>
      </c>
      <c r="D402" s="3" t="s">
        <v>52</v>
      </c>
      <c r="E402" s="3" t="s">
        <v>116</v>
      </c>
      <c r="F402" s="3" t="s">
        <v>1761</v>
      </c>
      <c r="G402" s="3" t="s">
        <v>68</v>
      </c>
      <c r="H402" s="3">
        <v>0.93700786999999996</v>
      </c>
      <c r="I402" s="3">
        <v>0.125</v>
      </c>
      <c r="J402" s="3">
        <v>0.14554454999999999</v>
      </c>
      <c r="K402" s="3">
        <v>0.16107383</v>
      </c>
      <c r="L402" s="3">
        <v>0.13872831999999999</v>
      </c>
      <c r="M402" s="3">
        <v>0.13519821000000001</v>
      </c>
      <c r="N402" s="3">
        <v>0.5</v>
      </c>
      <c r="O402" s="6" t="s">
        <v>68</v>
      </c>
      <c r="P402" s="6"/>
      <c r="Q402" s="9">
        <v>35796</v>
      </c>
      <c r="W402" s="6"/>
      <c r="X402" s="6"/>
      <c r="Y402" s="6"/>
      <c r="Z402" s="6"/>
      <c r="AA402" s="6"/>
      <c r="AB402" s="7"/>
    </row>
    <row r="403" spans="1:28" x14ac:dyDescent="0.2">
      <c r="A403" s="3">
        <v>404</v>
      </c>
      <c r="B403" s="3" t="s">
        <v>1763</v>
      </c>
      <c r="C403" s="3" t="s">
        <v>68</v>
      </c>
      <c r="D403" s="3" t="s">
        <v>259</v>
      </c>
      <c r="E403" s="3" t="s">
        <v>116</v>
      </c>
      <c r="F403" s="3" t="s">
        <v>1765</v>
      </c>
      <c r="G403" s="3" t="s">
        <v>68</v>
      </c>
      <c r="H403" s="3">
        <v>0.93175852999999997</v>
      </c>
      <c r="I403" s="3">
        <v>0.05</v>
      </c>
      <c r="J403" s="3">
        <v>7.3267330000000006E-2</v>
      </c>
      <c r="K403" s="3">
        <v>0.34210526000000002</v>
      </c>
      <c r="L403" s="3">
        <v>0.14857143</v>
      </c>
      <c r="M403" s="3">
        <v>6.7125190000000001E-2</v>
      </c>
      <c r="N403" s="3">
        <v>0</v>
      </c>
      <c r="O403" s="6" t="s">
        <v>68</v>
      </c>
      <c r="P403" s="6"/>
      <c r="Q403" s="9">
        <v>35065</v>
      </c>
      <c r="W403" s="6"/>
      <c r="X403" s="6"/>
      <c r="Y403" s="6"/>
      <c r="Z403" s="6"/>
      <c r="AA403" s="6"/>
      <c r="AB403" s="7"/>
    </row>
    <row r="404" spans="1:28" x14ac:dyDescent="0.2">
      <c r="A404" s="3">
        <v>405</v>
      </c>
      <c r="B404" s="3" t="s">
        <v>1766</v>
      </c>
      <c r="C404" s="3" t="s">
        <v>75</v>
      </c>
      <c r="D404" s="3" t="s">
        <v>1768</v>
      </c>
      <c r="E404" s="3" t="s">
        <v>116</v>
      </c>
      <c r="F404" s="3" t="s">
        <v>1769</v>
      </c>
      <c r="G404" s="3" t="s">
        <v>1770</v>
      </c>
      <c r="H404" s="3">
        <v>0.99475066000000001</v>
      </c>
      <c r="I404" s="3">
        <v>0.05</v>
      </c>
      <c r="J404" s="3">
        <v>4.9504949999999999E-2</v>
      </c>
      <c r="K404" s="3">
        <v>3.8461540000000002E-2</v>
      </c>
      <c r="L404" s="3">
        <v>1.324503E-2</v>
      </c>
      <c r="M404" s="3">
        <v>5.279035E-2</v>
      </c>
      <c r="N404" s="3">
        <v>1</v>
      </c>
      <c r="O404" s="6">
        <v>0.75</v>
      </c>
      <c r="P404" s="6"/>
      <c r="Q404" s="9">
        <v>43831</v>
      </c>
      <c r="W404" s="6"/>
      <c r="X404" s="6"/>
      <c r="Y404" s="6"/>
      <c r="Z404" s="6"/>
      <c r="AA404" s="6"/>
      <c r="AB404" s="7"/>
    </row>
    <row r="405" spans="1:28" x14ac:dyDescent="0.2">
      <c r="A405" s="3">
        <v>406</v>
      </c>
      <c r="B405" s="3" t="s">
        <v>1772</v>
      </c>
      <c r="C405" s="3" t="s">
        <v>489</v>
      </c>
      <c r="D405" s="3" t="s">
        <v>52</v>
      </c>
      <c r="E405" s="3" t="s">
        <v>116</v>
      </c>
      <c r="F405" s="3" t="s">
        <v>1773</v>
      </c>
      <c r="G405" s="3" t="s">
        <v>68</v>
      </c>
      <c r="H405" s="3">
        <v>0.95013122999999999</v>
      </c>
      <c r="I405" s="3">
        <v>0.125</v>
      </c>
      <c r="J405" s="3">
        <v>0.14059405999999999</v>
      </c>
      <c r="K405" s="3">
        <v>0.13194444</v>
      </c>
      <c r="L405" s="3">
        <v>0.11309524</v>
      </c>
      <c r="M405" s="3">
        <v>0.13453997000000001</v>
      </c>
      <c r="N405" s="3">
        <v>0</v>
      </c>
      <c r="O405" s="6">
        <v>0.25</v>
      </c>
      <c r="P405" s="6"/>
      <c r="Q405" s="9">
        <v>37622</v>
      </c>
      <c r="W405" s="6"/>
      <c r="X405" s="6"/>
      <c r="Y405" s="6"/>
      <c r="Z405" s="6"/>
      <c r="AA405" s="6"/>
      <c r="AB405" s="7"/>
    </row>
    <row r="406" spans="1:28" x14ac:dyDescent="0.2">
      <c r="A406" s="3">
        <v>407</v>
      </c>
      <c r="B406" s="3" t="s">
        <v>1775</v>
      </c>
      <c r="C406" s="3" t="s">
        <v>244</v>
      </c>
      <c r="D406" s="3" t="s">
        <v>52</v>
      </c>
      <c r="E406" s="3" t="s">
        <v>152</v>
      </c>
      <c r="F406" s="3" t="s">
        <v>1777</v>
      </c>
      <c r="G406" s="3" t="s">
        <v>68</v>
      </c>
      <c r="H406" s="3">
        <v>0.90026247000000004</v>
      </c>
      <c r="I406" s="3">
        <v>0.125</v>
      </c>
      <c r="J406" s="3">
        <v>0.15940594</v>
      </c>
      <c r="K406" s="3">
        <v>0.23312883000000001</v>
      </c>
      <c r="L406" s="3">
        <v>0.20320856000000001</v>
      </c>
      <c r="M406" s="3">
        <v>0.13685402999999999</v>
      </c>
      <c r="N406" s="3">
        <v>0</v>
      </c>
      <c r="O406" s="6" t="s">
        <v>68</v>
      </c>
      <c r="P406" s="6"/>
      <c r="Q406" s="9">
        <v>30682</v>
      </c>
      <c r="W406" s="6"/>
      <c r="X406" s="6"/>
      <c r="Y406" s="6"/>
      <c r="Z406" s="6"/>
      <c r="AA406" s="6"/>
      <c r="AB406" s="7"/>
    </row>
    <row r="407" spans="1:28" x14ac:dyDescent="0.2">
      <c r="A407" s="3">
        <v>408</v>
      </c>
      <c r="B407" s="3" t="s">
        <v>1781</v>
      </c>
      <c r="C407" s="3" t="s">
        <v>68</v>
      </c>
      <c r="D407" s="3" t="s">
        <v>52</v>
      </c>
      <c r="E407" s="3" t="s">
        <v>25</v>
      </c>
      <c r="F407" s="3" t="s">
        <v>1782</v>
      </c>
      <c r="G407" s="3" t="s">
        <v>68</v>
      </c>
      <c r="H407" s="3">
        <v>0.98162729999999998</v>
      </c>
      <c r="I407" s="3">
        <v>0.125</v>
      </c>
      <c r="J407" s="3">
        <v>0.12871287000000001</v>
      </c>
      <c r="K407" s="3">
        <v>5.3030300000000002E-2</v>
      </c>
      <c r="L407" s="3">
        <v>4.4871800000000003E-2</v>
      </c>
      <c r="M407" s="3">
        <v>0.13278803</v>
      </c>
      <c r="N407" s="3">
        <v>0</v>
      </c>
      <c r="O407" s="6" t="s">
        <v>68</v>
      </c>
      <c r="P407" s="6"/>
      <c r="Q407" s="9">
        <v>42005</v>
      </c>
      <c r="W407" s="6"/>
      <c r="X407" s="6"/>
      <c r="Y407" s="6"/>
      <c r="Z407" s="6"/>
      <c r="AA407" s="6"/>
      <c r="AB407" s="7"/>
    </row>
    <row r="408" spans="1:28" x14ac:dyDescent="0.2">
      <c r="A408" s="3">
        <v>409</v>
      </c>
      <c r="B408" s="3" t="s">
        <v>1785</v>
      </c>
      <c r="C408" s="3" t="s">
        <v>68</v>
      </c>
      <c r="D408" s="3" t="s">
        <v>52</v>
      </c>
      <c r="E408" s="3" t="s">
        <v>25</v>
      </c>
      <c r="F408" s="3" t="s">
        <v>1786</v>
      </c>
      <c r="G408" s="3" t="s">
        <v>68</v>
      </c>
      <c r="H408" s="3">
        <v>0.94225722000000001</v>
      </c>
      <c r="I408" s="3">
        <v>0.125</v>
      </c>
      <c r="J408" s="3">
        <v>0.14356436</v>
      </c>
      <c r="K408" s="3">
        <v>0.14965986000000001</v>
      </c>
      <c r="L408" s="3">
        <v>0.12865497000000001</v>
      </c>
      <c r="M408" s="3">
        <v>0.13493954</v>
      </c>
      <c r="N408" s="3">
        <v>0</v>
      </c>
      <c r="O408" s="6" t="s">
        <v>68</v>
      </c>
      <c r="P408" s="6"/>
      <c r="Q408" s="9">
        <v>36526</v>
      </c>
      <c r="W408" s="6"/>
      <c r="X408" s="6"/>
      <c r="Y408" s="6"/>
      <c r="Z408" s="6"/>
      <c r="AA408" s="6"/>
      <c r="AB408" s="7"/>
    </row>
    <row r="409" spans="1:28" x14ac:dyDescent="0.2">
      <c r="A409" s="3">
        <v>410</v>
      </c>
      <c r="B409" s="3" t="s">
        <v>1789</v>
      </c>
      <c r="C409" s="3" t="s">
        <v>489</v>
      </c>
      <c r="D409" s="3" t="s">
        <v>52</v>
      </c>
      <c r="E409" s="3" t="s">
        <v>116</v>
      </c>
      <c r="F409" s="3" t="s">
        <v>1790</v>
      </c>
      <c r="G409" s="3" t="s">
        <v>68</v>
      </c>
      <c r="H409" s="3">
        <v>0.95538058000000003</v>
      </c>
      <c r="I409" s="3">
        <v>0.125</v>
      </c>
      <c r="J409" s="3">
        <v>0.13861386000000001</v>
      </c>
      <c r="K409" s="3">
        <v>0.11971830999999999</v>
      </c>
      <c r="L409" s="3">
        <v>0.10240964</v>
      </c>
      <c r="M409" s="3">
        <v>0.13426557</v>
      </c>
      <c r="N409" s="3">
        <v>0</v>
      </c>
      <c r="O409" s="6">
        <v>0.25</v>
      </c>
      <c r="P409" s="6"/>
      <c r="Q409" s="9">
        <v>38353</v>
      </c>
      <c r="W409" s="6"/>
      <c r="X409" s="6"/>
      <c r="Y409" s="6"/>
      <c r="Z409" s="6"/>
      <c r="AA409" s="6"/>
      <c r="AB409" s="7"/>
    </row>
    <row r="410" spans="1:28" x14ac:dyDescent="0.2">
      <c r="A410" s="3">
        <v>411</v>
      </c>
      <c r="B410" s="3" t="s">
        <v>1792</v>
      </c>
      <c r="C410" s="3" t="s">
        <v>68</v>
      </c>
      <c r="D410" s="3" t="s">
        <v>52</v>
      </c>
      <c r="E410" s="3" t="s">
        <v>116</v>
      </c>
      <c r="F410" s="3" t="s">
        <v>1793</v>
      </c>
      <c r="G410" s="3" t="s">
        <v>68</v>
      </c>
      <c r="H410" s="3">
        <v>0.92913385999999998</v>
      </c>
      <c r="I410" s="3">
        <v>0.125</v>
      </c>
      <c r="J410" s="3">
        <v>0.14851485</v>
      </c>
      <c r="K410" s="3">
        <v>0.17763158000000001</v>
      </c>
      <c r="L410" s="3">
        <v>0.15340909</v>
      </c>
      <c r="M410" s="3">
        <v>0.13557521</v>
      </c>
      <c r="N410" s="3">
        <v>0.5</v>
      </c>
      <c r="O410" s="6" t="s">
        <v>68</v>
      </c>
      <c r="P410" s="6"/>
      <c r="Q410" s="9">
        <v>34700</v>
      </c>
      <c r="W410" s="6"/>
      <c r="X410" s="6"/>
      <c r="Y410" s="6"/>
      <c r="Z410" s="6"/>
      <c r="AA410" s="6"/>
      <c r="AB410" s="7"/>
    </row>
    <row r="411" spans="1:28" x14ac:dyDescent="0.2">
      <c r="A411" s="3">
        <v>412</v>
      </c>
      <c r="B411" s="3" t="s">
        <v>1794</v>
      </c>
      <c r="C411" s="3" t="s">
        <v>68</v>
      </c>
      <c r="D411" s="3" t="s">
        <v>52</v>
      </c>
      <c r="E411" s="3" t="s">
        <v>116</v>
      </c>
      <c r="F411" s="3" t="s">
        <v>1795</v>
      </c>
      <c r="G411" s="3" t="s">
        <v>68</v>
      </c>
      <c r="H411" s="3">
        <v>0.93700786999999996</v>
      </c>
      <c r="I411" s="3">
        <v>0.125</v>
      </c>
      <c r="J411" s="3">
        <v>0.14554454999999999</v>
      </c>
      <c r="K411" s="3">
        <v>0.16107383</v>
      </c>
      <c r="L411" s="3">
        <v>0.13872831999999999</v>
      </c>
      <c r="M411" s="3">
        <v>0.13519821000000001</v>
      </c>
      <c r="N411" s="3">
        <v>0.5</v>
      </c>
      <c r="O411" s="6" t="s">
        <v>68</v>
      </c>
      <c r="P411" s="6"/>
      <c r="Q411" s="9">
        <v>35796</v>
      </c>
      <c r="W411" s="6"/>
      <c r="X411" s="6"/>
      <c r="Y411" s="6"/>
      <c r="Z411" s="6"/>
      <c r="AA411" s="6"/>
      <c r="AB411" s="7"/>
    </row>
    <row r="412" spans="1:28" x14ac:dyDescent="0.2">
      <c r="A412" s="3">
        <v>413</v>
      </c>
      <c r="B412" s="3" t="s">
        <v>1797</v>
      </c>
      <c r="C412" s="3" t="s">
        <v>68</v>
      </c>
      <c r="D412" s="3" t="s">
        <v>52</v>
      </c>
      <c r="E412" s="3" t="s">
        <v>116</v>
      </c>
      <c r="F412" s="3" t="s">
        <v>1798</v>
      </c>
      <c r="G412" s="3" t="s">
        <v>68</v>
      </c>
      <c r="H412" s="3">
        <v>0.94750656</v>
      </c>
      <c r="I412" s="3">
        <v>0.125</v>
      </c>
      <c r="J412" s="3">
        <v>0.14158415999999999</v>
      </c>
      <c r="K412" s="3">
        <v>0.13793103000000001</v>
      </c>
      <c r="L412" s="3">
        <v>0.1183432</v>
      </c>
      <c r="M412" s="3">
        <v>0.13467472999999999</v>
      </c>
      <c r="N412" s="3">
        <v>0.5</v>
      </c>
      <c r="O412" s="6" t="s">
        <v>68</v>
      </c>
      <c r="P412" s="6"/>
      <c r="Q412" s="9">
        <v>37257</v>
      </c>
      <c r="W412" s="6"/>
      <c r="X412" s="6"/>
      <c r="Y412" s="6"/>
      <c r="Z412" s="6"/>
      <c r="AA412" s="6"/>
      <c r="AB412" s="7"/>
    </row>
    <row r="413" spans="1:28" x14ac:dyDescent="0.2">
      <c r="A413" s="3">
        <v>414</v>
      </c>
      <c r="B413" s="3" t="s">
        <v>1799</v>
      </c>
      <c r="C413" s="3" t="s">
        <v>75</v>
      </c>
      <c r="D413" s="3" t="s">
        <v>273</v>
      </c>
      <c r="E413" s="3" t="s">
        <v>116</v>
      </c>
      <c r="F413" s="3" t="s">
        <v>1801</v>
      </c>
      <c r="G413" s="3" t="s">
        <v>68</v>
      </c>
      <c r="H413" s="3">
        <v>0.86089238999999995</v>
      </c>
      <c r="I413" s="3">
        <v>7.4999999999999997E-2</v>
      </c>
      <c r="J413" s="3">
        <v>0.12475248</v>
      </c>
      <c r="K413" s="3">
        <v>0.4140625</v>
      </c>
      <c r="L413" s="3">
        <v>0.26237623999999998</v>
      </c>
      <c r="M413" s="3">
        <v>9.891134E-2</v>
      </c>
      <c r="N413" s="3">
        <v>0.5</v>
      </c>
      <c r="O413" s="6">
        <v>0.75</v>
      </c>
      <c r="P413" s="6"/>
      <c r="Q413" s="9">
        <v>25204</v>
      </c>
      <c r="W413" s="6"/>
      <c r="X413" s="6"/>
      <c r="Y413" s="6"/>
      <c r="Z413" s="6"/>
      <c r="AA413" s="6"/>
      <c r="AB413" s="7"/>
    </row>
    <row r="414" spans="1:28" x14ac:dyDescent="0.2">
      <c r="A414" s="3">
        <v>415</v>
      </c>
      <c r="B414" s="3" t="s">
        <v>1803</v>
      </c>
      <c r="C414" s="3" t="s">
        <v>75</v>
      </c>
      <c r="D414" s="3" t="s">
        <v>245</v>
      </c>
      <c r="E414" s="3" t="s">
        <v>116</v>
      </c>
      <c r="F414" s="3" t="s">
        <v>1805</v>
      </c>
      <c r="G414" s="3" t="s">
        <v>68</v>
      </c>
      <c r="H414" s="3">
        <v>0.93175852999999997</v>
      </c>
      <c r="I414" s="3">
        <v>0.1</v>
      </c>
      <c r="J414" s="3">
        <v>0.12277228</v>
      </c>
      <c r="K414" s="3">
        <v>0.20634921000000001</v>
      </c>
      <c r="L414" s="3">
        <v>0.14857143</v>
      </c>
      <c r="M414" s="3">
        <v>0.11267571999999999</v>
      </c>
      <c r="N414" s="3">
        <v>0</v>
      </c>
      <c r="O414" s="6">
        <v>0.75</v>
      </c>
      <c r="P414" s="6"/>
      <c r="Q414" s="9">
        <v>35065</v>
      </c>
      <c r="W414" s="6"/>
      <c r="X414" s="6"/>
      <c r="Y414" s="6"/>
      <c r="Z414" s="6"/>
      <c r="AA414" s="6"/>
      <c r="AB414" s="7"/>
    </row>
    <row r="415" spans="1:28" x14ac:dyDescent="0.2">
      <c r="A415" s="3">
        <v>416</v>
      </c>
      <c r="B415" s="3" t="s">
        <v>1759</v>
      </c>
      <c r="C415" s="3" t="s">
        <v>68</v>
      </c>
      <c r="D415" s="3" t="s">
        <v>1808</v>
      </c>
      <c r="E415" s="3" t="s">
        <v>116</v>
      </c>
      <c r="F415" s="3" t="s">
        <v>1809</v>
      </c>
      <c r="G415" s="3" t="s">
        <v>68</v>
      </c>
      <c r="H415" s="3">
        <v>0.93700786999999996</v>
      </c>
      <c r="I415" s="3">
        <v>0.04</v>
      </c>
      <c r="J415" s="3">
        <v>6.1386139999999999E-2</v>
      </c>
      <c r="K415" s="3">
        <v>0.375</v>
      </c>
      <c r="L415" s="3">
        <v>0.13872831999999999</v>
      </c>
      <c r="M415" s="3">
        <v>5.6867099999999997E-2</v>
      </c>
      <c r="N415" s="3">
        <v>1</v>
      </c>
      <c r="O415" s="6" t="s">
        <v>68</v>
      </c>
      <c r="P415" s="6"/>
      <c r="Q415" s="9">
        <v>35796</v>
      </c>
      <c r="W415" s="6"/>
      <c r="X415" s="6"/>
      <c r="Y415" s="6"/>
      <c r="Z415" s="6"/>
      <c r="AA415" s="6"/>
      <c r="AB415" s="7"/>
    </row>
    <row r="416" spans="1:28" x14ac:dyDescent="0.2">
      <c r="A416" s="3">
        <v>417</v>
      </c>
      <c r="B416" s="3" t="s">
        <v>1810</v>
      </c>
      <c r="C416" s="3" t="s">
        <v>34</v>
      </c>
      <c r="D416" s="3" t="s">
        <v>259</v>
      </c>
      <c r="E416" s="3" t="s">
        <v>116</v>
      </c>
      <c r="F416" s="3" t="s">
        <v>1812</v>
      </c>
      <c r="G416" s="3" t="s">
        <v>68</v>
      </c>
      <c r="H416" s="3">
        <v>0.77165353999999997</v>
      </c>
      <c r="I416" s="3">
        <v>7.4999999999999997E-2</v>
      </c>
      <c r="J416" s="3">
        <v>0.15841584</v>
      </c>
      <c r="K416" s="3">
        <v>0.53703703999999997</v>
      </c>
      <c r="L416" s="3">
        <v>0.36864406999999999</v>
      </c>
      <c r="M416" s="3">
        <v>0.10732546</v>
      </c>
      <c r="N416" s="3">
        <v>0.5</v>
      </c>
      <c r="O416" s="6">
        <v>0.25</v>
      </c>
      <c r="P416" s="6"/>
      <c r="Q416" s="9">
        <v>12785</v>
      </c>
      <c r="W416" s="6"/>
      <c r="X416" s="6"/>
      <c r="Y416" s="6"/>
      <c r="Z416" s="6"/>
      <c r="AA416" s="6"/>
      <c r="AB416" s="7"/>
    </row>
    <row r="417" spans="1:28" x14ac:dyDescent="0.2">
      <c r="A417" s="3">
        <v>418</v>
      </c>
      <c r="B417" s="3" t="s">
        <v>1814</v>
      </c>
      <c r="C417" s="3" t="s">
        <v>68</v>
      </c>
      <c r="D417" s="3" t="s">
        <v>358</v>
      </c>
      <c r="E417" s="3" t="s">
        <v>116</v>
      </c>
      <c r="F417" s="3" t="s">
        <v>1816</v>
      </c>
      <c r="G417" s="3" t="s">
        <v>68</v>
      </c>
      <c r="H417" s="3">
        <v>0.81364829000000005</v>
      </c>
      <c r="I417" s="3">
        <v>0.01</v>
      </c>
      <c r="J417" s="3">
        <v>7.8217819999999993E-2</v>
      </c>
      <c r="K417" s="3">
        <v>0.87654321000000002</v>
      </c>
      <c r="L417" s="3">
        <v>0.32272727000000001</v>
      </c>
      <c r="M417" s="3">
        <v>5.6586450000000003E-2</v>
      </c>
      <c r="N417" s="3">
        <v>0</v>
      </c>
      <c r="O417" s="6" t="s">
        <v>68</v>
      </c>
      <c r="P417" s="6"/>
      <c r="Q417" s="9">
        <v>18629</v>
      </c>
      <c r="W417" s="6"/>
      <c r="X417" s="6"/>
      <c r="Y417" s="6"/>
      <c r="Z417" s="6"/>
      <c r="AA417" s="6"/>
      <c r="AB417" s="7"/>
    </row>
    <row r="418" spans="1:28" x14ac:dyDescent="0.2">
      <c r="A418" s="3">
        <v>419</v>
      </c>
      <c r="B418" s="3" t="s">
        <v>1818</v>
      </c>
      <c r="C418" s="3" t="s">
        <v>68</v>
      </c>
      <c r="D418" s="3" t="s">
        <v>245</v>
      </c>
      <c r="E418" s="3" t="s">
        <v>116</v>
      </c>
      <c r="F418" s="3" t="s">
        <v>1820</v>
      </c>
      <c r="G418" s="3" t="s">
        <v>68</v>
      </c>
      <c r="H418" s="3">
        <v>0.85301837000000003</v>
      </c>
      <c r="I418" s="3">
        <v>0.02</v>
      </c>
      <c r="J418" s="3">
        <v>7.3267330000000006E-2</v>
      </c>
      <c r="K418" s="3">
        <v>0.73684210999999999</v>
      </c>
      <c r="L418" s="3">
        <v>0.27317072999999997</v>
      </c>
      <c r="M418" s="3">
        <v>5.6992969999999997E-2</v>
      </c>
      <c r="N418" s="3">
        <v>0</v>
      </c>
      <c r="O418" s="6" t="s">
        <v>68</v>
      </c>
      <c r="P418" s="6"/>
      <c r="Q418" s="9">
        <v>24108</v>
      </c>
      <c r="W418" s="6"/>
      <c r="X418" s="6"/>
      <c r="Y418" s="6"/>
      <c r="Z418" s="6"/>
      <c r="AA418" s="6"/>
      <c r="AB418" s="7"/>
    </row>
    <row r="419" spans="1:28" x14ac:dyDescent="0.2">
      <c r="A419" s="3">
        <v>420</v>
      </c>
      <c r="B419" s="3" t="s">
        <v>1821</v>
      </c>
      <c r="C419" s="3" t="s">
        <v>68</v>
      </c>
      <c r="D419" s="3" t="s">
        <v>259</v>
      </c>
      <c r="E419" s="3" t="s">
        <v>116</v>
      </c>
      <c r="F419" s="3" t="s">
        <v>1823</v>
      </c>
      <c r="G419" s="3" t="s">
        <v>68</v>
      </c>
      <c r="H419" s="3">
        <v>0.82152230999999998</v>
      </c>
      <c r="I419" s="3">
        <v>0.03</v>
      </c>
      <c r="J419" s="3">
        <v>9.5049499999999995E-2</v>
      </c>
      <c r="K419" s="3">
        <v>0.69387754999999995</v>
      </c>
      <c r="L419" s="3">
        <v>0.31336406</v>
      </c>
      <c r="M419" s="3">
        <v>6.9887610000000003E-2</v>
      </c>
      <c r="N419" s="3">
        <v>0</v>
      </c>
      <c r="O419" s="6" t="s">
        <v>68</v>
      </c>
      <c r="P419" s="6"/>
      <c r="Q419" s="9">
        <v>19725</v>
      </c>
      <c r="W419" s="6"/>
      <c r="X419" s="6"/>
      <c r="Y419" s="6"/>
      <c r="Z419" s="6"/>
      <c r="AA419" s="6"/>
      <c r="AB419" s="7"/>
    </row>
    <row r="420" spans="1:28" x14ac:dyDescent="0.2">
      <c r="A420" s="3">
        <v>421</v>
      </c>
      <c r="B420" s="3" t="s">
        <v>1818</v>
      </c>
      <c r="C420" s="3" t="s">
        <v>415</v>
      </c>
      <c r="D420" s="3" t="s">
        <v>259</v>
      </c>
      <c r="E420" s="3" t="s">
        <v>116</v>
      </c>
      <c r="F420" s="3" t="s">
        <v>1825</v>
      </c>
      <c r="G420" s="3" t="s">
        <v>1826</v>
      </c>
      <c r="H420" s="3">
        <v>0.85301837000000003</v>
      </c>
      <c r="I420" s="3">
        <v>0.125</v>
      </c>
      <c r="J420" s="3">
        <v>0.17722772000000001</v>
      </c>
      <c r="K420" s="3">
        <v>0.30939227000000002</v>
      </c>
      <c r="L420" s="3">
        <v>0.27317072999999997</v>
      </c>
      <c r="M420" s="3">
        <v>0.13865063</v>
      </c>
      <c r="N420" s="3">
        <v>0</v>
      </c>
      <c r="O420" s="6">
        <v>0.75</v>
      </c>
      <c r="P420" s="6"/>
      <c r="Q420" s="9">
        <v>24108</v>
      </c>
      <c r="W420" s="6"/>
      <c r="X420" s="6"/>
      <c r="Y420" s="6"/>
      <c r="Z420" s="6"/>
      <c r="AA420" s="6"/>
      <c r="AB420" s="7"/>
    </row>
    <row r="421" spans="1:28" x14ac:dyDescent="0.2">
      <c r="A421" s="3">
        <v>422</v>
      </c>
      <c r="B421" s="3" t="s">
        <v>1724</v>
      </c>
      <c r="C421" s="3" t="s">
        <v>244</v>
      </c>
      <c r="D421" s="3" t="s">
        <v>1184</v>
      </c>
      <c r="E421" s="3" t="s">
        <v>116</v>
      </c>
      <c r="F421" s="3" t="s">
        <v>1828</v>
      </c>
      <c r="G421" s="3" t="s">
        <v>1826</v>
      </c>
      <c r="H421" s="3">
        <v>0.86089238999999995</v>
      </c>
      <c r="I421" s="3">
        <v>0.01</v>
      </c>
      <c r="J421" s="3">
        <v>6.0396039999999998E-2</v>
      </c>
      <c r="K421" s="3">
        <v>0.84126984000000005</v>
      </c>
      <c r="L421" s="3">
        <v>0.26237623999999998</v>
      </c>
      <c r="M421" s="3">
        <v>4.7610619999999999E-2</v>
      </c>
      <c r="N421" s="3">
        <v>0</v>
      </c>
      <c r="O421" s="6" t="s">
        <v>68</v>
      </c>
      <c r="P421" s="6"/>
      <c r="Q421" s="9">
        <v>25204</v>
      </c>
      <c r="W421" s="6"/>
      <c r="X421" s="6"/>
      <c r="Y421" s="6"/>
      <c r="Z421" s="6"/>
      <c r="AA421" s="6"/>
      <c r="AB421" s="7"/>
    </row>
    <row r="422" spans="1:28" x14ac:dyDescent="0.2">
      <c r="A422" s="3">
        <v>423</v>
      </c>
      <c r="B422" s="3" t="s">
        <v>1829</v>
      </c>
      <c r="C422" s="3" t="s">
        <v>1831</v>
      </c>
      <c r="D422" s="3" t="s">
        <v>1184</v>
      </c>
      <c r="E422" s="3" t="s">
        <v>116</v>
      </c>
      <c r="F422" s="3" t="s">
        <v>1832</v>
      </c>
      <c r="G422" s="3" t="s">
        <v>68</v>
      </c>
      <c r="H422" s="3">
        <v>0.88188975999999997</v>
      </c>
      <c r="I422" s="3">
        <v>0.1</v>
      </c>
      <c r="J422" s="3">
        <v>0.14158415999999999</v>
      </c>
      <c r="K422" s="3">
        <v>0.31034483000000002</v>
      </c>
      <c r="L422" s="3">
        <v>0.23195876000000001</v>
      </c>
      <c r="M422" s="3">
        <v>0.11704763</v>
      </c>
      <c r="N422" s="3">
        <v>0</v>
      </c>
      <c r="O422" s="6" t="s">
        <v>68</v>
      </c>
      <c r="P422" s="6"/>
      <c r="Q422" s="9">
        <v>28126</v>
      </c>
      <c r="W422" s="6"/>
      <c r="X422" s="6"/>
      <c r="Y422" s="6"/>
      <c r="Z422" s="6"/>
      <c r="AA422" s="6"/>
      <c r="AB422" s="7"/>
    </row>
    <row r="423" spans="1:28" x14ac:dyDescent="0.2">
      <c r="A423" s="3">
        <v>424</v>
      </c>
      <c r="B423" s="3" t="s">
        <v>1833</v>
      </c>
      <c r="C423" s="3" t="s">
        <v>68</v>
      </c>
      <c r="D423" s="3" t="s">
        <v>259</v>
      </c>
      <c r="E423" s="3" t="s">
        <v>116</v>
      </c>
      <c r="F423" s="3" t="s">
        <v>1835</v>
      </c>
      <c r="G423" s="3" t="s">
        <v>68</v>
      </c>
      <c r="H423" s="3">
        <v>0.89238845</v>
      </c>
      <c r="I423" s="3">
        <v>7.0000000000000007E-2</v>
      </c>
      <c r="J423" s="3">
        <v>0.10792079</v>
      </c>
      <c r="K423" s="3">
        <v>0.36936936999999997</v>
      </c>
      <c r="L423" s="3">
        <v>0.21578947000000001</v>
      </c>
      <c r="M423" s="3">
        <v>9.1027230000000001E-2</v>
      </c>
      <c r="N423" s="3">
        <v>1</v>
      </c>
      <c r="O423" s="6" t="s">
        <v>68</v>
      </c>
      <c r="P423" s="6"/>
      <c r="Q423" s="9">
        <v>29587</v>
      </c>
      <c r="W423" s="6"/>
      <c r="X423" s="6"/>
      <c r="Y423" s="6"/>
      <c r="Z423" s="6"/>
      <c r="AA423" s="6"/>
      <c r="AB423" s="7"/>
    </row>
    <row r="424" spans="1:28" x14ac:dyDescent="0.2">
      <c r="A424" s="3">
        <v>425</v>
      </c>
      <c r="B424" s="3" t="s">
        <v>1836</v>
      </c>
      <c r="C424" s="3" t="s">
        <v>43</v>
      </c>
      <c r="D424" s="3" t="s">
        <v>259</v>
      </c>
      <c r="E424" s="3" t="s">
        <v>116</v>
      </c>
      <c r="F424" s="3" t="s">
        <v>1838</v>
      </c>
      <c r="G424" s="3" t="s">
        <v>68</v>
      </c>
      <c r="H424" s="3">
        <v>0.76115485999999999</v>
      </c>
      <c r="I424" s="3">
        <v>7.4999999999999997E-2</v>
      </c>
      <c r="J424" s="3">
        <v>0.16237624000000001</v>
      </c>
      <c r="K424" s="3">
        <v>0.54819277</v>
      </c>
      <c r="L424" s="3">
        <v>0.37916666999999998</v>
      </c>
      <c r="M424" s="3">
        <v>0.10815862</v>
      </c>
      <c r="N424" s="3">
        <v>0.5</v>
      </c>
      <c r="O424" s="6">
        <v>0.25</v>
      </c>
      <c r="P424" s="6"/>
      <c r="Q424" s="9">
        <v>11324</v>
      </c>
      <c r="W424" s="6"/>
      <c r="X424" s="6"/>
      <c r="Y424" s="6"/>
      <c r="Z424" s="6"/>
      <c r="AA424" s="6"/>
      <c r="AB424" s="7"/>
    </row>
    <row r="425" spans="1:28" x14ac:dyDescent="0.2">
      <c r="A425" s="3">
        <v>426</v>
      </c>
      <c r="B425" s="3" t="s">
        <v>1840</v>
      </c>
      <c r="C425" s="3" t="s">
        <v>43</v>
      </c>
      <c r="D425" s="3" t="s">
        <v>261</v>
      </c>
      <c r="E425" s="3" t="s">
        <v>116</v>
      </c>
      <c r="F425" s="3" t="s">
        <v>1842</v>
      </c>
      <c r="G425" s="3" t="s">
        <v>68</v>
      </c>
      <c r="H425" s="3">
        <v>0.77952756000000001</v>
      </c>
      <c r="I425" s="3">
        <v>0.05</v>
      </c>
      <c r="J425" s="3">
        <v>0.13069306999999999</v>
      </c>
      <c r="K425" s="3">
        <v>0.62686567000000004</v>
      </c>
      <c r="L425" s="3">
        <v>0.36051502000000002</v>
      </c>
      <c r="M425" s="3">
        <v>8.9575929999999998E-2</v>
      </c>
      <c r="N425" s="3">
        <v>1</v>
      </c>
      <c r="O425" s="6">
        <v>0.25</v>
      </c>
      <c r="P425" s="6"/>
      <c r="Q425" s="9">
        <v>13881</v>
      </c>
      <c r="W425" s="6"/>
      <c r="X425" s="6"/>
      <c r="Y425" s="6"/>
      <c r="Z425" s="6"/>
      <c r="AA425" s="6"/>
      <c r="AB425" s="7"/>
    </row>
    <row r="426" spans="1:28" x14ac:dyDescent="0.2">
      <c r="A426" s="3">
        <v>427</v>
      </c>
      <c r="B426" s="3" t="s">
        <v>1844</v>
      </c>
      <c r="C426" s="3" t="s">
        <v>68</v>
      </c>
      <c r="D426" s="3" t="s">
        <v>52</v>
      </c>
      <c r="E426" s="3" t="s">
        <v>116</v>
      </c>
      <c r="F426" s="3" t="s">
        <v>1845</v>
      </c>
      <c r="G426" s="3" t="s">
        <v>68</v>
      </c>
      <c r="H426" s="3">
        <v>0.77427822000000002</v>
      </c>
      <c r="I426" s="3">
        <v>0.125</v>
      </c>
      <c r="J426" s="3">
        <v>0.20693069</v>
      </c>
      <c r="K426" s="3">
        <v>0.40758294</v>
      </c>
      <c r="L426" s="3">
        <v>0.36595745000000002</v>
      </c>
      <c r="M426" s="3">
        <v>0.14103334000000001</v>
      </c>
      <c r="N426" s="3">
        <v>0.5</v>
      </c>
      <c r="O426" s="6">
        <v>0.75</v>
      </c>
      <c r="P426" s="6"/>
      <c r="Q426" s="9">
        <v>13150</v>
      </c>
      <c r="W426" s="6"/>
      <c r="X426" s="6"/>
      <c r="Y426" s="6"/>
      <c r="Z426" s="6"/>
      <c r="AA426" s="6"/>
      <c r="AB426" s="7"/>
    </row>
    <row r="427" spans="1:28" x14ac:dyDescent="0.2">
      <c r="A427" s="3">
        <v>428</v>
      </c>
      <c r="B427" s="3" t="s">
        <v>1847</v>
      </c>
      <c r="C427" s="3" t="s">
        <v>75</v>
      </c>
      <c r="D427" s="3" t="s">
        <v>1849</v>
      </c>
      <c r="E427" s="3" t="s">
        <v>25</v>
      </c>
      <c r="F427" s="3" t="s">
        <v>1850</v>
      </c>
      <c r="G427" s="3" t="s">
        <v>1851</v>
      </c>
      <c r="H427" s="3">
        <v>0.96587926999999996</v>
      </c>
      <c r="I427" s="3">
        <v>0.1</v>
      </c>
      <c r="J427" s="3">
        <v>0.10990099</v>
      </c>
      <c r="K427" s="3">
        <v>0.11504425</v>
      </c>
      <c r="L427" s="3">
        <v>8.0246910000000005E-2</v>
      </c>
      <c r="M427" s="3">
        <v>0.10909352999999999</v>
      </c>
      <c r="N427" s="3">
        <v>0</v>
      </c>
      <c r="O427" s="6">
        <v>0.75</v>
      </c>
      <c r="P427" s="6"/>
      <c r="Q427" s="9">
        <v>39995</v>
      </c>
      <c r="W427" s="6"/>
      <c r="X427" s="6"/>
      <c r="Y427" s="6"/>
      <c r="Z427" s="6"/>
      <c r="AA427" s="6"/>
      <c r="AB427" s="7"/>
    </row>
    <row r="428" spans="1:28" x14ac:dyDescent="0.2">
      <c r="A428" s="3">
        <v>429</v>
      </c>
      <c r="B428" s="3" t="s">
        <v>1854</v>
      </c>
      <c r="C428" s="3" t="s">
        <v>43</v>
      </c>
      <c r="D428" s="3" t="s">
        <v>409</v>
      </c>
      <c r="E428" s="3" t="s">
        <v>116</v>
      </c>
      <c r="F428" s="3" t="s">
        <v>1856</v>
      </c>
      <c r="G428" s="3" t="s">
        <v>68</v>
      </c>
      <c r="H428" s="3">
        <v>0.96850393999999995</v>
      </c>
      <c r="I428" s="3">
        <v>0</v>
      </c>
      <c r="J428" s="3">
        <v>9.9009900000000001E-3</v>
      </c>
      <c r="K428" s="3">
        <v>1</v>
      </c>
      <c r="L428" s="3">
        <v>7.4534160000000002E-2</v>
      </c>
      <c r="M428" s="3">
        <v>9.7711299999999994E-3</v>
      </c>
      <c r="N428" s="3">
        <v>0</v>
      </c>
      <c r="O428" s="6">
        <v>0.25</v>
      </c>
      <c r="P428" s="6"/>
      <c r="Q428" s="9">
        <v>40179</v>
      </c>
      <c r="W428" s="6"/>
      <c r="X428" s="6"/>
      <c r="Y428" s="6"/>
      <c r="Z428" s="6"/>
      <c r="AA428" s="6"/>
      <c r="AB428" s="7"/>
    </row>
    <row r="429" spans="1:28" x14ac:dyDescent="0.2">
      <c r="A429" s="3">
        <v>430</v>
      </c>
      <c r="B429" s="3" t="s">
        <v>1858</v>
      </c>
      <c r="C429" s="3" t="s">
        <v>75</v>
      </c>
      <c r="D429" s="3" t="s">
        <v>409</v>
      </c>
      <c r="E429" s="3" t="s">
        <v>116</v>
      </c>
      <c r="F429" s="3" t="s">
        <v>1859</v>
      </c>
      <c r="G429" s="3" t="s">
        <v>669</v>
      </c>
      <c r="H429" s="3">
        <v>0.97375328000000005</v>
      </c>
      <c r="I429" s="3">
        <v>0</v>
      </c>
      <c r="J429" s="3">
        <v>7.9207900000000005E-3</v>
      </c>
      <c r="K429" s="3">
        <v>1</v>
      </c>
      <c r="L429" s="3">
        <v>6.2893080000000004E-2</v>
      </c>
      <c r="M429" s="3">
        <v>7.9152300000000005E-3</v>
      </c>
      <c r="N429" s="3">
        <v>1</v>
      </c>
      <c r="O429" s="6">
        <v>0.75</v>
      </c>
      <c r="P429" s="6"/>
      <c r="Q429" s="9">
        <v>40909</v>
      </c>
      <c r="W429" s="6"/>
      <c r="X429" s="6"/>
      <c r="Y429" s="6"/>
      <c r="Z429" s="6"/>
      <c r="AA429" s="6"/>
      <c r="AB429" s="7"/>
    </row>
    <row r="430" spans="1:28" x14ac:dyDescent="0.2">
      <c r="A430" s="3">
        <v>431</v>
      </c>
      <c r="B430" s="3" t="s">
        <v>1860</v>
      </c>
      <c r="C430" s="3" t="s">
        <v>68</v>
      </c>
      <c r="D430" s="3" t="s">
        <v>641</v>
      </c>
      <c r="E430" s="3" t="s">
        <v>116</v>
      </c>
      <c r="F430" s="3" t="s">
        <v>1862</v>
      </c>
      <c r="G430" s="3" t="s">
        <v>68</v>
      </c>
      <c r="H430" s="3">
        <v>0.98162729999999998</v>
      </c>
      <c r="I430" s="3">
        <v>0.02</v>
      </c>
      <c r="J430" s="3">
        <v>2.475248E-2</v>
      </c>
      <c r="K430" s="3">
        <v>0.25925925999999999</v>
      </c>
      <c r="L430" s="3">
        <v>4.4871800000000003E-2</v>
      </c>
      <c r="M430" s="3">
        <v>2.5481489999999999E-2</v>
      </c>
      <c r="N430" s="3">
        <v>0.5</v>
      </c>
      <c r="O430" s="6" t="s">
        <v>68</v>
      </c>
      <c r="P430" s="6"/>
      <c r="Q430" s="9">
        <v>42005</v>
      </c>
      <c r="W430" s="6"/>
      <c r="X430" s="6"/>
      <c r="Y430" s="6"/>
      <c r="Z430" s="6"/>
      <c r="AA430" s="6"/>
      <c r="AB430" s="7"/>
    </row>
    <row r="431" spans="1:28" x14ac:dyDescent="0.2">
      <c r="A431" s="3">
        <v>432</v>
      </c>
      <c r="B431" s="3" t="s">
        <v>910</v>
      </c>
      <c r="C431" s="3" t="s">
        <v>75</v>
      </c>
      <c r="D431" s="3" t="s">
        <v>1864</v>
      </c>
      <c r="E431" s="3" t="s">
        <v>158</v>
      </c>
      <c r="F431" s="3" t="s">
        <v>1865</v>
      </c>
      <c r="G431" s="3" t="s">
        <v>1866</v>
      </c>
      <c r="H431" s="3">
        <v>0.98425196999999998</v>
      </c>
      <c r="I431" s="3">
        <v>0.02</v>
      </c>
      <c r="J431" s="3">
        <v>2.376238E-2</v>
      </c>
      <c r="K431" s="3">
        <v>0.23076922999999999</v>
      </c>
      <c r="L431" s="3">
        <v>3.8709680000000003E-2</v>
      </c>
      <c r="M431" s="3">
        <v>2.4630949999999999E-2</v>
      </c>
      <c r="N431" s="3">
        <v>0</v>
      </c>
      <c r="O431" s="6">
        <v>0.75</v>
      </c>
      <c r="P431" s="6"/>
      <c r="Q431" s="9">
        <v>42370</v>
      </c>
      <c r="W431" s="6"/>
      <c r="X431" s="6"/>
      <c r="Y431" s="6"/>
      <c r="Z431" s="6"/>
      <c r="AA431" s="6"/>
      <c r="AB431" s="7"/>
    </row>
    <row r="432" spans="1:28" x14ac:dyDescent="0.2">
      <c r="A432" s="3">
        <v>433</v>
      </c>
      <c r="B432" s="3" t="s">
        <v>1010</v>
      </c>
      <c r="C432" s="3" t="s">
        <v>1868</v>
      </c>
      <c r="D432" s="3" t="s">
        <v>1869</v>
      </c>
      <c r="E432" s="3" t="s">
        <v>158</v>
      </c>
      <c r="F432" s="3" t="s">
        <v>1870</v>
      </c>
      <c r="G432" s="3" t="s">
        <v>1871</v>
      </c>
      <c r="H432" s="3">
        <v>0.98687663999999997</v>
      </c>
      <c r="I432" s="3">
        <v>0.01</v>
      </c>
      <c r="J432" s="3">
        <v>1.2871290000000001E-2</v>
      </c>
      <c r="K432" s="3">
        <v>0.33333332999999998</v>
      </c>
      <c r="L432" s="3">
        <v>3.2467530000000001E-2</v>
      </c>
      <c r="M432" s="3">
        <v>1.341698E-2</v>
      </c>
      <c r="N432" s="3">
        <v>0.5</v>
      </c>
      <c r="O432" s="6">
        <v>0.5</v>
      </c>
      <c r="P432" s="6"/>
      <c r="Q432" s="9">
        <v>42736</v>
      </c>
      <c r="W432" s="6"/>
      <c r="X432" s="6"/>
      <c r="Y432" s="6"/>
      <c r="Z432" s="6"/>
      <c r="AA432" s="6"/>
      <c r="AB432" s="7"/>
    </row>
    <row r="433" spans="1:28" x14ac:dyDescent="0.2">
      <c r="A433" s="3">
        <v>434</v>
      </c>
      <c r="B433" s="3" t="s">
        <v>1872</v>
      </c>
      <c r="C433" s="3" t="s">
        <v>1868</v>
      </c>
      <c r="D433" s="3" t="s">
        <v>1874</v>
      </c>
      <c r="E433" s="3" t="s">
        <v>158</v>
      </c>
      <c r="F433" s="3" t="s">
        <v>1875</v>
      </c>
      <c r="G433" s="3" t="s">
        <v>788</v>
      </c>
      <c r="H433" s="3">
        <v>0.98687663999999997</v>
      </c>
      <c r="I433" s="3">
        <v>0.02</v>
      </c>
      <c r="J433" s="3">
        <v>2.2772279999999999E-2</v>
      </c>
      <c r="K433" s="3">
        <v>0.2</v>
      </c>
      <c r="L433" s="3">
        <v>3.2467530000000001E-2</v>
      </c>
      <c r="M433" s="3">
        <v>2.3769370000000001E-2</v>
      </c>
      <c r="N433" s="3">
        <v>0.5</v>
      </c>
      <c r="O433" s="6">
        <v>0.75</v>
      </c>
      <c r="P433" s="6"/>
      <c r="Q433" s="9">
        <v>42736</v>
      </c>
      <c r="W433" s="6"/>
      <c r="X433" s="6"/>
      <c r="Y433" s="6"/>
      <c r="Z433" s="6"/>
      <c r="AA433" s="6"/>
      <c r="AB433" s="7"/>
    </row>
    <row r="434" spans="1:28" x14ac:dyDescent="0.2">
      <c r="A434" s="3">
        <v>435</v>
      </c>
      <c r="B434" s="3" t="s">
        <v>1877</v>
      </c>
      <c r="C434" s="3" t="s">
        <v>75</v>
      </c>
      <c r="D434" s="3" t="s">
        <v>1879</v>
      </c>
      <c r="E434" s="3" t="s">
        <v>158</v>
      </c>
      <c r="F434" s="3" t="s">
        <v>1880</v>
      </c>
      <c r="G434" s="3" t="s">
        <v>1881</v>
      </c>
      <c r="H434" s="3">
        <v>0.98950130999999997</v>
      </c>
      <c r="I434" s="3">
        <v>0.02</v>
      </c>
      <c r="J434" s="3">
        <v>2.1782180000000002E-2</v>
      </c>
      <c r="K434" s="3">
        <v>0.16666666999999999</v>
      </c>
      <c r="L434" s="3">
        <v>2.614379E-2</v>
      </c>
      <c r="M434" s="3">
        <v>2.289652E-2</v>
      </c>
      <c r="N434" s="3">
        <v>0.5</v>
      </c>
      <c r="O434" s="6">
        <v>0.75</v>
      </c>
      <c r="P434" s="6"/>
      <c r="Q434" s="9">
        <v>43101</v>
      </c>
      <c r="W434" s="6"/>
      <c r="X434" s="6"/>
      <c r="Y434" s="6"/>
      <c r="Z434" s="6"/>
      <c r="AA434" s="6"/>
      <c r="AB434" s="7"/>
    </row>
    <row r="435" spans="1:28" x14ac:dyDescent="0.2">
      <c r="A435" s="3">
        <v>436</v>
      </c>
      <c r="B435" s="3" t="s">
        <v>1504</v>
      </c>
      <c r="C435" s="3" t="s">
        <v>1237</v>
      </c>
      <c r="D435" s="3" t="s">
        <v>1883</v>
      </c>
      <c r="E435" s="3" t="s">
        <v>773</v>
      </c>
      <c r="F435" s="3" t="s">
        <v>1506</v>
      </c>
      <c r="G435" s="3" t="s">
        <v>1884</v>
      </c>
      <c r="H435" s="3">
        <v>0.84514436000000004</v>
      </c>
      <c r="I435" s="3">
        <v>5.0000000000000001E-3</v>
      </c>
      <c r="J435" s="3">
        <v>6.1386139999999999E-2</v>
      </c>
      <c r="K435" s="3">
        <v>0.921875</v>
      </c>
      <c r="L435" s="3">
        <v>0.28365384999999999</v>
      </c>
      <c r="M435" s="3">
        <v>4.69428E-2</v>
      </c>
      <c r="N435" s="3">
        <v>0.5</v>
      </c>
      <c r="O435" s="6">
        <v>0.5</v>
      </c>
      <c r="P435" s="6"/>
      <c r="Q435" s="9">
        <v>23012</v>
      </c>
      <c r="W435" s="6"/>
      <c r="X435" s="6"/>
      <c r="Y435" s="6"/>
      <c r="Z435" s="6"/>
      <c r="AA435" s="6"/>
      <c r="AB435" s="7"/>
    </row>
    <row r="436" spans="1:28" x14ac:dyDescent="0.2">
      <c r="A436" s="3">
        <v>437</v>
      </c>
      <c r="B436" s="3" t="s">
        <v>1885</v>
      </c>
      <c r="C436" s="3" t="s">
        <v>541</v>
      </c>
      <c r="D436" s="3" t="s">
        <v>245</v>
      </c>
      <c r="E436" s="3" t="s">
        <v>419</v>
      </c>
      <c r="F436" s="3" t="s">
        <v>1887</v>
      </c>
      <c r="G436" s="3" t="s">
        <v>68</v>
      </c>
      <c r="H436" s="3">
        <v>0.97900262000000005</v>
      </c>
      <c r="I436" s="3">
        <v>0.04</v>
      </c>
      <c r="J436" s="3">
        <v>4.5544550000000003E-2</v>
      </c>
      <c r="K436" s="3">
        <v>0.16666666999999999</v>
      </c>
      <c r="L436" s="3">
        <v>5.095541E-2</v>
      </c>
      <c r="M436" s="3">
        <v>4.6630350000000001E-2</v>
      </c>
      <c r="N436" s="3">
        <v>0</v>
      </c>
      <c r="O436" s="6">
        <v>0.25</v>
      </c>
      <c r="P436" s="6"/>
      <c r="Q436" s="9">
        <v>41640</v>
      </c>
      <c r="W436" s="6"/>
      <c r="X436" s="6"/>
      <c r="Y436" s="6"/>
      <c r="Z436" s="6"/>
      <c r="AA436" s="6"/>
      <c r="AB436" s="7"/>
    </row>
    <row r="437" spans="1:28" x14ac:dyDescent="0.2">
      <c r="A437" s="3">
        <v>438</v>
      </c>
      <c r="B437" s="3" t="s">
        <v>1888</v>
      </c>
      <c r="C437" s="3" t="s">
        <v>34</v>
      </c>
      <c r="D437" s="3" t="s">
        <v>1890</v>
      </c>
      <c r="E437" s="3" t="s">
        <v>36</v>
      </c>
      <c r="F437" s="3" t="s">
        <v>68</v>
      </c>
      <c r="G437" s="3" t="s">
        <v>1891</v>
      </c>
      <c r="H437" s="3">
        <v>0.96062992000000003</v>
      </c>
      <c r="I437" s="3">
        <v>0</v>
      </c>
      <c r="J437" s="3">
        <v>1.2871290000000001E-2</v>
      </c>
      <c r="K437" s="3">
        <v>1</v>
      </c>
      <c r="L437" s="3">
        <v>9.1463420000000004E-2</v>
      </c>
      <c r="M437" s="3">
        <v>1.247011E-2</v>
      </c>
      <c r="N437" s="3">
        <v>0.5</v>
      </c>
      <c r="O437" s="6">
        <v>0.25</v>
      </c>
      <c r="P437" s="6"/>
      <c r="Q437" s="9">
        <v>39203</v>
      </c>
      <c r="W437" s="6"/>
      <c r="X437" s="6"/>
      <c r="Y437" s="6"/>
      <c r="Z437" s="6"/>
      <c r="AA437" s="6"/>
      <c r="AB437" s="7"/>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D1FFF-6F46-8C44-8691-16E8832BF622}">
  <dimension ref="A1:U437"/>
  <sheetViews>
    <sheetView zoomScale="66" workbookViewId="0">
      <selection activeCell="D29" sqref="D29"/>
    </sheetView>
  </sheetViews>
  <sheetFormatPr baseColWidth="10" defaultRowHeight="16" x14ac:dyDescent="0.2"/>
  <sheetData>
    <row r="1" spans="1:21" s="1" customFormat="1" x14ac:dyDescent="0.2">
      <c r="A1" s="1" t="s">
        <v>1894</v>
      </c>
      <c r="B1" s="2" t="s">
        <v>0</v>
      </c>
      <c r="C1" s="2" t="s">
        <v>2</v>
      </c>
      <c r="D1" s="2" t="s">
        <v>3</v>
      </c>
      <c r="F1" s="2" t="s">
        <v>1893</v>
      </c>
      <c r="G1" s="2" t="s">
        <v>12</v>
      </c>
      <c r="H1" s="2" t="s">
        <v>13</v>
      </c>
      <c r="I1" s="2" t="s">
        <v>18</v>
      </c>
      <c r="J1" s="2" t="s">
        <v>1899</v>
      </c>
      <c r="K1" s="2" t="s">
        <v>11</v>
      </c>
      <c r="L1" s="2" t="s">
        <v>6</v>
      </c>
      <c r="M1" s="2" t="s">
        <v>7</v>
      </c>
      <c r="N1" s="2" t="s">
        <v>1900</v>
      </c>
      <c r="O1" s="2" t="s">
        <v>1901</v>
      </c>
      <c r="P1" s="2" t="s">
        <v>1902</v>
      </c>
      <c r="Q1" s="2" t="s">
        <v>1</v>
      </c>
      <c r="R1" s="2" t="s">
        <v>14</v>
      </c>
      <c r="S1" s="2" t="s">
        <v>15</v>
      </c>
      <c r="T1" s="2" t="s">
        <v>16</v>
      </c>
      <c r="U1" s="2" t="s">
        <v>4</v>
      </c>
    </row>
    <row r="2" spans="1:21" x14ac:dyDescent="0.2">
      <c r="A2">
        <v>1</v>
      </c>
      <c r="B2" s="3" t="s">
        <v>22</v>
      </c>
      <c r="C2" s="3" t="s">
        <v>23</v>
      </c>
      <c r="D2" s="3" t="s">
        <v>24</v>
      </c>
      <c r="F2" s="3" t="s">
        <v>25</v>
      </c>
      <c r="G2" s="3" t="s">
        <v>28</v>
      </c>
      <c r="H2" s="3" t="s">
        <v>29</v>
      </c>
      <c r="I2" s="3">
        <v>2009</v>
      </c>
      <c r="J2" s="3">
        <v>2271</v>
      </c>
      <c r="K2" s="3">
        <v>263</v>
      </c>
      <c r="L2" s="3" t="s">
        <v>26</v>
      </c>
      <c r="M2" s="3" t="s">
        <v>27</v>
      </c>
      <c r="N2" s="3">
        <v>4.9429658000000001E-2</v>
      </c>
      <c r="O2" s="3">
        <v>8.0246914000000003E-2</v>
      </c>
      <c r="P2" s="3">
        <v>1.6234567900000001</v>
      </c>
      <c r="Q2" s="3" t="s">
        <v>68</v>
      </c>
      <c r="R2" s="3" t="s">
        <v>30</v>
      </c>
      <c r="S2" s="3" t="s">
        <v>31</v>
      </c>
      <c r="T2" s="3" t="s">
        <v>32</v>
      </c>
      <c r="U2" s="4">
        <v>39999</v>
      </c>
    </row>
    <row r="3" spans="1:21" x14ac:dyDescent="0.2">
      <c r="A3">
        <v>2</v>
      </c>
      <c r="B3" s="3" t="s">
        <v>33</v>
      </c>
      <c r="C3" s="3" t="s">
        <v>34</v>
      </c>
      <c r="D3" s="3" t="s">
        <v>35</v>
      </c>
      <c r="F3" s="3" t="s">
        <v>36</v>
      </c>
      <c r="G3" s="3" t="s">
        <v>37</v>
      </c>
      <c r="H3" s="3" t="s">
        <v>38</v>
      </c>
      <c r="I3" s="3">
        <v>2007</v>
      </c>
      <c r="J3" s="3">
        <v>2021</v>
      </c>
      <c r="K3" s="3">
        <v>15</v>
      </c>
      <c r="L3" s="3" t="s">
        <v>26</v>
      </c>
      <c r="M3" s="3" t="s">
        <v>27</v>
      </c>
      <c r="N3" s="3">
        <v>1</v>
      </c>
      <c r="O3" s="3">
        <v>9.1463415000000006E-2</v>
      </c>
      <c r="P3" s="3">
        <v>9.1463415000000006E-2</v>
      </c>
      <c r="Q3" s="3" t="s">
        <v>68</v>
      </c>
      <c r="R3" s="3" t="s">
        <v>39</v>
      </c>
      <c r="S3" s="3" t="s">
        <v>40</v>
      </c>
      <c r="T3" s="3" t="s">
        <v>41</v>
      </c>
      <c r="U3" s="4">
        <v>39268</v>
      </c>
    </row>
    <row r="4" spans="1:21" x14ac:dyDescent="0.2">
      <c r="A4">
        <v>3</v>
      </c>
      <c r="B4" s="3" t="s">
        <v>42</v>
      </c>
      <c r="C4" s="3" t="s">
        <v>43</v>
      </c>
      <c r="D4" s="3" t="s">
        <v>44</v>
      </c>
      <c r="F4" s="3" t="s">
        <v>25</v>
      </c>
      <c r="G4" s="3" t="s">
        <v>45</v>
      </c>
      <c r="H4" s="3" t="s">
        <v>46</v>
      </c>
      <c r="I4" s="3">
        <v>2020</v>
      </c>
      <c r="J4" s="3">
        <v>2021</v>
      </c>
      <c r="K4" s="3">
        <v>2</v>
      </c>
      <c r="L4" s="3" t="s">
        <v>26</v>
      </c>
      <c r="M4" s="3" t="s">
        <v>27</v>
      </c>
      <c r="N4" s="3">
        <v>1</v>
      </c>
      <c r="O4" s="3">
        <v>1.3245033E-2</v>
      </c>
      <c r="P4" s="3">
        <v>1.3245033E-2</v>
      </c>
      <c r="Q4" s="3" t="s">
        <v>68</v>
      </c>
      <c r="R4" s="3" t="s">
        <v>47</v>
      </c>
      <c r="S4" s="3" t="s">
        <v>48</v>
      </c>
      <c r="T4" s="3" t="s">
        <v>49</v>
      </c>
      <c r="U4" s="4">
        <v>44017</v>
      </c>
    </row>
    <row r="5" spans="1:21" x14ac:dyDescent="0.2">
      <c r="A5">
        <v>4</v>
      </c>
      <c r="B5" s="3" t="s">
        <v>50</v>
      </c>
      <c r="C5" s="3" t="s">
        <v>51</v>
      </c>
      <c r="D5" s="3" t="s">
        <v>52</v>
      </c>
      <c r="F5" s="3" t="s">
        <v>53</v>
      </c>
      <c r="G5" s="3" t="s">
        <v>54</v>
      </c>
      <c r="H5" s="3" t="s">
        <v>55</v>
      </c>
      <c r="I5" s="3">
        <v>2011</v>
      </c>
      <c r="J5" s="3">
        <v>2271</v>
      </c>
      <c r="K5" s="3">
        <v>261</v>
      </c>
      <c r="L5" s="3" t="s">
        <v>26</v>
      </c>
      <c r="M5" s="3" t="s">
        <v>27</v>
      </c>
      <c r="N5" s="3">
        <v>4.2145594000000001E-2</v>
      </c>
      <c r="O5" s="3">
        <v>6.8750000000000006E-2</v>
      </c>
      <c r="P5" s="3">
        <v>1.6312500000000001</v>
      </c>
      <c r="Q5" s="3" t="s">
        <v>68</v>
      </c>
      <c r="R5" s="3" t="s">
        <v>56</v>
      </c>
      <c r="S5" s="3" t="s">
        <v>57</v>
      </c>
      <c r="T5" s="3" t="s">
        <v>68</v>
      </c>
      <c r="U5" s="4">
        <v>40729</v>
      </c>
    </row>
    <row r="6" spans="1:21" x14ac:dyDescent="0.2">
      <c r="A6">
        <v>5</v>
      </c>
      <c r="B6" s="3" t="s">
        <v>58</v>
      </c>
      <c r="C6" s="3" t="s">
        <v>59</v>
      </c>
      <c r="D6" s="3" t="s">
        <v>60</v>
      </c>
      <c r="F6" s="3" t="s">
        <v>61</v>
      </c>
      <c r="G6" s="3" t="s">
        <v>62</v>
      </c>
      <c r="H6" s="3" t="s">
        <v>63</v>
      </c>
      <c r="I6" s="3">
        <v>1995</v>
      </c>
      <c r="J6" s="3">
        <v>2271</v>
      </c>
      <c r="K6" s="3">
        <v>277</v>
      </c>
      <c r="L6" s="3" t="s">
        <v>26</v>
      </c>
      <c r="M6" s="3" t="s">
        <v>27</v>
      </c>
      <c r="N6" s="3">
        <v>9.7472924000000002E-2</v>
      </c>
      <c r="O6" s="3">
        <v>0.153409091</v>
      </c>
      <c r="P6" s="3">
        <v>1.573863636</v>
      </c>
      <c r="Q6" s="3" t="s">
        <v>68</v>
      </c>
      <c r="R6" s="3" t="s">
        <v>64</v>
      </c>
      <c r="S6" s="3" t="s">
        <v>65</v>
      </c>
      <c r="T6" s="3" t="s">
        <v>68</v>
      </c>
      <c r="U6" s="4">
        <v>34885</v>
      </c>
    </row>
    <row r="7" spans="1:21" x14ac:dyDescent="0.2">
      <c r="A7">
        <v>6</v>
      </c>
      <c r="B7" s="3" t="s">
        <v>66</v>
      </c>
      <c r="C7" s="3" t="s">
        <v>68</v>
      </c>
      <c r="D7" s="3" t="s">
        <v>63</v>
      </c>
      <c r="F7" s="3" t="s">
        <v>61</v>
      </c>
      <c r="G7" s="3" t="s">
        <v>70</v>
      </c>
      <c r="H7" s="3" t="s">
        <v>71</v>
      </c>
      <c r="I7" s="3">
        <v>2000</v>
      </c>
      <c r="J7" s="3">
        <v>2121</v>
      </c>
      <c r="K7" s="3">
        <v>122</v>
      </c>
      <c r="L7" s="3" t="s">
        <v>69</v>
      </c>
      <c r="M7" s="3" t="s">
        <v>68</v>
      </c>
      <c r="N7" s="3">
        <v>0.180327869</v>
      </c>
      <c r="O7" s="3">
        <v>0.12865497100000001</v>
      </c>
      <c r="P7" s="3">
        <v>0.71345029199999999</v>
      </c>
      <c r="Q7" s="3" t="s">
        <v>67</v>
      </c>
      <c r="R7" s="3" t="s">
        <v>72</v>
      </c>
      <c r="S7" s="3" t="s">
        <v>73</v>
      </c>
      <c r="T7" s="3" t="s">
        <v>68</v>
      </c>
      <c r="U7" s="4">
        <v>36712</v>
      </c>
    </row>
    <row r="8" spans="1:21" x14ac:dyDescent="0.2">
      <c r="A8">
        <v>7</v>
      </c>
      <c r="B8" s="3" t="s">
        <v>74</v>
      </c>
      <c r="C8" s="3" t="s">
        <v>75</v>
      </c>
      <c r="D8" s="3" t="s">
        <v>76</v>
      </c>
      <c r="F8" s="3" t="s">
        <v>77</v>
      </c>
      <c r="G8" s="3" t="s">
        <v>80</v>
      </c>
      <c r="H8" s="3" t="s">
        <v>81</v>
      </c>
      <c r="I8" s="3">
        <v>1990</v>
      </c>
      <c r="J8" s="3">
        <v>2041</v>
      </c>
      <c r="K8" s="3">
        <v>52</v>
      </c>
      <c r="L8" s="3" t="s">
        <v>78</v>
      </c>
      <c r="M8" s="3" t="s">
        <v>79</v>
      </c>
      <c r="N8" s="3">
        <v>0.61538461499999997</v>
      </c>
      <c r="O8" s="3">
        <v>0.17679558000000001</v>
      </c>
      <c r="P8" s="3">
        <v>0.28729281800000001</v>
      </c>
      <c r="Q8" s="3" t="s">
        <v>68</v>
      </c>
      <c r="R8" s="3" t="s">
        <v>82</v>
      </c>
      <c r="S8" s="3" t="s">
        <v>83</v>
      </c>
      <c r="T8" s="3" t="s">
        <v>68</v>
      </c>
      <c r="U8" s="4">
        <v>33059</v>
      </c>
    </row>
    <row r="9" spans="1:21" x14ac:dyDescent="0.2">
      <c r="A9">
        <v>8</v>
      </c>
      <c r="B9" s="3" t="s">
        <v>84</v>
      </c>
      <c r="C9" s="3" t="s">
        <v>68</v>
      </c>
      <c r="D9" s="3" t="s">
        <v>85</v>
      </c>
      <c r="F9" s="3" t="s">
        <v>36</v>
      </c>
      <c r="G9" s="3" t="s">
        <v>86</v>
      </c>
      <c r="H9" s="3" t="s">
        <v>38</v>
      </c>
      <c r="I9" s="3">
        <v>1998</v>
      </c>
      <c r="J9" s="3">
        <v>2271</v>
      </c>
      <c r="K9" s="3">
        <v>274</v>
      </c>
      <c r="L9" s="3" t="s">
        <v>26</v>
      </c>
      <c r="M9" s="3" t="s">
        <v>27</v>
      </c>
      <c r="N9" s="3">
        <v>8.7591241E-2</v>
      </c>
      <c r="O9" s="3">
        <v>0.13872832399999999</v>
      </c>
      <c r="P9" s="3">
        <v>1.5838150289999999</v>
      </c>
      <c r="Q9" s="3" t="s">
        <v>68</v>
      </c>
      <c r="R9" s="3" t="s">
        <v>87</v>
      </c>
      <c r="S9" s="3" t="s">
        <v>88</v>
      </c>
      <c r="T9" s="3" t="s">
        <v>89</v>
      </c>
      <c r="U9" s="4">
        <v>35981</v>
      </c>
    </row>
    <row r="10" spans="1:21" x14ac:dyDescent="0.2">
      <c r="A10">
        <v>9</v>
      </c>
      <c r="B10" s="3" t="s">
        <v>90</v>
      </c>
      <c r="C10" s="3" t="s">
        <v>59</v>
      </c>
      <c r="D10" s="3" t="s">
        <v>91</v>
      </c>
      <c r="F10" s="3" t="s">
        <v>36</v>
      </c>
      <c r="G10" s="3" t="s">
        <v>92</v>
      </c>
      <c r="H10" s="3" t="s">
        <v>93</v>
      </c>
      <c r="I10" s="3">
        <v>1995</v>
      </c>
      <c r="J10" s="3">
        <v>2021</v>
      </c>
      <c r="K10" s="3">
        <v>27</v>
      </c>
      <c r="L10" s="3" t="s">
        <v>26</v>
      </c>
      <c r="M10" s="3" t="s">
        <v>27</v>
      </c>
      <c r="N10" s="3">
        <v>1</v>
      </c>
      <c r="O10" s="3">
        <v>0.153409091</v>
      </c>
      <c r="P10" s="3">
        <v>0.153409091</v>
      </c>
      <c r="Q10" s="3" t="s">
        <v>68</v>
      </c>
      <c r="R10" s="3" t="s">
        <v>94</v>
      </c>
      <c r="S10" s="3" t="s">
        <v>95</v>
      </c>
      <c r="T10" s="3" t="s">
        <v>96</v>
      </c>
      <c r="U10" s="4">
        <v>34885</v>
      </c>
    </row>
    <row r="11" spans="1:21" x14ac:dyDescent="0.2">
      <c r="A11">
        <v>10</v>
      </c>
      <c r="B11" s="3" t="s">
        <v>97</v>
      </c>
      <c r="C11" s="3" t="s">
        <v>99</v>
      </c>
      <c r="D11" s="3" t="s">
        <v>100</v>
      </c>
      <c r="F11" s="3" t="s">
        <v>61</v>
      </c>
      <c r="G11" s="3" t="s">
        <v>101</v>
      </c>
      <c r="H11" s="3" t="s">
        <v>102</v>
      </c>
      <c r="I11" s="3">
        <v>2002</v>
      </c>
      <c r="J11" s="3">
        <v>2171</v>
      </c>
      <c r="K11" s="3">
        <v>170</v>
      </c>
      <c r="L11" s="3" t="s">
        <v>26</v>
      </c>
      <c r="M11" s="3" t="s">
        <v>68</v>
      </c>
      <c r="N11" s="3">
        <v>0.117647059</v>
      </c>
      <c r="O11" s="3">
        <v>0.118343195</v>
      </c>
      <c r="P11" s="3">
        <v>1.0059171600000001</v>
      </c>
      <c r="Q11" s="3" t="s">
        <v>98</v>
      </c>
      <c r="R11" s="3" t="s">
        <v>103</v>
      </c>
      <c r="S11" s="3" t="s">
        <v>68</v>
      </c>
      <c r="T11" s="3" t="s">
        <v>104</v>
      </c>
      <c r="U11" s="4">
        <v>37442</v>
      </c>
    </row>
    <row r="12" spans="1:21" x14ac:dyDescent="0.2">
      <c r="A12">
        <v>11</v>
      </c>
      <c r="B12" s="3" t="s">
        <v>105</v>
      </c>
      <c r="C12" s="3" t="s">
        <v>68</v>
      </c>
      <c r="D12" s="3" t="s">
        <v>106</v>
      </c>
      <c r="F12" s="3" t="s">
        <v>25</v>
      </c>
      <c r="G12" s="3" t="s">
        <v>107</v>
      </c>
      <c r="H12" s="3" t="s">
        <v>108</v>
      </c>
      <c r="I12" s="3">
        <v>2005</v>
      </c>
      <c r="J12" s="3">
        <v>2271</v>
      </c>
      <c r="K12" s="3">
        <v>267</v>
      </c>
      <c r="L12" s="3" t="s">
        <v>26</v>
      </c>
      <c r="M12" s="3" t="s">
        <v>27</v>
      </c>
      <c r="N12" s="3">
        <v>6.3670411999999996E-2</v>
      </c>
      <c r="O12" s="3">
        <v>0.102409639</v>
      </c>
      <c r="P12" s="3">
        <v>1.608433735</v>
      </c>
      <c r="Q12" s="3" t="s">
        <v>68</v>
      </c>
      <c r="R12" s="3" t="s">
        <v>109</v>
      </c>
      <c r="S12" s="3" t="s">
        <v>110</v>
      </c>
      <c r="T12" s="3" t="s">
        <v>111</v>
      </c>
      <c r="U12" s="4">
        <v>38538</v>
      </c>
    </row>
    <row r="13" spans="1:21" x14ac:dyDescent="0.2">
      <c r="A13">
        <v>12</v>
      </c>
      <c r="B13" s="3" t="s">
        <v>112</v>
      </c>
      <c r="C13" s="3" t="s">
        <v>114</v>
      </c>
      <c r="D13" s="3" t="s">
        <v>115</v>
      </c>
      <c r="F13" s="3" t="s">
        <v>116</v>
      </c>
      <c r="G13" s="3" t="s">
        <v>118</v>
      </c>
      <c r="H13" s="3" t="s">
        <v>119</v>
      </c>
      <c r="I13" s="3">
        <v>1970</v>
      </c>
      <c r="J13" s="3">
        <v>2021</v>
      </c>
      <c r="K13" s="3">
        <v>52</v>
      </c>
      <c r="L13" s="3" t="s">
        <v>78</v>
      </c>
      <c r="M13" s="3" t="s">
        <v>117</v>
      </c>
      <c r="N13" s="3">
        <v>1</v>
      </c>
      <c r="O13" s="3">
        <v>0.25870646800000002</v>
      </c>
      <c r="P13" s="3">
        <v>0.25870646800000002</v>
      </c>
      <c r="Q13" s="3" t="s">
        <v>113</v>
      </c>
      <c r="R13" s="3" t="s">
        <v>120</v>
      </c>
      <c r="S13" s="3" t="s">
        <v>68</v>
      </c>
      <c r="T13" s="3" t="s">
        <v>68</v>
      </c>
      <c r="U13" s="4">
        <v>25754</v>
      </c>
    </row>
    <row r="14" spans="1:21" x14ac:dyDescent="0.2">
      <c r="A14">
        <v>13</v>
      </c>
      <c r="B14" s="3" t="s">
        <v>121</v>
      </c>
      <c r="C14" s="3" t="s">
        <v>75</v>
      </c>
      <c r="D14" s="3" t="s">
        <v>115</v>
      </c>
      <c r="F14" s="3" t="s">
        <v>116</v>
      </c>
      <c r="G14" s="3" t="s">
        <v>123</v>
      </c>
      <c r="H14" s="3" t="s">
        <v>124</v>
      </c>
      <c r="I14" s="3">
        <v>1982</v>
      </c>
      <c r="J14" s="3">
        <v>2021</v>
      </c>
      <c r="K14" s="3">
        <v>40</v>
      </c>
      <c r="L14" s="3" t="s">
        <v>78</v>
      </c>
      <c r="M14" s="3" t="s">
        <v>79</v>
      </c>
      <c r="N14" s="3">
        <v>1</v>
      </c>
      <c r="O14" s="3">
        <v>0.21164021199999999</v>
      </c>
      <c r="P14" s="3">
        <v>0.21164021199999999</v>
      </c>
      <c r="Q14" s="3" t="s">
        <v>122</v>
      </c>
      <c r="R14" s="3" t="s">
        <v>125</v>
      </c>
      <c r="S14" s="3" t="s">
        <v>68</v>
      </c>
      <c r="T14" s="3" t="s">
        <v>68</v>
      </c>
      <c r="U14" s="4">
        <v>30137</v>
      </c>
    </row>
    <row r="15" spans="1:21" x14ac:dyDescent="0.2">
      <c r="A15">
        <v>14</v>
      </c>
      <c r="B15" s="3" t="s">
        <v>126</v>
      </c>
      <c r="C15" s="3" t="s">
        <v>59</v>
      </c>
      <c r="D15" s="3" t="s">
        <v>127</v>
      </c>
      <c r="F15" s="3" t="s">
        <v>25</v>
      </c>
      <c r="G15" s="3" t="s">
        <v>128</v>
      </c>
      <c r="H15" s="3" t="s">
        <v>55</v>
      </c>
      <c r="I15" s="3">
        <v>2022</v>
      </c>
      <c r="J15" s="3">
        <v>2271</v>
      </c>
      <c r="K15" s="3">
        <v>250</v>
      </c>
      <c r="L15" s="3" t="s">
        <v>26</v>
      </c>
      <c r="M15" s="3" t="s">
        <v>27</v>
      </c>
      <c r="N15" s="3">
        <v>0</v>
      </c>
      <c r="O15" s="3">
        <v>0</v>
      </c>
      <c r="P15" s="3">
        <v>1.6778523489999999</v>
      </c>
      <c r="Q15" s="3" t="s">
        <v>68</v>
      </c>
      <c r="R15" s="3" t="s">
        <v>129</v>
      </c>
      <c r="S15" s="3" t="s">
        <v>130</v>
      </c>
      <c r="T15" s="3" t="s">
        <v>131</v>
      </c>
      <c r="U15" s="4">
        <v>44747</v>
      </c>
    </row>
    <row r="16" spans="1:21" x14ac:dyDescent="0.2">
      <c r="A16">
        <v>15</v>
      </c>
      <c r="B16" s="3" t="s">
        <v>132</v>
      </c>
      <c r="C16" s="3" t="s">
        <v>59</v>
      </c>
      <c r="D16" s="3" t="s">
        <v>133</v>
      </c>
      <c r="F16" s="3" t="s">
        <v>116</v>
      </c>
      <c r="G16" s="3" t="s">
        <v>134</v>
      </c>
      <c r="H16" s="3" t="s">
        <v>135</v>
      </c>
      <c r="I16" s="3">
        <v>1940</v>
      </c>
      <c r="J16" s="3">
        <v>2271</v>
      </c>
      <c r="K16" s="3">
        <v>332</v>
      </c>
      <c r="L16" s="3" t="s">
        <v>26</v>
      </c>
      <c r="M16" s="3" t="s">
        <v>27</v>
      </c>
      <c r="N16" s="3">
        <v>0.24698795200000001</v>
      </c>
      <c r="O16" s="3">
        <v>0.35497835500000002</v>
      </c>
      <c r="P16" s="3">
        <v>1.4372294370000001</v>
      </c>
      <c r="Q16" s="3" t="s">
        <v>68</v>
      </c>
      <c r="R16" s="3" t="s">
        <v>136</v>
      </c>
      <c r="S16" s="3" t="s">
        <v>68</v>
      </c>
      <c r="T16" s="3" t="s">
        <v>68</v>
      </c>
      <c r="U16" s="4">
        <v>14797</v>
      </c>
    </row>
    <row r="17" spans="1:21" x14ac:dyDescent="0.2">
      <c r="A17">
        <v>16</v>
      </c>
      <c r="B17" s="3" t="s">
        <v>137</v>
      </c>
      <c r="C17" s="3" t="s">
        <v>59</v>
      </c>
      <c r="D17" s="3" t="s">
        <v>138</v>
      </c>
      <c r="F17" s="3" t="s">
        <v>116</v>
      </c>
      <c r="G17" s="3" t="s">
        <v>140</v>
      </c>
      <c r="H17" s="3" t="s">
        <v>141</v>
      </c>
      <c r="I17" s="3">
        <v>1860</v>
      </c>
      <c r="J17" s="3">
        <v>2271</v>
      </c>
      <c r="K17" s="3">
        <v>412</v>
      </c>
      <c r="L17" s="3" t="s">
        <v>26</v>
      </c>
      <c r="M17" s="3" t="s">
        <v>27</v>
      </c>
      <c r="N17" s="3">
        <v>0.39320388299999998</v>
      </c>
      <c r="O17" s="3">
        <v>0.52090032200000003</v>
      </c>
      <c r="P17" s="3">
        <v>1.324758842</v>
      </c>
      <c r="Q17" s="3" t="s">
        <v>68</v>
      </c>
      <c r="R17" s="3" t="s">
        <v>142</v>
      </c>
      <c r="S17" s="3" t="s">
        <v>68</v>
      </c>
      <c r="T17" s="3" t="s">
        <v>68</v>
      </c>
      <c r="U17" s="3" t="s">
        <v>139</v>
      </c>
    </row>
    <row r="18" spans="1:21" x14ac:dyDescent="0.2">
      <c r="A18">
        <v>17</v>
      </c>
      <c r="B18" s="3" t="s">
        <v>143</v>
      </c>
      <c r="C18" s="3" t="s">
        <v>59</v>
      </c>
      <c r="D18" s="3" t="s">
        <v>100</v>
      </c>
      <c r="F18" s="3" t="s">
        <v>116</v>
      </c>
      <c r="G18" s="3" t="s">
        <v>144</v>
      </c>
      <c r="H18" s="3" t="s">
        <v>100</v>
      </c>
      <c r="I18" s="3">
        <v>1931</v>
      </c>
      <c r="J18" s="3">
        <v>2271</v>
      </c>
      <c r="K18" s="3">
        <v>341</v>
      </c>
      <c r="L18" s="3" t="s">
        <v>26</v>
      </c>
      <c r="M18" s="3" t="s">
        <v>27</v>
      </c>
      <c r="N18" s="3">
        <v>0.26686217000000001</v>
      </c>
      <c r="O18" s="3">
        <v>0.37916666700000001</v>
      </c>
      <c r="P18" s="3">
        <v>1.420833333</v>
      </c>
      <c r="Q18" s="3" t="s">
        <v>68</v>
      </c>
      <c r="R18" s="3" t="s">
        <v>145</v>
      </c>
      <c r="S18" s="3" t="s">
        <v>68</v>
      </c>
      <c r="T18" s="3" t="s">
        <v>68</v>
      </c>
      <c r="U18" s="4">
        <v>11509</v>
      </c>
    </row>
    <row r="19" spans="1:21" x14ac:dyDescent="0.2">
      <c r="A19">
        <v>18</v>
      </c>
      <c r="B19" s="3" t="s">
        <v>146</v>
      </c>
      <c r="C19" s="3" t="s">
        <v>59</v>
      </c>
      <c r="D19" s="3" t="s">
        <v>147</v>
      </c>
      <c r="F19" s="3" t="s">
        <v>116</v>
      </c>
      <c r="G19" s="3" t="s">
        <v>148</v>
      </c>
      <c r="H19" s="3" t="s">
        <v>149</v>
      </c>
      <c r="I19" s="3">
        <v>1926</v>
      </c>
      <c r="J19" s="3">
        <v>2271</v>
      </c>
      <c r="K19" s="3">
        <v>346</v>
      </c>
      <c r="L19" s="3" t="s">
        <v>26</v>
      </c>
      <c r="M19" s="3" t="s">
        <v>79</v>
      </c>
      <c r="N19" s="3">
        <v>0.277456647</v>
      </c>
      <c r="O19" s="3">
        <v>0.39183673499999999</v>
      </c>
      <c r="P19" s="3">
        <v>1.412244898</v>
      </c>
      <c r="Q19" s="3" t="s">
        <v>68</v>
      </c>
      <c r="R19" s="3" t="s">
        <v>136</v>
      </c>
      <c r="S19" s="3" t="s">
        <v>68</v>
      </c>
      <c r="T19" s="3" t="s">
        <v>68</v>
      </c>
      <c r="U19" s="4">
        <v>46208</v>
      </c>
    </row>
    <row r="20" spans="1:21" x14ac:dyDescent="0.2">
      <c r="A20">
        <v>19</v>
      </c>
      <c r="B20" s="3" t="s">
        <v>150</v>
      </c>
      <c r="C20" s="3" t="s">
        <v>59</v>
      </c>
      <c r="D20" s="3" t="s">
        <v>147</v>
      </c>
      <c r="F20" s="3" t="s">
        <v>152</v>
      </c>
      <c r="G20" s="3" t="s">
        <v>153</v>
      </c>
      <c r="H20" s="3" t="s">
        <v>149</v>
      </c>
      <c r="I20" s="3">
        <v>1818</v>
      </c>
      <c r="J20" s="3">
        <v>2271</v>
      </c>
      <c r="K20" s="3">
        <v>454</v>
      </c>
      <c r="L20" s="3" t="s">
        <v>26</v>
      </c>
      <c r="M20" s="3" t="s">
        <v>79</v>
      </c>
      <c r="N20" s="3">
        <v>0.44933920700000002</v>
      </c>
      <c r="O20" s="3">
        <v>0.57790368299999995</v>
      </c>
      <c r="P20" s="3">
        <v>1.2861189799999999</v>
      </c>
      <c r="Q20" s="3" t="s">
        <v>68</v>
      </c>
      <c r="R20" s="3" t="s">
        <v>154</v>
      </c>
      <c r="S20" s="3" t="s">
        <v>68</v>
      </c>
      <c r="T20" s="3" t="s">
        <v>68</v>
      </c>
      <c r="U20" s="3" t="s">
        <v>151</v>
      </c>
    </row>
    <row r="21" spans="1:21" x14ac:dyDescent="0.2">
      <c r="A21">
        <v>20</v>
      </c>
      <c r="B21" s="3" t="s">
        <v>155</v>
      </c>
      <c r="C21" s="3" t="s">
        <v>43</v>
      </c>
      <c r="D21" s="3" t="s">
        <v>157</v>
      </c>
      <c r="F21" s="3" t="s">
        <v>158</v>
      </c>
      <c r="G21" s="3" t="s">
        <v>159</v>
      </c>
      <c r="H21" s="3" t="s">
        <v>160</v>
      </c>
      <c r="I21" s="3">
        <v>2022</v>
      </c>
      <c r="J21" s="3">
        <v>2026</v>
      </c>
      <c r="K21" s="3">
        <v>5</v>
      </c>
      <c r="L21" s="3" t="s">
        <v>78</v>
      </c>
      <c r="M21" s="3" t="s">
        <v>27</v>
      </c>
      <c r="N21" s="3">
        <v>0</v>
      </c>
      <c r="O21" s="3">
        <v>0</v>
      </c>
      <c r="P21" s="3">
        <v>3.3557047E-2</v>
      </c>
      <c r="Q21" s="3" t="s">
        <v>156</v>
      </c>
      <c r="R21" s="3" t="s">
        <v>161</v>
      </c>
      <c r="S21" s="3" t="s">
        <v>162</v>
      </c>
      <c r="T21" s="3" t="s">
        <v>163</v>
      </c>
      <c r="U21" s="4">
        <v>44740</v>
      </c>
    </row>
    <row r="22" spans="1:21" x14ac:dyDescent="0.2">
      <c r="A22">
        <v>21</v>
      </c>
      <c r="B22" s="3" t="s">
        <v>155</v>
      </c>
      <c r="C22" s="3" t="s">
        <v>164</v>
      </c>
      <c r="D22" s="3" t="s">
        <v>52</v>
      </c>
      <c r="F22" s="3" t="s">
        <v>158</v>
      </c>
      <c r="G22" s="3" t="s">
        <v>165</v>
      </c>
      <c r="H22" s="3" t="s">
        <v>166</v>
      </c>
      <c r="I22" s="3">
        <v>2022</v>
      </c>
      <c r="J22" s="3">
        <v>2221</v>
      </c>
      <c r="K22" s="3">
        <v>200</v>
      </c>
      <c r="L22" s="3" t="s">
        <v>26</v>
      </c>
      <c r="M22" s="3" t="s">
        <v>27</v>
      </c>
      <c r="N22" s="3">
        <v>0</v>
      </c>
      <c r="O22" s="3">
        <v>0</v>
      </c>
      <c r="P22" s="3">
        <v>1.342281879</v>
      </c>
      <c r="Q22" s="3" t="s">
        <v>68</v>
      </c>
      <c r="R22" s="3" t="s">
        <v>161</v>
      </c>
      <c r="S22" s="3" t="s">
        <v>162</v>
      </c>
      <c r="T22" s="3" t="s">
        <v>163</v>
      </c>
      <c r="U22" s="4">
        <v>44740</v>
      </c>
    </row>
    <row r="23" spans="1:21" x14ac:dyDescent="0.2">
      <c r="A23">
        <v>22</v>
      </c>
      <c r="B23" s="3" t="s">
        <v>167</v>
      </c>
      <c r="C23" s="3" t="s">
        <v>75</v>
      </c>
      <c r="D23" s="3" t="s">
        <v>169</v>
      </c>
      <c r="F23" s="3" t="s">
        <v>170</v>
      </c>
      <c r="G23" s="3" t="s">
        <v>171</v>
      </c>
      <c r="H23" s="3" t="s">
        <v>172</v>
      </c>
      <c r="I23" s="3">
        <v>2001</v>
      </c>
      <c r="J23" s="3">
        <v>2041</v>
      </c>
      <c r="K23" s="3">
        <v>41</v>
      </c>
      <c r="L23" s="3" t="s">
        <v>26</v>
      </c>
      <c r="M23" s="3" t="s">
        <v>79</v>
      </c>
      <c r="N23" s="3">
        <v>0.51219512199999995</v>
      </c>
      <c r="O23" s="3">
        <v>0.12352941200000001</v>
      </c>
      <c r="P23" s="3">
        <v>0.241176471</v>
      </c>
      <c r="Q23" s="3" t="s">
        <v>168</v>
      </c>
      <c r="R23" s="3" t="s">
        <v>173</v>
      </c>
      <c r="S23" s="3" t="s">
        <v>174</v>
      </c>
      <c r="T23" s="3" t="s">
        <v>175</v>
      </c>
      <c r="U23" s="4">
        <v>37070</v>
      </c>
    </row>
    <row r="24" spans="1:21" x14ac:dyDescent="0.2">
      <c r="A24">
        <v>23</v>
      </c>
      <c r="B24" s="3" t="s">
        <v>167</v>
      </c>
      <c r="C24" s="3" t="s">
        <v>75</v>
      </c>
      <c r="D24" s="3" t="s">
        <v>177</v>
      </c>
      <c r="F24" s="3" t="s">
        <v>170</v>
      </c>
      <c r="G24" s="3" t="s">
        <v>178</v>
      </c>
      <c r="H24" s="3" t="s">
        <v>172</v>
      </c>
      <c r="I24" s="3">
        <v>2001</v>
      </c>
      <c r="J24" s="3">
        <v>2121</v>
      </c>
      <c r="K24" s="3">
        <v>121</v>
      </c>
      <c r="L24" s="3" t="s">
        <v>26</v>
      </c>
      <c r="M24" s="3" t="s">
        <v>79</v>
      </c>
      <c r="N24" s="3">
        <v>0.173553719</v>
      </c>
      <c r="O24" s="3">
        <v>0.12352941200000001</v>
      </c>
      <c r="P24" s="3">
        <v>0.71176470599999997</v>
      </c>
      <c r="Q24" s="3" t="s">
        <v>176</v>
      </c>
      <c r="R24" s="3" t="s">
        <v>173</v>
      </c>
      <c r="S24" s="3" t="s">
        <v>174</v>
      </c>
      <c r="T24" s="3" t="s">
        <v>175</v>
      </c>
      <c r="U24" s="4">
        <v>37070</v>
      </c>
    </row>
    <row r="25" spans="1:21" x14ac:dyDescent="0.2">
      <c r="A25">
        <v>24</v>
      </c>
      <c r="B25" s="3" t="s">
        <v>167</v>
      </c>
      <c r="C25" s="3" t="s">
        <v>180</v>
      </c>
      <c r="D25" s="3" t="s">
        <v>181</v>
      </c>
      <c r="F25" s="3" t="s">
        <v>170</v>
      </c>
      <c r="G25" s="3" t="s">
        <v>182</v>
      </c>
      <c r="H25" s="3" t="s">
        <v>183</v>
      </c>
      <c r="I25" s="3">
        <v>2001</v>
      </c>
      <c r="J25" s="3">
        <v>2121</v>
      </c>
      <c r="K25" s="3">
        <v>121</v>
      </c>
      <c r="L25" s="3" t="s">
        <v>78</v>
      </c>
      <c r="M25" s="3" t="s">
        <v>79</v>
      </c>
      <c r="N25" s="3">
        <v>0.173553719</v>
      </c>
      <c r="O25" s="3">
        <v>0.12352941200000001</v>
      </c>
      <c r="P25" s="3">
        <v>0.71176470599999997</v>
      </c>
      <c r="Q25" s="3" t="s">
        <v>179</v>
      </c>
      <c r="R25" s="3" t="s">
        <v>173</v>
      </c>
      <c r="S25" s="3" t="s">
        <v>174</v>
      </c>
      <c r="T25" s="3" t="s">
        <v>175</v>
      </c>
      <c r="U25" s="4">
        <v>37070</v>
      </c>
    </row>
    <row r="26" spans="1:21" x14ac:dyDescent="0.2">
      <c r="A26">
        <v>25</v>
      </c>
      <c r="B26" s="3" t="s">
        <v>184</v>
      </c>
      <c r="C26" s="3" t="s">
        <v>186</v>
      </c>
      <c r="D26" s="3" t="s">
        <v>181</v>
      </c>
      <c r="F26" s="3" t="s">
        <v>170</v>
      </c>
      <c r="G26" s="3" t="s">
        <v>187</v>
      </c>
      <c r="H26" s="3" t="s">
        <v>183</v>
      </c>
      <c r="I26" s="3">
        <v>2022</v>
      </c>
      <c r="J26" s="3">
        <v>2121</v>
      </c>
      <c r="K26" s="3">
        <v>100</v>
      </c>
      <c r="L26" s="3" t="s">
        <v>26</v>
      </c>
      <c r="M26" s="3" t="s">
        <v>79</v>
      </c>
      <c r="N26" s="3">
        <v>0</v>
      </c>
      <c r="O26" s="3">
        <v>0</v>
      </c>
      <c r="P26" s="3">
        <v>0.67114094000000002</v>
      </c>
      <c r="Q26" s="3" t="s">
        <v>185</v>
      </c>
      <c r="R26" s="3" t="s">
        <v>188</v>
      </c>
      <c r="S26" s="3" t="s">
        <v>189</v>
      </c>
      <c r="T26" s="3" t="s">
        <v>190</v>
      </c>
      <c r="U26" s="4">
        <v>44740</v>
      </c>
    </row>
    <row r="27" spans="1:21" x14ac:dyDescent="0.2">
      <c r="A27">
        <v>26</v>
      </c>
      <c r="B27" s="3" t="s">
        <v>184</v>
      </c>
      <c r="C27" s="3" t="s">
        <v>191</v>
      </c>
      <c r="D27" s="3" t="s">
        <v>192</v>
      </c>
      <c r="F27" s="3" t="s">
        <v>170</v>
      </c>
      <c r="G27" s="3" t="s">
        <v>193</v>
      </c>
      <c r="H27" s="3" t="s">
        <v>194</v>
      </c>
      <c r="I27" s="3">
        <v>2022</v>
      </c>
      <c r="J27" s="3">
        <v>2121</v>
      </c>
      <c r="K27" s="3">
        <v>100</v>
      </c>
      <c r="L27" s="3" t="s">
        <v>26</v>
      </c>
      <c r="M27" s="3" t="s">
        <v>27</v>
      </c>
      <c r="N27" s="3">
        <v>0</v>
      </c>
      <c r="O27" s="3">
        <v>0</v>
      </c>
      <c r="P27" s="3">
        <v>0.67114094000000002</v>
      </c>
      <c r="Q27" s="3" t="s">
        <v>68</v>
      </c>
      <c r="R27" s="3" t="s">
        <v>188</v>
      </c>
      <c r="S27" s="3" t="s">
        <v>189</v>
      </c>
      <c r="T27" s="3" t="s">
        <v>190</v>
      </c>
      <c r="U27" s="4">
        <v>44740</v>
      </c>
    </row>
    <row r="28" spans="1:21" x14ac:dyDescent="0.2">
      <c r="A28">
        <v>27</v>
      </c>
      <c r="B28" s="3" t="s">
        <v>184</v>
      </c>
      <c r="C28" s="3" t="s">
        <v>195</v>
      </c>
      <c r="D28" s="3" t="s">
        <v>196</v>
      </c>
      <c r="F28" s="3" t="s">
        <v>170</v>
      </c>
      <c r="G28" s="3" t="s">
        <v>197</v>
      </c>
      <c r="H28" s="3" t="s">
        <v>198</v>
      </c>
      <c r="I28" s="3">
        <v>2022</v>
      </c>
      <c r="J28" s="3">
        <v>2121</v>
      </c>
      <c r="K28" s="3">
        <v>100</v>
      </c>
      <c r="L28" s="3" t="s">
        <v>26</v>
      </c>
      <c r="M28" s="3" t="s">
        <v>27</v>
      </c>
      <c r="N28" s="3">
        <v>0</v>
      </c>
      <c r="O28" s="3">
        <v>0</v>
      </c>
      <c r="P28" s="3">
        <v>0.67114094000000002</v>
      </c>
      <c r="Q28" s="3" t="s">
        <v>68</v>
      </c>
      <c r="R28" s="3" t="s">
        <v>188</v>
      </c>
      <c r="S28" s="3" t="s">
        <v>189</v>
      </c>
      <c r="T28" s="3" t="s">
        <v>190</v>
      </c>
      <c r="U28" s="4">
        <v>44740</v>
      </c>
    </row>
    <row r="29" spans="1:21" x14ac:dyDescent="0.2">
      <c r="A29">
        <v>28</v>
      </c>
      <c r="B29" s="3" t="s">
        <v>184</v>
      </c>
      <c r="C29" s="3" t="s">
        <v>199</v>
      </c>
      <c r="D29" s="3" t="s">
        <v>200</v>
      </c>
      <c r="F29" s="3" t="s">
        <v>170</v>
      </c>
      <c r="G29" s="3" t="s">
        <v>201</v>
      </c>
      <c r="H29" s="3" t="s">
        <v>202</v>
      </c>
      <c r="I29" s="3">
        <v>2022</v>
      </c>
      <c r="J29" s="3">
        <v>2121</v>
      </c>
      <c r="K29" s="3">
        <v>100</v>
      </c>
      <c r="L29" s="3" t="s">
        <v>26</v>
      </c>
      <c r="M29" s="3" t="s">
        <v>79</v>
      </c>
      <c r="N29" s="3">
        <v>0</v>
      </c>
      <c r="O29" s="3">
        <v>0</v>
      </c>
      <c r="P29" s="3">
        <v>0.67114094000000002</v>
      </c>
      <c r="Q29" s="3" t="s">
        <v>68</v>
      </c>
      <c r="R29" s="3" t="s">
        <v>188</v>
      </c>
      <c r="S29" s="3" t="s">
        <v>189</v>
      </c>
      <c r="T29" s="3" t="s">
        <v>190</v>
      </c>
      <c r="U29" s="4">
        <v>44740</v>
      </c>
    </row>
    <row r="30" spans="1:21" x14ac:dyDescent="0.2">
      <c r="A30">
        <v>29</v>
      </c>
      <c r="B30" s="3" t="s">
        <v>167</v>
      </c>
      <c r="C30" s="3" t="s">
        <v>75</v>
      </c>
      <c r="D30" s="3" t="s">
        <v>204</v>
      </c>
      <c r="F30" s="3" t="s">
        <v>170</v>
      </c>
      <c r="G30" s="3" t="s">
        <v>205</v>
      </c>
      <c r="H30" s="3" t="s">
        <v>172</v>
      </c>
      <c r="I30" s="3">
        <v>2004</v>
      </c>
      <c r="J30" s="3">
        <v>2121</v>
      </c>
      <c r="K30" s="3">
        <v>118</v>
      </c>
      <c r="L30" s="3" t="s">
        <v>26</v>
      </c>
      <c r="M30" s="3" t="s">
        <v>79</v>
      </c>
      <c r="N30" s="3">
        <v>0.15254237300000001</v>
      </c>
      <c r="O30" s="3">
        <v>0.107784431</v>
      </c>
      <c r="P30" s="3">
        <v>0.706586826</v>
      </c>
      <c r="Q30" s="3" t="s">
        <v>203</v>
      </c>
      <c r="R30" s="3" t="s">
        <v>173</v>
      </c>
      <c r="S30" s="3" t="s">
        <v>174</v>
      </c>
      <c r="T30" s="3" t="s">
        <v>175</v>
      </c>
      <c r="U30" s="4">
        <v>38166</v>
      </c>
    </row>
    <row r="31" spans="1:21" x14ac:dyDescent="0.2">
      <c r="A31">
        <v>30</v>
      </c>
      <c r="B31" s="3" t="s">
        <v>206</v>
      </c>
      <c r="C31" s="3" t="s">
        <v>43</v>
      </c>
      <c r="D31" s="3" t="s">
        <v>208</v>
      </c>
      <c r="F31" s="3" t="s">
        <v>209</v>
      </c>
      <c r="G31" s="3" t="s">
        <v>210</v>
      </c>
      <c r="H31" s="3" t="s">
        <v>211</v>
      </c>
      <c r="I31" s="3">
        <v>2021</v>
      </c>
      <c r="J31" s="3">
        <v>2121</v>
      </c>
      <c r="K31" s="3">
        <v>101</v>
      </c>
      <c r="L31" s="3" t="s">
        <v>26</v>
      </c>
      <c r="M31" s="3" t="s">
        <v>27</v>
      </c>
      <c r="N31" s="3">
        <v>9.9009900000000001E-3</v>
      </c>
      <c r="O31" s="3">
        <v>6.6666670000000003E-3</v>
      </c>
      <c r="P31" s="3">
        <v>0.67333333299999998</v>
      </c>
      <c r="Q31" s="3" t="s">
        <v>207</v>
      </c>
      <c r="R31" s="3" t="s">
        <v>212</v>
      </c>
      <c r="S31" s="3" t="s">
        <v>213</v>
      </c>
      <c r="T31" s="3" t="s">
        <v>214</v>
      </c>
      <c r="U31" s="4">
        <v>44372</v>
      </c>
    </row>
    <row r="32" spans="1:21" x14ac:dyDescent="0.2">
      <c r="A32">
        <v>31</v>
      </c>
      <c r="B32" s="3" t="s">
        <v>215</v>
      </c>
      <c r="C32" s="3" t="s">
        <v>43</v>
      </c>
      <c r="D32" s="3" t="s">
        <v>217</v>
      </c>
      <c r="F32" s="3" t="s">
        <v>25</v>
      </c>
      <c r="G32" s="3" t="s">
        <v>218</v>
      </c>
      <c r="H32" s="3" t="s">
        <v>219</v>
      </c>
      <c r="I32" s="3">
        <v>2000</v>
      </c>
      <c r="J32" s="3">
        <v>2171</v>
      </c>
      <c r="K32" s="3">
        <v>172</v>
      </c>
      <c r="L32" s="3" t="s">
        <v>26</v>
      </c>
      <c r="M32" s="3" t="s">
        <v>27</v>
      </c>
      <c r="N32" s="3">
        <v>0.12790697700000001</v>
      </c>
      <c r="O32" s="3">
        <v>0.12865497100000001</v>
      </c>
      <c r="P32" s="3">
        <v>1.005847953</v>
      </c>
      <c r="Q32" s="3" t="s">
        <v>216</v>
      </c>
      <c r="R32" s="3" t="s">
        <v>220</v>
      </c>
      <c r="S32" s="3" t="s">
        <v>221</v>
      </c>
      <c r="T32" s="3" t="s">
        <v>222</v>
      </c>
      <c r="U32" s="4">
        <v>36599</v>
      </c>
    </row>
    <row r="33" spans="1:21" x14ac:dyDescent="0.2">
      <c r="A33">
        <v>32</v>
      </c>
      <c r="B33" s="3" t="s">
        <v>223</v>
      </c>
      <c r="C33" s="3" t="s">
        <v>224</v>
      </c>
      <c r="D33" s="3" t="s">
        <v>91</v>
      </c>
      <c r="F33" s="3" t="s">
        <v>225</v>
      </c>
      <c r="G33" s="3" t="s">
        <v>226</v>
      </c>
      <c r="H33" s="3" t="s">
        <v>93</v>
      </c>
      <c r="I33" s="3">
        <v>2021</v>
      </c>
      <c r="J33" s="3">
        <v>2171</v>
      </c>
      <c r="K33" s="3">
        <v>151</v>
      </c>
      <c r="L33" s="3" t="s">
        <v>26</v>
      </c>
      <c r="M33" s="3" t="s">
        <v>79</v>
      </c>
      <c r="N33" s="3">
        <v>6.6225169999999996E-3</v>
      </c>
      <c r="O33" s="3">
        <v>6.6666670000000003E-3</v>
      </c>
      <c r="P33" s="3">
        <v>1.006666667</v>
      </c>
      <c r="Q33" s="3" t="s">
        <v>68</v>
      </c>
      <c r="R33" s="3" t="s">
        <v>227</v>
      </c>
      <c r="S33" s="3" t="s">
        <v>228</v>
      </c>
      <c r="T33" s="3" t="s">
        <v>229</v>
      </c>
      <c r="U33" s="4">
        <v>44265</v>
      </c>
    </row>
    <row r="34" spans="1:21" x14ac:dyDescent="0.2">
      <c r="A34">
        <v>33</v>
      </c>
      <c r="B34" s="3" t="s">
        <v>230</v>
      </c>
      <c r="C34" s="3" t="s">
        <v>75</v>
      </c>
      <c r="D34" s="3" t="s">
        <v>231</v>
      </c>
      <c r="F34" s="3" t="s">
        <v>25</v>
      </c>
      <c r="G34" s="3" t="s">
        <v>232</v>
      </c>
      <c r="H34" s="3" t="s">
        <v>233</v>
      </c>
      <c r="I34" s="3">
        <v>2017</v>
      </c>
      <c r="J34" s="3">
        <v>2221</v>
      </c>
      <c r="K34" s="3">
        <v>205</v>
      </c>
      <c r="L34" s="3" t="s">
        <v>26</v>
      </c>
      <c r="M34" s="3" t="s">
        <v>79</v>
      </c>
      <c r="N34" s="3">
        <v>2.4390243999999998E-2</v>
      </c>
      <c r="O34" s="3">
        <v>3.2467532E-2</v>
      </c>
      <c r="P34" s="3">
        <v>1.3311688310000001</v>
      </c>
      <c r="Q34" s="3" t="s">
        <v>68</v>
      </c>
      <c r="R34" s="3" t="s">
        <v>234</v>
      </c>
      <c r="S34" s="3" t="s">
        <v>235</v>
      </c>
      <c r="T34" s="3" t="s">
        <v>236</v>
      </c>
      <c r="U34" s="4">
        <v>42804</v>
      </c>
    </row>
    <row r="35" spans="1:21" x14ac:dyDescent="0.2">
      <c r="A35">
        <v>34</v>
      </c>
      <c r="B35" s="3" t="s">
        <v>237</v>
      </c>
      <c r="C35" s="3" t="s">
        <v>195</v>
      </c>
      <c r="D35" s="3" t="s">
        <v>238</v>
      </c>
      <c r="F35" s="3" t="s">
        <v>25</v>
      </c>
      <c r="G35" s="3" t="s">
        <v>239</v>
      </c>
      <c r="H35" s="3" t="s">
        <v>240</v>
      </c>
      <c r="I35" s="3">
        <v>2017</v>
      </c>
      <c r="J35" s="3">
        <v>2171</v>
      </c>
      <c r="K35" s="3">
        <v>155</v>
      </c>
      <c r="L35" s="3" t="s">
        <v>78</v>
      </c>
      <c r="M35" s="3" t="s">
        <v>27</v>
      </c>
      <c r="N35" s="3">
        <v>3.2258065000000002E-2</v>
      </c>
      <c r="O35" s="3">
        <v>3.2467532E-2</v>
      </c>
      <c r="P35" s="3">
        <v>1.006493506</v>
      </c>
      <c r="Q35" s="3" t="s">
        <v>68</v>
      </c>
      <c r="R35" s="3" t="s">
        <v>241</v>
      </c>
      <c r="S35" s="3" t="s">
        <v>68</v>
      </c>
      <c r="T35" s="3" t="s">
        <v>242</v>
      </c>
      <c r="U35" s="4">
        <v>42804</v>
      </c>
    </row>
    <row r="36" spans="1:21" x14ac:dyDescent="0.2">
      <c r="A36">
        <v>35</v>
      </c>
      <c r="B36" s="3" t="s">
        <v>243</v>
      </c>
      <c r="C36" s="3" t="s">
        <v>244</v>
      </c>
      <c r="D36" s="3" t="s">
        <v>245</v>
      </c>
      <c r="F36" s="3" t="s">
        <v>225</v>
      </c>
      <c r="G36" s="3" t="s">
        <v>246</v>
      </c>
      <c r="H36" s="3" t="s">
        <v>211</v>
      </c>
      <c r="I36" s="3">
        <v>2012</v>
      </c>
      <c r="J36" s="3">
        <v>2146</v>
      </c>
      <c r="K36" s="3">
        <v>135</v>
      </c>
      <c r="L36" s="3" t="s">
        <v>26</v>
      </c>
      <c r="M36" s="3" t="s">
        <v>27</v>
      </c>
      <c r="N36" s="3">
        <v>7.4074074000000004E-2</v>
      </c>
      <c r="O36" s="3">
        <v>6.2893082000000003E-2</v>
      </c>
      <c r="P36" s="3">
        <v>0.84905660400000005</v>
      </c>
      <c r="Q36" s="3" t="s">
        <v>68</v>
      </c>
      <c r="R36" s="3" t="s">
        <v>247</v>
      </c>
      <c r="S36" s="3" t="s">
        <v>228</v>
      </c>
      <c r="T36" s="3" t="s">
        <v>248</v>
      </c>
      <c r="U36" s="4">
        <v>40978</v>
      </c>
    </row>
    <row r="37" spans="1:21" x14ac:dyDescent="0.2">
      <c r="A37">
        <v>36</v>
      </c>
      <c r="B37" s="3" t="s">
        <v>249</v>
      </c>
      <c r="C37" s="3" t="s">
        <v>251</v>
      </c>
      <c r="D37" s="3" t="s">
        <v>245</v>
      </c>
      <c r="F37" s="3" t="s">
        <v>225</v>
      </c>
      <c r="G37" s="3" t="s">
        <v>252</v>
      </c>
      <c r="H37" s="3" t="s">
        <v>211</v>
      </c>
      <c r="I37" s="3">
        <v>2021</v>
      </c>
      <c r="J37" s="3">
        <v>2146</v>
      </c>
      <c r="K37" s="3">
        <v>126</v>
      </c>
      <c r="L37" s="3" t="s">
        <v>26</v>
      </c>
      <c r="M37" s="3" t="s">
        <v>27</v>
      </c>
      <c r="N37" s="3">
        <v>7.9365080000000001E-3</v>
      </c>
      <c r="O37" s="3">
        <v>6.6666670000000003E-3</v>
      </c>
      <c r="P37" s="3">
        <v>0.84</v>
      </c>
      <c r="Q37" s="3" t="s">
        <v>250</v>
      </c>
      <c r="R37" s="3" t="s">
        <v>253</v>
      </c>
      <c r="S37" s="3" t="s">
        <v>254</v>
      </c>
      <c r="T37" s="3" t="s">
        <v>255</v>
      </c>
      <c r="U37" s="4">
        <v>44265</v>
      </c>
    </row>
    <row r="38" spans="1:21" x14ac:dyDescent="0.2">
      <c r="A38">
        <v>37</v>
      </c>
      <c r="B38" s="3" t="s">
        <v>256</v>
      </c>
      <c r="C38" s="3" t="s">
        <v>258</v>
      </c>
      <c r="D38" s="3" t="s">
        <v>259</v>
      </c>
      <c r="F38" s="3" t="s">
        <v>152</v>
      </c>
      <c r="G38" s="3" t="s">
        <v>260</v>
      </c>
      <c r="H38" s="3" t="s">
        <v>261</v>
      </c>
      <c r="I38" s="3">
        <v>2008</v>
      </c>
      <c r="J38" s="3">
        <v>2071</v>
      </c>
      <c r="K38" s="3">
        <v>64</v>
      </c>
      <c r="L38" s="3" t="s">
        <v>26</v>
      </c>
      <c r="M38" s="3" t="s">
        <v>27</v>
      </c>
      <c r="N38" s="3">
        <v>0.21875</v>
      </c>
      <c r="O38" s="3">
        <v>8.5889570999999998E-2</v>
      </c>
      <c r="P38" s="3">
        <v>0.392638037</v>
      </c>
      <c r="Q38" s="3" t="s">
        <v>257</v>
      </c>
      <c r="R38" s="3" t="s">
        <v>262</v>
      </c>
      <c r="S38" s="3" t="s">
        <v>263</v>
      </c>
      <c r="T38" s="3" t="s">
        <v>264</v>
      </c>
      <c r="U38" s="4">
        <v>39517</v>
      </c>
    </row>
    <row r="39" spans="1:21" x14ac:dyDescent="0.2">
      <c r="A39">
        <v>38</v>
      </c>
      <c r="B39" s="3" t="s">
        <v>265</v>
      </c>
      <c r="C39" s="3" t="s">
        <v>244</v>
      </c>
      <c r="D39" s="3" t="s">
        <v>267</v>
      </c>
      <c r="F39" s="3" t="s">
        <v>225</v>
      </c>
      <c r="G39" s="3" t="s">
        <v>269</v>
      </c>
      <c r="H39" s="3" t="s">
        <v>63</v>
      </c>
      <c r="I39" s="3">
        <v>2013</v>
      </c>
      <c r="J39" s="3">
        <v>2031</v>
      </c>
      <c r="K39" s="3">
        <v>19</v>
      </c>
      <c r="L39" s="3" t="s">
        <v>26</v>
      </c>
      <c r="M39" s="3" t="s">
        <v>268</v>
      </c>
      <c r="N39" s="3">
        <v>0.47368421100000002</v>
      </c>
      <c r="O39" s="3">
        <v>5.6962024999999999E-2</v>
      </c>
      <c r="P39" s="3">
        <v>0.120253165</v>
      </c>
      <c r="Q39" s="3" t="s">
        <v>266</v>
      </c>
      <c r="R39" s="3" t="s">
        <v>270</v>
      </c>
      <c r="S39" s="3" t="s">
        <v>228</v>
      </c>
      <c r="T39" s="3" t="s">
        <v>248</v>
      </c>
      <c r="U39" s="4">
        <v>41343</v>
      </c>
    </row>
    <row r="40" spans="1:21" x14ac:dyDescent="0.2">
      <c r="A40">
        <v>39</v>
      </c>
      <c r="B40" s="3" t="s">
        <v>271</v>
      </c>
      <c r="C40" s="3" t="s">
        <v>43</v>
      </c>
      <c r="D40" s="3" t="s">
        <v>273</v>
      </c>
      <c r="F40" s="3" t="s">
        <v>274</v>
      </c>
      <c r="G40" s="3" t="s">
        <v>275</v>
      </c>
      <c r="H40" s="3" t="s">
        <v>261</v>
      </c>
      <c r="I40" s="3">
        <v>1964</v>
      </c>
      <c r="J40" s="3">
        <v>2031</v>
      </c>
      <c r="K40" s="3">
        <v>68</v>
      </c>
      <c r="L40" s="3" t="s">
        <v>26</v>
      </c>
      <c r="M40" s="3" t="s">
        <v>27</v>
      </c>
      <c r="N40" s="3">
        <v>0.85294117599999997</v>
      </c>
      <c r="O40" s="3">
        <v>0.28019323699999998</v>
      </c>
      <c r="P40" s="3">
        <v>0.32850241499999999</v>
      </c>
      <c r="Q40" s="3" t="s">
        <v>272</v>
      </c>
      <c r="R40" s="3" t="s">
        <v>276</v>
      </c>
      <c r="S40" s="3" t="s">
        <v>68</v>
      </c>
      <c r="T40" s="3" t="s">
        <v>68</v>
      </c>
      <c r="U40" s="4">
        <v>23446</v>
      </c>
    </row>
    <row r="41" spans="1:21" x14ac:dyDescent="0.2">
      <c r="A41">
        <v>40</v>
      </c>
      <c r="B41" s="3" t="s">
        <v>277</v>
      </c>
      <c r="C41" s="3" t="s">
        <v>278</v>
      </c>
      <c r="D41" s="3" t="s">
        <v>279</v>
      </c>
      <c r="F41" s="3" t="s">
        <v>25</v>
      </c>
      <c r="G41" s="3" t="s">
        <v>280</v>
      </c>
      <c r="H41" s="3" t="s">
        <v>55</v>
      </c>
      <c r="I41" s="3">
        <v>2021</v>
      </c>
      <c r="J41" s="3">
        <v>2171</v>
      </c>
      <c r="K41" s="3">
        <v>151</v>
      </c>
      <c r="L41" s="3" t="s">
        <v>26</v>
      </c>
      <c r="M41" s="3" t="s">
        <v>79</v>
      </c>
      <c r="N41" s="3">
        <v>6.6225169999999996E-3</v>
      </c>
      <c r="O41" s="3">
        <v>6.6666670000000003E-3</v>
      </c>
      <c r="P41" s="3">
        <v>1.006666667</v>
      </c>
      <c r="Q41" s="3" t="s">
        <v>68</v>
      </c>
      <c r="R41" s="3" t="s">
        <v>281</v>
      </c>
      <c r="S41" s="3" t="s">
        <v>282</v>
      </c>
      <c r="T41" s="3" t="s">
        <v>283</v>
      </c>
      <c r="U41" s="4">
        <v>44265</v>
      </c>
    </row>
    <row r="42" spans="1:21" x14ac:dyDescent="0.2">
      <c r="A42">
        <v>41</v>
      </c>
      <c r="B42" s="3" t="s">
        <v>284</v>
      </c>
      <c r="C42" s="3" t="s">
        <v>68</v>
      </c>
      <c r="D42" s="3" t="s">
        <v>286</v>
      </c>
      <c r="F42" s="3" t="s">
        <v>25</v>
      </c>
      <c r="G42" s="3" t="s">
        <v>287</v>
      </c>
      <c r="H42" s="3" t="s">
        <v>261</v>
      </c>
      <c r="I42" s="3">
        <v>2021</v>
      </c>
      <c r="J42" s="3">
        <v>2171</v>
      </c>
      <c r="K42" s="3">
        <v>151</v>
      </c>
      <c r="L42" s="3" t="s">
        <v>26</v>
      </c>
      <c r="M42" s="3" t="s">
        <v>27</v>
      </c>
      <c r="N42" s="3">
        <v>6.6225169999999996E-3</v>
      </c>
      <c r="O42" s="3">
        <v>6.6666670000000003E-3</v>
      </c>
      <c r="P42" s="3">
        <v>1.006666667</v>
      </c>
      <c r="Q42" s="3" t="s">
        <v>285</v>
      </c>
      <c r="R42" s="3" t="s">
        <v>288</v>
      </c>
      <c r="S42" s="3" t="s">
        <v>289</v>
      </c>
      <c r="T42" s="3" t="s">
        <v>290</v>
      </c>
      <c r="U42" s="4">
        <v>44197</v>
      </c>
    </row>
    <row r="43" spans="1:21" x14ac:dyDescent="0.2">
      <c r="A43">
        <v>42</v>
      </c>
      <c r="B43" s="3" t="s">
        <v>291</v>
      </c>
      <c r="C43" s="3" t="s">
        <v>244</v>
      </c>
      <c r="D43" s="3" t="s">
        <v>259</v>
      </c>
      <c r="F43" s="3" t="s">
        <v>225</v>
      </c>
      <c r="G43" s="3" t="s">
        <v>292</v>
      </c>
      <c r="H43" s="3" t="s">
        <v>261</v>
      </c>
      <c r="I43" s="3">
        <v>2009</v>
      </c>
      <c r="J43" s="3">
        <v>2046</v>
      </c>
      <c r="K43" s="3">
        <v>38</v>
      </c>
      <c r="L43" s="3" t="s">
        <v>78</v>
      </c>
      <c r="M43" s="3" t="s">
        <v>27</v>
      </c>
      <c r="N43" s="3">
        <v>0.34210526299999999</v>
      </c>
      <c r="O43" s="3">
        <v>8.0246914000000003E-2</v>
      </c>
      <c r="P43" s="3">
        <v>0.234567901</v>
      </c>
      <c r="Q43" s="3" t="s">
        <v>68</v>
      </c>
      <c r="R43" s="3" t="s">
        <v>293</v>
      </c>
      <c r="S43" s="3" t="s">
        <v>294</v>
      </c>
      <c r="T43" s="3" t="s">
        <v>295</v>
      </c>
      <c r="U43" s="4">
        <v>40134</v>
      </c>
    </row>
    <row r="44" spans="1:21" x14ac:dyDescent="0.2">
      <c r="A44">
        <v>43</v>
      </c>
      <c r="B44" s="3" t="s">
        <v>296</v>
      </c>
      <c r="C44" s="3" t="s">
        <v>298</v>
      </c>
      <c r="D44" s="3" t="s">
        <v>52</v>
      </c>
      <c r="F44" s="3" t="s">
        <v>25</v>
      </c>
      <c r="G44" s="3" t="s">
        <v>299</v>
      </c>
      <c r="H44" s="3" t="s">
        <v>300</v>
      </c>
      <c r="I44" s="3">
        <v>2017</v>
      </c>
      <c r="J44" s="3">
        <v>2121</v>
      </c>
      <c r="K44" s="3">
        <v>105</v>
      </c>
      <c r="L44" s="3" t="s">
        <v>26</v>
      </c>
      <c r="M44" s="3" t="s">
        <v>79</v>
      </c>
      <c r="N44" s="3">
        <v>4.7619047999999997E-2</v>
      </c>
      <c r="O44" s="3">
        <v>3.2467532E-2</v>
      </c>
      <c r="P44" s="3">
        <v>0.68181818199999999</v>
      </c>
      <c r="Q44" s="3" t="s">
        <v>297</v>
      </c>
      <c r="R44" s="3" t="s">
        <v>301</v>
      </c>
      <c r="S44" s="3" t="s">
        <v>302</v>
      </c>
      <c r="T44" s="3" t="s">
        <v>68</v>
      </c>
      <c r="U44" s="4">
        <v>43056</v>
      </c>
    </row>
    <row r="45" spans="1:21" x14ac:dyDescent="0.2">
      <c r="A45">
        <v>44</v>
      </c>
      <c r="B45" s="3" t="s">
        <v>303</v>
      </c>
      <c r="C45" s="3" t="s">
        <v>304</v>
      </c>
      <c r="D45" s="3" t="s">
        <v>261</v>
      </c>
      <c r="F45" s="3" t="s">
        <v>305</v>
      </c>
      <c r="G45" s="3" t="s">
        <v>306</v>
      </c>
      <c r="H45" s="3" t="s">
        <v>261</v>
      </c>
      <c r="I45" s="3">
        <v>2005</v>
      </c>
      <c r="J45" s="3">
        <v>2071</v>
      </c>
      <c r="K45" s="3">
        <v>67</v>
      </c>
      <c r="L45" s="3" t="s">
        <v>69</v>
      </c>
      <c r="M45" s="3" t="s">
        <v>27</v>
      </c>
      <c r="N45" s="3">
        <v>0.253731343</v>
      </c>
      <c r="O45" s="3">
        <v>0.102409639</v>
      </c>
      <c r="P45" s="3">
        <v>0.40361445800000001</v>
      </c>
      <c r="Q45" s="3" t="s">
        <v>68</v>
      </c>
      <c r="R45" s="3" t="s">
        <v>307</v>
      </c>
      <c r="S45" s="3" t="s">
        <v>308</v>
      </c>
      <c r="T45" s="3" t="s">
        <v>309</v>
      </c>
      <c r="U45" s="4">
        <v>38673</v>
      </c>
    </row>
    <row r="46" spans="1:21" x14ac:dyDescent="0.2">
      <c r="A46">
        <v>45</v>
      </c>
      <c r="B46" s="3" t="s">
        <v>310</v>
      </c>
      <c r="C46" s="3" t="s">
        <v>244</v>
      </c>
      <c r="D46" s="3" t="s">
        <v>311</v>
      </c>
      <c r="F46" s="3" t="s">
        <v>25</v>
      </c>
      <c r="G46" s="3" t="s">
        <v>312</v>
      </c>
      <c r="H46" s="3" t="s">
        <v>313</v>
      </c>
      <c r="I46" s="3">
        <v>2016</v>
      </c>
      <c r="J46" s="3">
        <v>2031</v>
      </c>
      <c r="K46" s="3">
        <v>16</v>
      </c>
      <c r="L46" s="3" t="s">
        <v>78</v>
      </c>
      <c r="M46" s="3" t="s">
        <v>27</v>
      </c>
      <c r="N46" s="3">
        <v>0.375</v>
      </c>
      <c r="O46" s="3">
        <v>3.8709676999999998E-2</v>
      </c>
      <c r="P46" s="3">
        <v>0.103225806</v>
      </c>
      <c r="Q46" s="3" t="s">
        <v>68</v>
      </c>
      <c r="R46" s="3" t="s">
        <v>314</v>
      </c>
      <c r="S46" s="3" t="s">
        <v>289</v>
      </c>
      <c r="T46" s="3" t="s">
        <v>315</v>
      </c>
      <c r="U46" s="4">
        <v>42691</v>
      </c>
    </row>
    <row r="47" spans="1:21" x14ac:dyDescent="0.2">
      <c r="A47">
        <v>46</v>
      </c>
      <c r="B47" s="3" t="s">
        <v>291</v>
      </c>
      <c r="C47" s="3" t="s">
        <v>114</v>
      </c>
      <c r="D47" s="3" t="s">
        <v>115</v>
      </c>
      <c r="F47" s="3" t="s">
        <v>225</v>
      </c>
      <c r="G47" s="3" t="s">
        <v>316</v>
      </c>
      <c r="H47" s="3" t="s">
        <v>317</v>
      </c>
      <c r="I47" s="3">
        <v>2003</v>
      </c>
      <c r="J47" s="3">
        <v>2021</v>
      </c>
      <c r="K47" s="3">
        <v>19</v>
      </c>
      <c r="L47" s="3" t="s">
        <v>26</v>
      </c>
      <c r="M47" s="3" t="s">
        <v>79</v>
      </c>
      <c r="N47" s="3">
        <v>1</v>
      </c>
      <c r="O47" s="3">
        <v>0.113095238</v>
      </c>
      <c r="P47" s="3">
        <v>0.113095238</v>
      </c>
      <c r="Q47" s="3" t="s">
        <v>68</v>
      </c>
      <c r="R47" s="3" t="s">
        <v>318</v>
      </c>
      <c r="S47" s="3" t="s">
        <v>228</v>
      </c>
      <c r="T47" s="3" t="s">
        <v>319</v>
      </c>
      <c r="U47" s="4">
        <v>37942</v>
      </c>
    </row>
    <row r="48" spans="1:21" x14ac:dyDescent="0.2">
      <c r="A48">
        <v>47</v>
      </c>
      <c r="B48" s="3" t="s">
        <v>320</v>
      </c>
      <c r="C48" s="3" t="s">
        <v>75</v>
      </c>
      <c r="D48" s="3" t="s">
        <v>321</v>
      </c>
      <c r="F48" s="3" t="s">
        <v>158</v>
      </c>
      <c r="G48" s="3" t="s">
        <v>322</v>
      </c>
      <c r="H48" s="3" t="s">
        <v>323</v>
      </c>
      <c r="I48" s="3">
        <v>2021</v>
      </c>
      <c r="J48" s="3">
        <v>2031</v>
      </c>
      <c r="K48" s="3">
        <v>11</v>
      </c>
      <c r="L48" s="3" t="s">
        <v>26</v>
      </c>
      <c r="M48" s="3" t="s">
        <v>79</v>
      </c>
      <c r="N48" s="3">
        <v>9.0909090999999997E-2</v>
      </c>
      <c r="O48" s="3">
        <v>6.6666670000000003E-3</v>
      </c>
      <c r="P48" s="3">
        <v>7.3333333000000001E-2</v>
      </c>
      <c r="Q48" s="3" t="s">
        <v>68</v>
      </c>
      <c r="R48" s="3" t="s">
        <v>324</v>
      </c>
      <c r="S48" s="3" t="s">
        <v>213</v>
      </c>
      <c r="T48" s="3" t="s">
        <v>325</v>
      </c>
      <c r="U48" s="4">
        <v>44517</v>
      </c>
    </row>
    <row r="49" spans="1:21" x14ac:dyDescent="0.2">
      <c r="A49">
        <v>48</v>
      </c>
      <c r="B49" s="3" t="s">
        <v>326</v>
      </c>
      <c r="C49" s="3" t="s">
        <v>244</v>
      </c>
      <c r="D49" s="3" t="s">
        <v>245</v>
      </c>
      <c r="F49" s="3" t="s">
        <v>225</v>
      </c>
      <c r="G49" s="3" t="s">
        <v>329</v>
      </c>
      <c r="H49" s="3" t="s">
        <v>211</v>
      </c>
      <c r="I49" s="3">
        <v>2016</v>
      </c>
      <c r="J49" s="3">
        <v>2146</v>
      </c>
      <c r="K49" s="3">
        <v>131</v>
      </c>
      <c r="L49" s="3" t="s">
        <v>78</v>
      </c>
      <c r="M49" s="3" t="s">
        <v>328</v>
      </c>
      <c r="N49" s="3">
        <v>4.5801527000000002E-2</v>
      </c>
      <c r="O49" s="3">
        <v>3.8709676999999998E-2</v>
      </c>
      <c r="P49" s="3">
        <v>0.84516128999999995</v>
      </c>
      <c r="Q49" s="3" t="s">
        <v>327</v>
      </c>
      <c r="R49" s="3" t="s">
        <v>330</v>
      </c>
      <c r="S49" s="3" t="s">
        <v>331</v>
      </c>
      <c r="T49" s="3" t="s">
        <v>332</v>
      </c>
      <c r="U49" s="4">
        <v>42683</v>
      </c>
    </row>
    <row r="50" spans="1:21" x14ac:dyDescent="0.2">
      <c r="A50">
        <v>49</v>
      </c>
      <c r="B50" s="3" t="s">
        <v>326</v>
      </c>
      <c r="C50" s="3" t="s">
        <v>244</v>
      </c>
      <c r="D50" s="3" t="s">
        <v>115</v>
      </c>
      <c r="F50" s="3" t="s">
        <v>225</v>
      </c>
      <c r="G50" s="3" t="s">
        <v>334</v>
      </c>
      <c r="H50" s="3" t="s">
        <v>68</v>
      </c>
      <c r="I50" s="3">
        <v>2019</v>
      </c>
      <c r="J50" s="3">
        <v>2041</v>
      </c>
      <c r="K50" s="3">
        <v>23</v>
      </c>
      <c r="L50" s="3" t="s">
        <v>26</v>
      </c>
      <c r="M50" s="3" t="s">
        <v>333</v>
      </c>
      <c r="N50" s="3">
        <v>0.130434783</v>
      </c>
      <c r="O50" s="3">
        <v>1.9736842000000001E-2</v>
      </c>
      <c r="P50" s="3">
        <v>0.15131578900000001</v>
      </c>
      <c r="Q50" s="3" t="s">
        <v>68</v>
      </c>
      <c r="R50" s="3" t="s">
        <v>330</v>
      </c>
      <c r="S50" s="3" t="s">
        <v>331</v>
      </c>
      <c r="T50" s="3" t="s">
        <v>332</v>
      </c>
      <c r="U50" s="4">
        <v>43778</v>
      </c>
    </row>
    <row r="51" spans="1:21" x14ac:dyDescent="0.2">
      <c r="A51">
        <v>50</v>
      </c>
      <c r="B51" s="3" t="s">
        <v>326</v>
      </c>
      <c r="C51" s="3" t="s">
        <v>43</v>
      </c>
      <c r="D51" s="3" t="s">
        <v>52</v>
      </c>
      <c r="F51" s="3" t="s">
        <v>225</v>
      </c>
      <c r="G51" s="3" t="s">
        <v>335</v>
      </c>
      <c r="H51" s="3" t="s">
        <v>55</v>
      </c>
      <c r="I51" s="3">
        <v>2009</v>
      </c>
      <c r="J51" s="3">
        <v>2321</v>
      </c>
      <c r="K51" s="3">
        <v>313</v>
      </c>
      <c r="L51" s="3" t="s">
        <v>78</v>
      </c>
      <c r="M51" s="3" t="s">
        <v>27</v>
      </c>
      <c r="N51" s="3">
        <v>4.1533545999999998E-2</v>
      </c>
      <c r="O51" s="3">
        <v>8.0246914000000003E-2</v>
      </c>
      <c r="P51" s="3">
        <v>1.9320987650000001</v>
      </c>
      <c r="Q51" s="3" t="s">
        <v>68</v>
      </c>
      <c r="R51" s="3" t="s">
        <v>336</v>
      </c>
      <c r="S51" s="3" t="s">
        <v>337</v>
      </c>
      <c r="T51" s="3" t="s">
        <v>332</v>
      </c>
      <c r="U51" s="4">
        <v>40126</v>
      </c>
    </row>
    <row r="52" spans="1:21" x14ac:dyDescent="0.2">
      <c r="A52">
        <v>51</v>
      </c>
      <c r="B52" s="3" t="s">
        <v>338</v>
      </c>
      <c r="C52" s="3" t="s">
        <v>43</v>
      </c>
      <c r="D52" s="3" t="s">
        <v>311</v>
      </c>
      <c r="F52" s="3" t="s">
        <v>158</v>
      </c>
      <c r="G52" s="3" t="s">
        <v>340</v>
      </c>
      <c r="H52" s="3" t="s">
        <v>313</v>
      </c>
      <c r="I52" s="3">
        <v>2010</v>
      </c>
      <c r="J52" s="3">
        <v>2071</v>
      </c>
      <c r="K52" s="3">
        <v>62</v>
      </c>
      <c r="L52" s="3" t="s">
        <v>26</v>
      </c>
      <c r="M52" s="3" t="s">
        <v>27</v>
      </c>
      <c r="N52" s="3">
        <v>0.19354838699999999</v>
      </c>
      <c r="O52" s="3">
        <v>7.4534161000000002E-2</v>
      </c>
      <c r="P52" s="3">
        <v>0.38509316799999999</v>
      </c>
      <c r="Q52" s="3" t="s">
        <v>339</v>
      </c>
      <c r="R52" s="3" t="s">
        <v>341</v>
      </c>
      <c r="S52" s="3" t="s">
        <v>342</v>
      </c>
      <c r="T52" s="3" t="s">
        <v>343</v>
      </c>
      <c r="U52" s="4">
        <v>40468</v>
      </c>
    </row>
    <row r="53" spans="1:21" x14ac:dyDescent="0.2">
      <c r="A53">
        <v>52</v>
      </c>
      <c r="B53" s="3" t="s">
        <v>338</v>
      </c>
      <c r="C53" s="3" t="s">
        <v>345</v>
      </c>
      <c r="D53" s="3" t="s">
        <v>52</v>
      </c>
      <c r="F53" s="3" t="s">
        <v>158</v>
      </c>
      <c r="G53" s="3" t="s">
        <v>346</v>
      </c>
      <c r="H53" s="3" t="s">
        <v>55</v>
      </c>
      <c r="I53" s="3">
        <v>2010</v>
      </c>
      <c r="J53" s="3">
        <v>3021</v>
      </c>
      <c r="K53" s="3">
        <v>1012</v>
      </c>
      <c r="L53" s="3" t="s">
        <v>26</v>
      </c>
      <c r="M53" s="3" t="s">
        <v>27</v>
      </c>
      <c r="N53" s="3">
        <v>1.1857708E-2</v>
      </c>
      <c r="O53" s="3">
        <v>7.4534161000000002E-2</v>
      </c>
      <c r="P53" s="3">
        <v>6.2857142860000002</v>
      </c>
      <c r="Q53" s="3" t="s">
        <v>344</v>
      </c>
      <c r="R53" s="3" t="s">
        <v>341</v>
      </c>
      <c r="S53" s="3" t="s">
        <v>342</v>
      </c>
      <c r="T53" s="3" t="s">
        <v>343</v>
      </c>
      <c r="U53" s="4">
        <v>40468</v>
      </c>
    </row>
    <row r="54" spans="1:21" x14ac:dyDescent="0.2">
      <c r="A54">
        <v>53</v>
      </c>
      <c r="B54" s="3" t="s">
        <v>338</v>
      </c>
      <c r="C54" s="3" t="s">
        <v>348</v>
      </c>
      <c r="D54" s="3" t="s">
        <v>52</v>
      </c>
      <c r="F54" s="3" t="s">
        <v>158</v>
      </c>
      <c r="G54" s="3" t="s">
        <v>349</v>
      </c>
      <c r="H54" s="3" t="s">
        <v>55</v>
      </c>
      <c r="I54" s="3">
        <v>2010</v>
      </c>
      <c r="J54" s="3">
        <v>2271</v>
      </c>
      <c r="K54" s="3">
        <v>262</v>
      </c>
      <c r="L54" s="3" t="s">
        <v>78</v>
      </c>
      <c r="M54" s="3" t="s">
        <v>328</v>
      </c>
      <c r="N54" s="3">
        <v>4.5801527000000002E-2</v>
      </c>
      <c r="O54" s="3">
        <v>7.4534161000000002E-2</v>
      </c>
      <c r="P54" s="3">
        <v>1.627329193</v>
      </c>
      <c r="Q54" s="3" t="s">
        <v>347</v>
      </c>
      <c r="R54" s="3" t="s">
        <v>341</v>
      </c>
      <c r="S54" s="3" t="s">
        <v>342</v>
      </c>
      <c r="T54" s="3" t="s">
        <v>343</v>
      </c>
      <c r="U54" s="4">
        <v>40468</v>
      </c>
    </row>
    <row r="55" spans="1:21" x14ac:dyDescent="0.2">
      <c r="A55">
        <v>54</v>
      </c>
      <c r="B55" s="3" t="s">
        <v>338</v>
      </c>
      <c r="C55" s="3" t="s">
        <v>351</v>
      </c>
      <c r="D55" s="3" t="s">
        <v>352</v>
      </c>
      <c r="F55" s="3" t="s">
        <v>158</v>
      </c>
      <c r="G55" s="3" t="s">
        <v>353</v>
      </c>
      <c r="H55" s="3" t="s">
        <v>354</v>
      </c>
      <c r="I55" s="3">
        <v>2009</v>
      </c>
      <c r="J55" s="3">
        <v>2221</v>
      </c>
      <c r="K55" s="3">
        <v>213</v>
      </c>
      <c r="L55" s="3" t="s">
        <v>78</v>
      </c>
      <c r="M55" s="3" t="s">
        <v>79</v>
      </c>
      <c r="N55" s="3">
        <v>6.1032863999999999E-2</v>
      </c>
      <c r="O55" s="3">
        <v>8.0246914000000003E-2</v>
      </c>
      <c r="P55" s="3">
        <v>1.3148148150000001</v>
      </c>
      <c r="Q55" s="3" t="s">
        <v>350</v>
      </c>
      <c r="R55" s="3" t="s">
        <v>341</v>
      </c>
      <c r="S55" s="3" t="s">
        <v>342</v>
      </c>
      <c r="T55" s="3" t="s">
        <v>343</v>
      </c>
      <c r="U55" s="4">
        <v>40103</v>
      </c>
    </row>
    <row r="56" spans="1:21" x14ac:dyDescent="0.2">
      <c r="A56">
        <v>55</v>
      </c>
      <c r="B56" s="3" t="s">
        <v>355</v>
      </c>
      <c r="C56" s="3" t="s">
        <v>357</v>
      </c>
      <c r="D56" s="3" t="s">
        <v>358</v>
      </c>
      <c r="F56" s="3" t="s">
        <v>158</v>
      </c>
      <c r="G56" s="3" t="s">
        <v>359</v>
      </c>
      <c r="H56" s="3" t="s">
        <v>240</v>
      </c>
      <c r="I56" s="3">
        <v>2009</v>
      </c>
      <c r="J56" s="3">
        <v>2221</v>
      </c>
      <c r="K56" s="3">
        <v>213</v>
      </c>
      <c r="L56" s="3" t="s">
        <v>78</v>
      </c>
      <c r="M56" s="3" t="s">
        <v>27</v>
      </c>
      <c r="N56" s="3">
        <v>6.1032863999999999E-2</v>
      </c>
      <c r="O56" s="3">
        <v>8.0246914000000003E-2</v>
      </c>
      <c r="P56" s="3">
        <v>1.3148148150000001</v>
      </c>
      <c r="Q56" s="3" t="s">
        <v>356</v>
      </c>
      <c r="R56" s="3" t="s">
        <v>341</v>
      </c>
      <c r="S56" s="3" t="s">
        <v>342</v>
      </c>
      <c r="T56" s="3" t="s">
        <v>343</v>
      </c>
      <c r="U56" s="4">
        <v>40098</v>
      </c>
    </row>
    <row r="57" spans="1:21" x14ac:dyDescent="0.2">
      <c r="A57">
        <v>56</v>
      </c>
      <c r="B57" s="3" t="s">
        <v>360</v>
      </c>
      <c r="C57" s="3" t="s">
        <v>362</v>
      </c>
      <c r="D57" s="3" t="s">
        <v>358</v>
      </c>
      <c r="F57" s="3" t="s">
        <v>158</v>
      </c>
      <c r="G57" s="3" t="s">
        <v>363</v>
      </c>
      <c r="H57" s="3" t="s">
        <v>364</v>
      </c>
      <c r="I57" s="3">
        <v>2009</v>
      </c>
      <c r="J57" s="3">
        <v>2031</v>
      </c>
      <c r="K57" s="3">
        <v>23</v>
      </c>
      <c r="L57" s="3" t="s">
        <v>78</v>
      </c>
      <c r="M57" s="3" t="s">
        <v>328</v>
      </c>
      <c r="N57" s="3">
        <v>0.56521739100000001</v>
      </c>
      <c r="O57" s="3">
        <v>8.0246914000000003E-2</v>
      </c>
      <c r="P57" s="3">
        <v>0.14197530899999999</v>
      </c>
      <c r="Q57" s="3" t="s">
        <v>361</v>
      </c>
      <c r="R57" s="3" t="s">
        <v>341</v>
      </c>
      <c r="S57" s="3" t="s">
        <v>342</v>
      </c>
      <c r="T57" s="3" t="s">
        <v>343</v>
      </c>
      <c r="U57" s="4">
        <v>40098</v>
      </c>
    </row>
    <row r="58" spans="1:21" x14ac:dyDescent="0.2">
      <c r="A58">
        <v>57</v>
      </c>
      <c r="B58" s="3" t="s">
        <v>365</v>
      </c>
      <c r="C58" s="3" t="s">
        <v>367</v>
      </c>
      <c r="D58" s="3" t="s">
        <v>368</v>
      </c>
      <c r="F58" s="3" t="s">
        <v>158</v>
      </c>
      <c r="G58" s="3" t="s">
        <v>369</v>
      </c>
      <c r="H58" s="3" t="s">
        <v>370</v>
      </c>
      <c r="I58" s="3">
        <v>2009</v>
      </c>
      <c r="J58" s="3">
        <v>2031</v>
      </c>
      <c r="K58" s="3">
        <v>23</v>
      </c>
      <c r="L58" s="3" t="s">
        <v>78</v>
      </c>
      <c r="M58" s="3" t="s">
        <v>328</v>
      </c>
      <c r="N58" s="3">
        <v>0.56521739100000001</v>
      </c>
      <c r="O58" s="3">
        <v>8.0246914000000003E-2</v>
      </c>
      <c r="P58" s="3">
        <v>0.14197530899999999</v>
      </c>
      <c r="Q58" s="3" t="s">
        <v>366</v>
      </c>
      <c r="R58" s="3" t="s">
        <v>341</v>
      </c>
      <c r="S58" s="3" t="s">
        <v>342</v>
      </c>
      <c r="T58" s="3" t="s">
        <v>343</v>
      </c>
      <c r="U58" s="4">
        <v>40098</v>
      </c>
    </row>
    <row r="59" spans="1:21" x14ac:dyDescent="0.2">
      <c r="A59">
        <v>58</v>
      </c>
      <c r="B59" s="3" t="s">
        <v>326</v>
      </c>
      <c r="C59" s="3" t="s">
        <v>371</v>
      </c>
      <c r="D59" s="3" t="s">
        <v>245</v>
      </c>
      <c r="F59" s="3" t="s">
        <v>225</v>
      </c>
      <c r="G59" s="3" t="s">
        <v>372</v>
      </c>
      <c r="H59" s="3" t="s">
        <v>211</v>
      </c>
      <c r="I59" s="3">
        <v>2014</v>
      </c>
      <c r="J59" s="3">
        <v>2071</v>
      </c>
      <c r="K59" s="3">
        <v>58</v>
      </c>
      <c r="L59" s="3" t="s">
        <v>26</v>
      </c>
      <c r="M59" s="3" t="s">
        <v>27</v>
      </c>
      <c r="N59" s="3">
        <v>0.13793103400000001</v>
      </c>
      <c r="O59" s="3">
        <v>5.0955413999999997E-2</v>
      </c>
      <c r="P59" s="3">
        <v>0.36942675200000002</v>
      </c>
      <c r="Q59" s="3" t="s">
        <v>68</v>
      </c>
      <c r="R59" s="3" t="s">
        <v>373</v>
      </c>
      <c r="S59" s="3" t="s">
        <v>228</v>
      </c>
      <c r="T59" s="3" t="s">
        <v>374</v>
      </c>
      <c r="U59" s="4">
        <v>41917</v>
      </c>
    </row>
    <row r="60" spans="1:21" x14ac:dyDescent="0.2">
      <c r="A60">
        <v>59</v>
      </c>
      <c r="B60" s="3" t="s">
        <v>375</v>
      </c>
      <c r="C60" s="3" t="s">
        <v>75</v>
      </c>
      <c r="D60" s="3" t="s">
        <v>377</v>
      </c>
      <c r="F60" s="3" t="s">
        <v>158</v>
      </c>
      <c r="G60" s="3" t="s">
        <v>378</v>
      </c>
      <c r="H60" s="3" t="s">
        <v>379</v>
      </c>
      <c r="I60" s="3">
        <v>2017</v>
      </c>
      <c r="J60" s="3">
        <v>2071</v>
      </c>
      <c r="K60" s="3">
        <v>55</v>
      </c>
      <c r="L60" s="3" t="s">
        <v>78</v>
      </c>
      <c r="M60" s="3" t="s">
        <v>79</v>
      </c>
      <c r="N60" s="3">
        <v>9.0909090999999997E-2</v>
      </c>
      <c r="O60" s="3">
        <v>3.2467532E-2</v>
      </c>
      <c r="P60" s="3">
        <v>0.35714285699999998</v>
      </c>
      <c r="Q60" s="3" t="s">
        <v>376</v>
      </c>
      <c r="R60" s="3" t="s">
        <v>380</v>
      </c>
      <c r="S60" s="3" t="s">
        <v>381</v>
      </c>
      <c r="T60" s="3" t="s">
        <v>382</v>
      </c>
      <c r="U60" s="4">
        <v>43013</v>
      </c>
    </row>
    <row r="61" spans="1:21" x14ac:dyDescent="0.2">
      <c r="A61">
        <v>60</v>
      </c>
      <c r="B61" s="3" t="s">
        <v>375</v>
      </c>
      <c r="C61" s="3" t="s">
        <v>75</v>
      </c>
      <c r="D61" s="3" t="s">
        <v>384</v>
      </c>
      <c r="F61" s="3" t="s">
        <v>158</v>
      </c>
      <c r="G61" s="3" t="s">
        <v>385</v>
      </c>
      <c r="H61" s="3" t="s">
        <v>386</v>
      </c>
      <c r="I61" s="3">
        <v>2016</v>
      </c>
      <c r="J61" s="3">
        <v>2041</v>
      </c>
      <c r="K61" s="3">
        <v>26</v>
      </c>
      <c r="L61" s="3" t="s">
        <v>78</v>
      </c>
      <c r="M61" s="3" t="s">
        <v>79</v>
      </c>
      <c r="N61" s="3">
        <v>0.23076923099999999</v>
      </c>
      <c r="O61" s="3">
        <v>3.8709676999999998E-2</v>
      </c>
      <c r="P61" s="3">
        <v>0.16774193500000001</v>
      </c>
      <c r="Q61" s="3" t="s">
        <v>383</v>
      </c>
      <c r="R61" s="3" t="s">
        <v>380</v>
      </c>
      <c r="S61" s="3" t="s">
        <v>381</v>
      </c>
      <c r="T61" s="3" t="s">
        <v>382</v>
      </c>
      <c r="U61" s="4">
        <v>42648</v>
      </c>
    </row>
    <row r="62" spans="1:21" x14ac:dyDescent="0.2">
      <c r="A62">
        <v>61</v>
      </c>
      <c r="B62" s="3" t="s">
        <v>387</v>
      </c>
      <c r="C62" s="3" t="s">
        <v>389</v>
      </c>
      <c r="D62" s="3" t="s">
        <v>390</v>
      </c>
      <c r="F62" s="3" t="s">
        <v>225</v>
      </c>
      <c r="G62" s="3" t="s">
        <v>391</v>
      </c>
      <c r="H62" s="3" t="s">
        <v>392</v>
      </c>
      <c r="I62" s="3">
        <v>2017</v>
      </c>
      <c r="J62" s="3">
        <v>2146</v>
      </c>
      <c r="K62" s="3">
        <v>130</v>
      </c>
      <c r="L62" s="3" t="s">
        <v>78</v>
      </c>
      <c r="M62" s="3" t="s">
        <v>27</v>
      </c>
      <c r="N62" s="3">
        <v>3.8461538000000003E-2</v>
      </c>
      <c r="O62" s="3">
        <v>3.2467532E-2</v>
      </c>
      <c r="P62" s="3">
        <v>0.84415584399999999</v>
      </c>
      <c r="Q62" s="3" t="s">
        <v>388</v>
      </c>
      <c r="R62" s="3" t="s">
        <v>393</v>
      </c>
      <c r="S62" s="3" t="s">
        <v>394</v>
      </c>
      <c r="T62" s="3" t="s">
        <v>395</v>
      </c>
      <c r="U62" s="4">
        <v>43010</v>
      </c>
    </row>
    <row r="63" spans="1:21" x14ac:dyDescent="0.2">
      <c r="A63">
        <v>62</v>
      </c>
      <c r="B63" s="3" t="s">
        <v>326</v>
      </c>
      <c r="C63" s="3" t="s">
        <v>75</v>
      </c>
      <c r="D63" s="3" t="s">
        <v>397</v>
      </c>
      <c r="F63" s="3" t="s">
        <v>225</v>
      </c>
      <c r="G63" s="3" t="s">
        <v>398</v>
      </c>
      <c r="H63" s="3" t="s">
        <v>160</v>
      </c>
      <c r="I63" s="3">
        <v>2011</v>
      </c>
      <c r="J63" s="3">
        <v>2071</v>
      </c>
      <c r="K63" s="3">
        <v>61</v>
      </c>
      <c r="L63" s="3" t="s">
        <v>78</v>
      </c>
      <c r="M63" s="3" t="s">
        <v>268</v>
      </c>
      <c r="N63" s="3">
        <v>0.180327869</v>
      </c>
      <c r="O63" s="3">
        <v>6.8750000000000006E-2</v>
      </c>
      <c r="P63" s="3">
        <v>0.38124999999999998</v>
      </c>
      <c r="Q63" s="3" t="s">
        <v>396</v>
      </c>
      <c r="R63" s="3" t="s">
        <v>399</v>
      </c>
      <c r="S63" s="3" t="s">
        <v>228</v>
      </c>
      <c r="T63" s="3" t="s">
        <v>400</v>
      </c>
      <c r="U63" s="4">
        <v>40813</v>
      </c>
    </row>
    <row r="64" spans="1:21" x14ac:dyDescent="0.2">
      <c r="A64">
        <v>63</v>
      </c>
      <c r="B64" s="3" t="s">
        <v>291</v>
      </c>
      <c r="C64" s="3" t="s">
        <v>403</v>
      </c>
      <c r="D64" s="3" t="s">
        <v>358</v>
      </c>
      <c r="F64" s="3" t="s">
        <v>225</v>
      </c>
      <c r="G64" s="3" t="s">
        <v>404</v>
      </c>
      <c r="H64" s="3" t="s">
        <v>354</v>
      </c>
      <c r="I64" s="3">
        <v>2002</v>
      </c>
      <c r="J64" s="3">
        <v>2021</v>
      </c>
      <c r="K64" s="3">
        <v>20</v>
      </c>
      <c r="L64" s="3" t="s">
        <v>26</v>
      </c>
      <c r="M64" s="3" t="s">
        <v>27</v>
      </c>
      <c r="N64" s="3">
        <v>1</v>
      </c>
      <c r="O64" s="3">
        <v>0.118343195</v>
      </c>
      <c r="P64" s="3">
        <v>0.118343195</v>
      </c>
      <c r="Q64" s="3" t="s">
        <v>402</v>
      </c>
      <c r="R64" s="3" t="s">
        <v>318</v>
      </c>
      <c r="S64" s="3" t="s">
        <v>228</v>
      </c>
      <c r="T64" s="3" t="s">
        <v>405</v>
      </c>
      <c r="U64" s="4">
        <v>37500</v>
      </c>
    </row>
    <row r="65" spans="1:21" x14ac:dyDescent="0.2">
      <c r="A65">
        <v>64</v>
      </c>
      <c r="B65" s="3" t="s">
        <v>407</v>
      </c>
      <c r="C65" s="3" t="s">
        <v>75</v>
      </c>
      <c r="D65" s="3" t="s">
        <v>409</v>
      </c>
      <c r="F65" s="3" t="s">
        <v>410</v>
      </c>
      <c r="G65" s="3" t="s">
        <v>411</v>
      </c>
      <c r="H65" s="3" t="s">
        <v>81</v>
      </c>
      <c r="I65" s="3">
        <v>2021</v>
      </c>
      <c r="J65" s="3">
        <v>2121</v>
      </c>
      <c r="K65" s="3">
        <v>101</v>
      </c>
      <c r="L65" s="3" t="s">
        <v>26</v>
      </c>
      <c r="M65" s="3" t="s">
        <v>79</v>
      </c>
      <c r="N65" s="3">
        <v>9.9009900000000001E-3</v>
      </c>
      <c r="O65" s="3">
        <v>6.6666670000000003E-3</v>
      </c>
      <c r="P65" s="3">
        <v>0.67333333299999998</v>
      </c>
      <c r="Q65" s="3" t="s">
        <v>408</v>
      </c>
      <c r="R65" s="3" t="s">
        <v>412</v>
      </c>
      <c r="S65" s="3" t="s">
        <v>282</v>
      </c>
      <c r="T65" s="3" t="s">
        <v>413</v>
      </c>
      <c r="U65" s="4">
        <v>44409</v>
      </c>
    </row>
    <row r="66" spans="1:21" x14ac:dyDescent="0.2">
      <c r="A66">
        <v>65</v>
      </c>
      <c r="B66" s="3" t="s">
        <v>407</v>
      </c>
      <c r="C66" s="3" t="s">
        <v>415</v>
      </c>
      <c r="D66" s="3" t="s">
        <v>358</v>
      </c>
      <c r="F66" s="3" t="s">
        <v>410</v>
      </c>
      <c r="G66" s="3" t="s">
        <v>416</v>
      </c>
      <c r="H66" s="3" t="s">
        <v>417</v>
      </c>
      <c r="I66" s="3">
        <v>2021</v>
      </c>
      <c r="J66" s="3">
        <v>2121</v>
      </c>
      <c r="K66" s="3">
        <v>101</v>
      </c>
      <c r="L66" s="3" t="s">
        <v>78</v>
      </c>
      <c r="M66" s="3" t="s">
        <v>268</v>
      </c>
      <c r="N66" s="3">
        <v>9.9009900000000001E-3</v>
      </c>
      <c r="O66" s="3">
        <v>6.6666670000000003E-3</v>
      </c>
      <c r="P66" s="3">
        <v>0.67333333299999998</v>
      </c>
      <c r="Q66" s="3" t="s">
        <v>414</v>
      </c>
      <c r="R66" s="3" t="s">
        <v>412</v>
      </c>
      <c r="S66" s="3" t="s">
        <v>282</v>
      </c>
      <c r="T66" s="3" t="s">
        <v>413</v>
      </c>
      <c r="U66" s="4">
        <v>44409</v>
      </c>
    </row>
    <row r="67" spans="1:21" x14ac:dyDescent="0.2">
      <c r="A67">
        <v>66</v>
      </c>
      <c r="B67" s="3" t="s">
        <v>418</v>
      </c>
      <c r="C67" s="3" t="s">
        <v>75</v>
      </c>
      <c r="D67" s="3" t="s">
        <v>409</v>
      </c>
      <c r="F67" s="3" t="s">
        <v>419</v>
      </c>
      <c r="G67" s="3" t="s">
        <v>411</v>
      </c>
      <c r="H67" s="3" t="s">
        <v>81</v>
      </c>
      <c r="I67" s="3">
        <v>1943</v>
      </c>
      <c r="J67" s="3">
        <v>2121</v>
      </c>
      <c r="K67" s="3">
        <v>179</v>
      </c>
      <c r="L67" s="3" t="s">
        <v>26</v>
      </c>
      <c r="M67" s="3" t="s">
        <v>79</v>
      </c>
      <c r="N67" s="3">
        <v>0.44134078199999999</v>
      </c>
      <c r="O67" s="3">
        <v>0.34649122799999998</v>
      </c>
      <c r="P67" s="3">
        <v>0.78508771899999996</v>
      </c>
      <c r="Q67" s="3" t="s">
        <v>408</v>
      </c>
      <c r="R67" s="3" t="s">
        <v>420</v>
      </c>
      <c r="S67" s="3" t="s">
        <v>394</v>
      </c>
      <c r="T67" s="3" t="s">
        <v>394</v>
      </c>
      <c r="U67" s="4">
        <v>15919</v>
      </c>
    </row>
    <row r="68" spans="1:21" x14ac:dyDescent="0.2">
      <c r="A68">
        <v>67</v>
      </c>
      <c r="B68" s="3" t="s">
        <v>421</v>
      </c>
      <c r="C68" s="3" t="s">
        <v>422</v>
      </c>
      <c r="D68" s="3" t="s">
        <v>68</v>
      </c>
      <c r="F68" s="3" t="s">
        <v>410</v>
      </c>
      <c r="G68" s="3" t="s">
        <v>423</v>
      </c>
      <c r="H68" s="3" t="s">
        <v>55</v>
      </c>
      <c r="I68" s="3">
        <v>2017</v>
      </c>
      <c r="J68" s="3">
        <v>2521</v>
      </c>
      <c r="K68" s="3">
        <v>505</v>
      </c>
      <c r="L68" s="3" t="s">
        <v>69</v>
      </c>
      <c r="M68" s="3" t="s">
        <v>27</v>
      </c>
      <c r="N68" s="3">
        <v>9.9009900000000001E-3</v>
      </c>
      <c r="O68" s="3">
        <v>3.2467532E-2</v>
      </c>
      <c r="P68" s="3">
        <v>3.2792207790000001</v>
      </c>
      <c r="Q68" s="3" t="s">
        <v>68</v>
      </c>
      <c r="R68" s="3" t="s">
        <v>424</v>
      </c>
      <c r="S68" s="3" t="s">
        <v>425</v>
      </c>
      <c r="T68" s="3" t="s">
        <v>426</v>
      </c>
      <c r="U68" s="4">
        <v>42974</v>
      </c>
    </row>
    <row r="69" spans="1:21" x14ac:dyDescent="0.2">
      <c r="A69">
        <v>68</v>
      </c>
      <c r="B69" s="3" t="s">
        <v>421</v>
      </c>
      <c r="C69" s="3" t="s">
        <v>428</v>
      </c>
      <c r="D69" s="3" t="s">
        <v>358</v>
      </c>
      <c r="F69" s="3" t="s">
        <v>410</v>
      </c>
      <c r="G69" s="3" t="s">
        <v>429</v>
      </c>
      <c r="H69" s="3" t="s">
        <v>430</v>
      </c>
      <c r="I69" s="3">
        <v>2017</v>
      </c>
      <c r="J69" s="3">
        <v>2071</v>
      </c>
      <c r="K69" s="3">
        <v>55</v>
      </c>
      <c r="L69" s="3" t="s">
        <v>26</v>
      </c>
      <c r="M69" s="3" t="s">
        <v>268</v>
      </c>
      <c r="N69" s="3">
        <v>9.0909090999999997E-2</v>
      </c>
      <c r="O69" s="3">
        <v>3.2467532E-2</v>
      </c>
      <c r="P69" s="3">
        <v>0.35714285699999998</v>
      </c>
      <c r="Q69" s="3" t="s">
        <v>68</v>
      </c>
      <c r="R69" s="3" t="s">
        <v>424</v>
      </c>
      <c r="S69" s="3" t="s">
        <v>425</v>
      </c>
      <c r="T69" s="3" t="s">
        <v>426</v>
      </c>
      <c r="U69" s="4">
        <v>42974</v>
      </c>
    </row>
    <row r="70" spans="1:21" x14ac:dyDescent="0.2">
      <c r="A70">
        <v>69</v>
      </c>
      <c r="B70" s="3" t="s">
        <v>421</v>
      </c>
      <c r="C70" s="3" t="s">
        <v>431</v>
      </c>
      <c r="D70" s="3" t="s">
        <v>432</v>
      </c>
      <c r="F70" s="3" t="s">
        <v>410</v>
      </c>
      <c r="G70" s="3" t="s">
        <v>433</v>
      </c>
      <c r="H70" s="3" t="s">
        <v>211</v>
      </c>
      <c r="I70" s="3">
        <v>2017</v>
      </c>
      <c r="J70" s="3">
        <v>2071</v>
      </c>
      <c r="K70" s="3">
        <v>55</v>
      </c>
      <c r="L70" s="3" t="s">
        <v>26</v>
      </c>
      <c r="M70" s="3" t="s">
        <v>27</v>
      </c>
      <c r="N70" s="3">
        <v>9.0909090999999997E-2</v>
      </c>
      <c r="O70" s="3">
        <v>3.2467532E-2</v>
      </c>
      <c r="P70" s="3">
        <v>0.35714285699999998</v>
      </c>
      <c r="Q70" s="3" t="s">
        <v>68</v>
      </c>
      <c r="R70" s="3" t="s">
        <v>424</v>
      </c>
      <c r="S70" s="3" t="s">
        <v>425</v>
      </c>
      <c r="T70" s="3" t="s">
        <v>426</v>
      </c>
      <c r="U70" s="4">
        <v>42974</v>
      </c>
    </row>
    <row r="71" spans="1:21" x14ac:dyDescent="0.2">
      <c r="A71">
        <v>70</v>
      </c>
      <c r="B71" s="3" t="s">
        <v>421</v>
      </c>
      <c r="C71" s="3" t="s">
        <v>415</v>
      </c>
      <c r="D71" s="3" t="s">
        <v>435</v>
      </c>
      <c r="F71" s="3" t="s">
        <v>410</v>
      </c>
      <c r="G71" s="3" t="s">
        <v>436</v>
      </c>
      <c r="H71" s="3" t="s">
        <v>437</v>
      </c>
      <c r="I71" s="3">
        <v>2017</v>
      </c>
      <c r="J71" s="3">
        <v>2171</v>
      </c>
      <c r="K71" s="3">
        <v>155</v>
      </c>
      <c r="L71" s="3" t="s">
        <v>26</v>
      </c>
      <c r="M71" s="3" t="s">
        <v>27</v>
      </c>
      <c r="N71" s="3">
        <v>3.2258065000000002E-2</v>
      </c>
      <c r="O71" s="3">
        <v>3.2467532E-2</v>
      </c>
      <c r="P71" s="3">
        <v>1.006493506</v>
      </c>
      <c r="Q71" s="3" t="s">
        <v>434</v>
      </c>
      <c r="R71" s="3" t="s">
        <v>424</v>
      </c>
      <c r="S71" s="3" t="s">
        <v>425</v>
      </c>
      <c r="T71" s="3" t="s">
        <v>426</v>
      </c>
      <c r="U71" s="4">
        <v>42974</v>
      </c>
    </row>
    <row r="72" spans="1:21" x14ac:dyDescent="0.2">
      <c r="A72">
        <v>71</v>
      </c>
      <c r="B72" s="3" t="s">
        <v>421</v>
      </c>
      <c r="C72" s="3" t="s">
        <v>415</v>
      </c>
      <c r="D72" s="3" t="s">
        <v>245</v>
      </c>
      <c r="F72" s="3" t="s">
        <v>410</v>
      </c>
      <c r="G72" s="3" t="s">
        <v>439</v>
      </c>
      <c r="H72" s="3" t="s">
        <v>211</v>
      </c>
      <c r="I72" s="3">
        <v>2017</v>
      </c>
      <c r="J72" s="3">
        <v>2271</v>
      </c>
      <c r="K72" s="3">
        <v>255</v>
      </c>
      <c r="L72" s="3" t="s">
        <v>26</v>
      </c>
      <c r="M72" s="3" t="s">
        <v>27</v>
      </c>
      <c r="N72" s="3">
        <v>1.9607843E-2</v>
      </c>
      <c r="O72" s="3">
        <v>3.2467532E-2</v>
      </c>
      <c r="P72" s="3">
        <v>1.6558441559999999</v>
      </c>
      <c r="Q72" s="3" t="s">
        <v>438</v>
      </c>
      <c r="R72" s="3" t="s">
        <v>424</v>
      </c>
      <c r="S72" s="3" t="s">
        <v>425</v>
      </c>
      <c r="T72" s="3" t="s">
        <v>426</v>
      </c>
      <c r="U72" s="4">
        <v>42974</v>
      </c>
    </row>
    <row r="73" spans="1:21" x14ac:dyDescent="0.2">
      <c r="A73">
        <v>72</v>
      </c>
      <c r="B73" s="3" t="s">
        <v>440</v>
      </c>
      <c r="C73" s="3" t="s">
        <v>43</v>
      </c>
      <c r="D73" s="3" t="s">
        <v>245</v>
      </c>
      <c r="F73" s="3" t="s">
        <v>410</v>
      </c>
      <c r="G73" s="3" t="s">
        <v>442</v>
      </c>
      <c r="H73" s="3" t="s">
        <v>211</v>
      </c>
      <c r="I73" s="3">
        <v>2007</v>
      </c>
      <c r="J73" s="3">
        <v>2101</v>
      </c>
      <c r="K73" s="3">
        <v>95</v>
      </c>
      <c r="L73" s="3" t="s">
        <v>26</v>
      </c>
      <c r="M73" s="3" t="s">
        <v>27</v>
      </c>
      <c r="N73" s="3">
        <v>0.15789473700000001</v>
      </c>
      <c r="O73" s="3">
        <v>9.1463415000000006E-2</v>
      </c>
      <c r="P73" s="3">
        <v>0.57926829300000005</v>
      </c>
      <c r="Q73" s="3" t="s">
        <v>441</v>
      </c>
      <c r="R73" s="3" t="s">
        <v>443</v>
      </c>
      <c r="S73" s="3" t="s">
        <v>444</v>
      </c>
      <c r="T73" s="3" t="s">
        <v>445</v>
      </c>
      <c r="U73" s="4">
        <v>39320</v>
      </c>
    </row>
    <row r="74" spans="1:21" x14ac:dyDescent="0.2">
      <c r="A74">
        <v>73</v>
      </c>
      <c r="B74" s="3" t="s">
        <v>446</v>
      </c>
      <c r="C74" s="3" t="s">
        <v>43</v>
      </c>
      <c r="D74" s="3" t="s">
        <v>447</v>
      </c>
      <c r="F74" s="3" t="s">
        <v>448</v>
      </c>
      <c r="G74" s="3" t="s">
        <v>449</v>
      </c>
      <c r="H74" s="3" t="s">
        <v>447</v>
      </c>
      <c r="I74" s="3">
        <v>1963</v>
      </c>
      <c r="J74" s="3">
        <v>2041</v>
      </c>
      <c r="K74" s="3">
        <v>79</v>
      </c>
      <c r="L74" s="3" t="s">
        <v>26</v>
      </c>
      <c r="M74" s="3" t="s">
        <v>27</v>
      </c>
      <c r="N74" s="3">
        <v>0.74683544300000004</v>
      </c>
      <c r="O74" s="3">
        <v>0.28365384599999999</v>
      </c>
      <c r="P74" s="3">
        <v>0.37980769199999997</v>
      </c>
      <c r="Q74" s="3" t="s">
        <v>68</v>
      </c>
      <c r="R74" s="3" t="s">
        <v>450</v>
      </c>
      <c r="S74" s="3" t="s">
        <v>294</v>
      </c>
      <c r="T74" s="3" t="s">
        <v>451</v>
      </c>
      <c r="U74" s="4">
        <v>23246</v>
      </c>
    </row>
    <row r="75" spans="1:21" x14ac:dyDescent="0.2">
      <c r="A75">
        <v>74</v>
      </c>
      <c r="B75" s="3" t="s">
        <v>387</v>
      </c>
      <c r="C75" s="3" t="s">
        <v>251</v>
      </c>
      <c r="D75" s="3" t="s">
        <v>453</v>
      </c>
      <c r="F75" s="3" t="s">
        <v>454</v>
      </c>
      <c r="G75" s="3" t="s">
        <v>455</v>
      </c>
      <c r="H75" s="3" t="s">
        <v>211</v>
      </c>
      <c r="I75" s="3">
        <v>2021</v>
      </c>
      <c r="J75" s="3">
        <v>2221</v>
      </c>
      <c r="K75" s="3">
        <v>201</v>
      </c>
      <c r="L75" s="3" t="s">
        <v>26</v>
      </c>
      <c r="M75" s="3" t="s">
        <v>27</v>
      </c>
      <c r="N75" s="3">
        <v>4.975124E-3</v>
      </c>
      <c r="O75" s="3">
        <v>6.6666670000000003E-3</v>
      </c>
      <c r="P75" s="3">
        <v>1.34</v>
      </c>
      <c r="Q75" s="3" t="s">
        <v>452</v>
      </c>
      <c r="R75" s="3" t="s">
        <v>393</v>
      </c>
      <c r="S75" s="3" t="s">
        <v>394</v>
      </c>
      <c r="T75" s="3" t="s">
        <v>395</v>
      </c>
      <c r="U75" s="4">
        <v>44424</v>
      </c>
    </row>
    <row r="76" spans="1:21" x14ac:dyDescent="0.2">
      <c r="A76">
        <v>75</v>
      </c>
      <c r="B76" s="3" t="s">
        <v>387</v>
      </c>
      <c r="C76" s="3" t="s">
        <v>244</v>
      </c>
      <c r="D76" s="3" t="s">
        <v>457</v>
      </c>
      <c r="F76" s="3" t="s">
        <v>454</v>
      </c>
      <c r="G76" s="3" t="s">
        <v>458</v>
      </c>
      <c r="H76" s="3" t="s">
        <v>457</v>
      </c>
      <c r="I76" s="3">
        <v>2021</v>
      </c>
      <c r="J76" s="3">
        <v>2096</v>
      </c>
      <c r="K76" s="3">
        <v>76</v>
      </c>
      <c r="L76" s="3" t="s">
        <v>26</v>
      </c>
      <c r="M76" s="3" t="s">
        <v>27</v>
      </c>
      <c r="N76" s="3">
        <v>1.3157894999999999E-2</v>
      </c>
      <c r="O76" s="3">
        <v>6.6666670000000003E-3</v>
      </c>
      <c r="P76" s="3">
        <v>0.50666666699999996</v>
      </c>
      <c r="Q76" s="3" t="s">
        <v>456</v>
      </c>
      <c r="R76" s="3" t="s">
        <v>393</v>
      </c>
      <c r="S76" s="3" t="s">
        <v>394</v>
      </c>
      <c r="T76" s="3" t="s">
        <v>395</v>
      </c>
      <c r="U76" s="4">
        <v>44424</v>
      </c>
    </row>
    <row r="77" spans="1:21" x14ac:dyDescent="0.2">
      <c r="A77">
        <v>76</v>
      </c>
      <c r="B77" s="3" t="s">
        <v>387</v>
      </c>
      <c r="C77" s="3" t="s">
        <v>244</v>
      </c>
      <c r="D77" s="3" t="s">
        <v>358</v>
      </c>
      <c r="F77" s="3" t="s">
        <v>454</v>
      </c>
      <c r="G77" s="3" t="s">
        <v>459</v>
      </c>
      <c r="H77" s="3" t="s">
        <v>240</v>
      </c>
      <c r="I77" s="3">
        <v>2021</v>
      </c>
      <c r="J77" s="3">
        <v>2121</v>
      </c>
      <c r="K77" s="3">
        <v>101</v>
      </c>
      <c r="L77" s="3" t="s">
        <v>78</v>
      </c>
      <c r="M77" s="3" t="s">
        <v>79</v>
      </c>
      <c r="N77" s="3">
        <v>9.9009900000000001E-3</v>
      </c>
      <c r="O77" s="3">
        <v>6.6666670000000003E-3</v>
      </c>
      <c r="P77" s="3">
        <v>0.67333333299999998</v>
      </c>
      <c r="Q77" s="3" t="s">
        <v>68</v>
      </c>
      <c r="R77" s="3" t="s">
        <v>393</v>
      </c>
      <c r="S77" s="3" t="s">
        <v>394</v>
      </c>
      <c r="T77" s="3" t="s">
        <v>395</v>
      </c>
      <c r="U77" s="4">
        <v>44409</v>
      </c>
    </row>
    <row r="78" spans="1:21" x14ac:dyDescent="0.2">
      <c r="A78">
        <v>77</v>
      </c>
      <c r="B78" s="3" t="s">
        <v>387</v>
      </c>
      <c r="C78" s="3" t="s">
        <v>43</v>
      </c>
      <c r="D78" s="3" t="s">
        <v>461</v>
      </c>
      <c r="F78" s="3" t="s">
        <v>454</v>
      </c>
      <c r="G78" s="3" t="s">
        <v>462</v>
      </c>
      <c r="H78" s="3" t="s">
        <v>463</v>
      </c>
      <c r="I78" s="3">
        <v>2013</v>
      </c>
      <c r="J78" s="3">
        <v>2071</v>
      </c>
      <c r="K78" s="3">
        <v>59</v>
      </c>
      <c r="L78" s="3" t="s">
        <v>26</v>
      </c>
      <c r="M78" s="3" t="s">
        <v>27</v>
      </c>
      <c r="N78" s="3">
        <v>0.15254237300000001</v>
      </c>
      <c r="O78" s="3">
        <v>5.6962024999999999E-2</v>
      </c>
      <c r="P78" s="3">
        <v>0.37341772200000001</v>
      </c>
      <c r="Q78" s="3" t="s">
        <v>460</v>
      </c>
      <c r="R78" s="3" t="s">
        <v>393</v>
      </c>
      <c r="S78" s="3" t="s">
        <v>394</v>
      </c>
      <c r="T78" s="3" t="s">
        <v>395</v>
      </c>
      <c r="U78" s="4">
        <v>41502</v>
      </c>
    </row>
    <row r="79" spans="1:21" x14ac:dyDescent="0.2">
      <c r="A79">
        <v>78</v>
      </c>
      <c r="B79" s="3" t="s">
        <v>387</v>
      </c>
      <c r="C79" s="3" t="s">
        <v>464</v>
      </c>
      <c r="D79" s="3" t="s">
        <v>465</v>
      </c>
      <c r="F79" s="3" t="s">
        <v>454</v>
      </c>
      <c r="G79" s="3" t="s">
        <v>466</v>
      </c>
      <c r="H79" s="3" t="s">
        <v>467</v>
      </c>
      <c r="I79" s="3">
        <v>2013</v>
      </c>
      <c r="J79" s="3">
        <v>2071</v>
      </c>
      <c r="K79" s="3">
        <v>59</v>
      </c>
      <c r="L79" s="3" t="s">
        <v>26</v>
      </c>
      <c r="M79" s="3" t="s">
        <v>268</v>
      </c>
      <c r="N79" s="3">
        <v>0.15254237300000001</v>
      </c>
      <c r="O79" s="3">
        <v>5.6962024999999999E-2</v>
      </c>
      <c r="P79" s="3">
        <v>0.37341772200000001</v>
      </c>
      <c r="Q79" s="3" t="s">
        <v>68</v>
      </c>
      <c r="R79" s="3" t="s">
        <v>393</v>
      </c>
      <c r="S79" s="3" t="s">
        <v>394</v>
      </c>
      <c r="T79" s="3" t="s">
        <v>395</v>
      </c>
      <c r="U79" s="4">
        <v>41502</v>
      </c>
    </row>
    <row r="80" spans="1:21" x14ac:dyDescent="0.2">
      <c r="A80">
        <v>79</v>
      </c>
      <c r="B80" s="3" t="s">
        <v>387</v>
      </c>
      <c r="C80" s="3" t="s">
        <v>244</v>
      </c>
      <c r="D80" s="3" t="s">
        <v>468</v>
      </c>
      <c r="F80" s="3" t="s">
        <v>454</v>
      </c>
      <c r="G80" s="3" t="s">
        <v>469</v>
      </c>
      <c r="H80" s="3" t="s">
        <v>55</v>
      </c>
      <c r="I80" s="3">
        <v>2021</v>
      </c>
      <c r="J80" s="3">
        <v>2321</v>
      </c>
      <c r="K80" s="3">
        <v>301</v>
      </c>
      <c r="L80" s="3" t="s">
        <v>26</v>
      </c>
      <c r="M80" s="3" t="s">
        <v>79</v>
      </c>
      <c r="N80" s="3">
        <v>3.3222590000000001E-3</v>
      </c>
      <c r="O80" s="3">
        <v>6.6666670000000003E-3</v>
      </c>
      <c r="P80" s="3">
        <v>2.0066666670000002</v>
      </c>
      <c r="Q80" s="3" t="s">
        <v>68</v>
      </c>
      <c r="R80" s="3" t="s">
        <v>393</v>
      </c>
      <c r="S80" s="3" t="s">
        <v>394</v>
      </c>
      <c r="T80" s="3" t="s">
        <v>395</v>
      </c>
      <c r="U80" s="4">
        <v>44409</v>
      </c>
    </row>
    <row r="81" spans="1:21" x14ac:dyDescent="0.2">
      <c r="A81">
        <v>80</v>
      </c>
      <c r="B81" s="3" t="s">
        <v>470</v>
      </c>
      <c r="C81" s="3" t="s">
        <v>471</v>
      </c>
      <c r="D81" s="3" t="s">
        <v>238</v>
      </c>
      <c r="F81" s="3" t="s">
        <v>410</v>
      </c>
      <c r="G81" s="3" t="s">
        <v>472</v>
      </c>
      <c r="H81" s="3" t="s">
        <v>29</v>
      </c>
      <c r="I81" s="3">
        <v>2021</v>
      </c>
      <c r="J81" s="3">
        <v>2046</v>
      </c>
      <c r="K81" s="3">
        <v>26</v>
      </c>
      <c r="L81" s="3" t="s">
        <v>78</v>
      </c>
      <c r="M81" s="3" t="s">
        <v>27</v>
      </c>
      <c r="N81" s="3">
        <v>3.8461538000000003E-2</v>
      </c>
      <c r="O81" s="3">
        <v>6.6666670000000003E-3</v>
      </c>
      <c r="P81" s="3">
        <v>0.17333333300000001</v>
      </c>
      <c r="Q81" s="3" t="s">
        <v>68</v>
      </c>
      <c r="R81" s="3" t="s">
        <v>473</v>
      </c>
      <c r="S81" s="3" t="s">
        <v>474</v>
      </c>
      <c r="T81" s="3" t="s">
        <v>475</v>
      </c>
      <c r="U81" s="4">
        <v>44391</v>
      </c>
    </row>
    <row r="82" spans="1:21" x14ac:dyDescent="0.2">
      <c r="A82">
        <v>81</v>
      </c>
      <c r="B82" s="3" t="s">
        <v>476</v>
      </c>
      <c r="C82" s="3" t="s">
        <v>478</v>
      </c>
      <c r="D82" s="3" t="s">
        <v>479</v>
      </c>
      <c r="F82" s="3" t="s">
        <v>25</v>
      </c>
      <c r="G82" s="3" t="s">
        <v>480</v>
      </c>
      <c r="H82" s="3" t="s">
        <v>211</v>
      </c>
      <c r="I82" s="3">
        <v>2021</v>
      </c>
      <c r="J82" s="3">
        <v>2121</v>
      </c>
      <c r="K82" s="3">
        <v>101</v>
      </c>
      <c r="L82" s="3" t="s">
        <v>26</v>
      </c>
      <c r="M82" s="3" t="s">
        <v>27</v>
      </c>
      <c r="N82" s="3">
        <v>9.9009900000000001E-3</v>
      </c>
      <c r="O82" s="3">
        <v>6.6666670000000003E-3</v>
      </c>
      <c r="P82" s="3">
        <v>0.67333333299999998</v>
      </c>
      <c r="Q82" s="3" t="s">
        <v>477</v>
      </c>
      <c r="R82" s="3" t="s">
        <v>481</v>
      </c>
      <c r="S82" s="3" t="s">
        <v>282</v>
      </c>
      <c r="T82" s="3" t="s">
        <v>482</v>
      </c>
      <c r="U82" s="4">
        <v>44427</v>
      </c>
    </row>
    <row r="83" spans="1:21" x14ac:dyDescent="0.2">
      <c r="A83">
        <v>82</v>
      </c>
      <c r="B83" s="3" t="s">
        <v>483</v>
      </c>
      <c r="C83" s="3" t="s">
        <v>244</v>
      </c>
      <c r="D83" s="3" t="s">
        <v>245</v>
      </c>
      <c r="F83" s="3" t="s">
        <v>484</v>
      </c>
      <c r="G83" s="3" t="s">
        <v>485</v>
      </c>
      <c r="H83" s="3" t="s">
        <v>68</v>
      </c>
      <c r="I83" s="3">
        <v>2011</v>
      </c>
      <c r="J83" s="3">
        <v>2071</v>
      </c>
      <c r="K83" s="3">
        <v>61</v>
      </c>
      <c r="L83" s="3" t="s">
        <v>78</v>
      </c>
      <c r="M83" s="3" t="s">
        <v>27</v>
      </c>
      <c r="N83" s="3">
        <v>0.180327869</v>
      </c>
      <c r="O83" s="3">
        <v>6.8750000000000006E-2</v>
      </c>
      <c r="P83" s="3">
        <v>0.38124999999999998</v>
      </c>
      <c r="Q83" s="3" t="s">
        <v>68</v>
      </c>
      <c r="R83" s="3" t="s">
        <v>486</v>
      </c>
      <c r="S83" s="3" t="s">
        <v>110</v>
      </c>
      <c r="T83" s="3" t="s">
        <v>487</v>
      </c>
      <c r="U83" s="4">
        <v>40725</v>
      </c>
    </row>
    <row r="84" spans="1:21" x14ac:dyDescent="0.2">
      <c r="A84">
        <v>83</v>
      </c>
      <c r="B84" s="3" t="s">
        <v>488</v>
      </c>
      <c r="C84" s="3" t="s">
        <v>489</v>
      </c>
      <c r="D84" s="3" t="s">
        <v>245</v>
      </c>
      <c r="F84" s="3" t="s">
        <v>25</v>
      </c>
      <c r="G84" s="3" t="s">
        <v>490</v>
      </c>
      <c r="H84" s="3" t="s">
        <v>68</v>
      </c>
      <c r="I84" s="3">
        <v>2021</v>
      </c>
      <c r="J84" s="3">
        <v>2171</v>
      </c>
      <c r="K84" s="3">
        <v>151</v>
      </c>
      <c r="L84" s="3" t="s">
        <v>26</v>
      </c>
      <c r="M84" s="3" t="s">
        <v>27</v>
      </c>
      <c r="N84" s="3">
        <v>6.6225169999999996E-3</v>
      </c>
      <c r="O84" s="3">
        <v>6.6666670000000003E-3</v>
      </c>
      <c r="P84" s="3">
        <v>1.006666667</v>
      </c>
      <c r="Q84" s="3" t="s">
        <v>68</v>
      </c>
      <c r="R84" s="3" t="s">
        <v>491</v>
      </c>
      <c r="S84" s="3" t="s">
        <v>162</v>
      </c>
      <c r="T84" s="3" t="s">
        <v>308</v>
      </c>
      <c r="U84" s="4">
        <v>44383</v>
      </c>
    </row>
    <row r="85" spans="1:21" x14ac:dyDescent="0.2">
      <c r="A85">
        <v>84</v>
      </c>
      <c r="B85" s="3" t="s">
        <v>488</v>
      </c>
      <c r="C85" s="3" t="s">
        <v>492</v>
      </c>
      <c r="D85" s="3" t="s">
        <v>493</v>
      </c>
      <c r="F85" s="3" t="s">
        <v>25</v>
      </c>
      <c r="G85" s="3" t="s">
        <v>494</v>
      </c>
      <c r="H85" s="3" t="s">
        <v>68</v>
      </c>
      <c r="I85" s="3">
        <v>2021</v>
      </c>
      <c r="J85" s="3">
        <v>2171</v>
      </c>
      <c r="K85" s="3">
        <v>151</v>
      </c>
      <c r="L85" s="3" t="s">
        <v>78</v>
      </c>
      <c r="M85" s="3" t="s">
        <v>27</v>
      </c>
      <c r="N85" s="3">
        <v>6.6225169999999996E-3</v>
      </c>
      <c r="O85" s="3">
        <v>6.6666670000000003E-3</v>
      </c>
      <c r="P85" s="3">
        <v>1.006666667</v>
      </c>
      <c r="Q85" s="3" t="s">
        <v>68</v>
      </c>
      <c r="R85" s="3" t="s">
        <v>491</v>
      </c>
      <c r="S85" s="3" t="s">
        <v>162</v>
      </c>
      <c r="T85" s="3" t="s">
        <v>308</v>
      </c>
      <c r="U85" s="4">
        <v>44383</v>
      </c>
    </row>
    <row r="86" spans="1:21" x14ac:dyDescent="0.2">
      <c r="A86">
        <v>85</v>
      </c>
      <c r="B86" s="3" t="s">
        <v>488</v>
      </c>
      <c r="C86" s="3" t="s">
        <v>51</v>
      </c>
      <c r="D86" s="3" t="s">
        <v>245</v>
      </c>
      <c r="F86" s="3" t="s">
        <v>25</v>
      </c>
      <c r="G86" s="3" t="s">
        <v>495</v>
      </c>
      <c r="H86" s="3" t="s">
        <v>68</v>
      </c>
      <c r="I86" s="3">
        <v>2021</v>
      </c>
      <c r="J86" s="3">
        <v>2171</v>
      </c>
      <c r="K86" s="3">
        <v>151</v>
      </c>
      <c r="L86" s="3" t="s">
        <v>26</v>
      </c>
      <c r="M86" s="3" t="s">
        <v>27</v>
      </c>
      <c r="N86" s="3">
        <v>6.6225169999999996E-3</v>
      </c>
      <c r="O86" s="3">
        <v>6.6666670000000003E-3</v>
      </c>
      <c r="P86" s="3">
        <v>1.006666667</v>
      </c>
      <c r="Q86" s="3" t="s">
        <v>68</v>
      </c>
      <c r="R86" s="3" t="s">
        <v>491</v>
      </c>
      <c r="S86" s="3" t="s">
        <v>162</v>
      </c>
      <c r="T86" s="3" t="s">
        <v>308</v>
      </c>
      <c r="U86" s="4">
        <v>44383</v>
      </c>
    </row>
    <row r="87" spans="1:21" x14ac:dyDescent="0.2">
      <c r="A87">
        <v>86</v>
      </c>
      <c r="B87" s="3" t="s">
        <v>488</v>
      </c>
      <c r="C87" s="3" t="s">
        <v>496</v>
      </c>
      <c r="D87" s="3" t="s">
        <v>497</v>
      </c>
      <c r="F87" s="3" t="s">
        <v>25</v>
      </c>
      <c r="G87" s="3" t="s">
        <v>498</v>
      </c>
      <c r="H87" s="3" t="s">
        <v>68</v>
      </c>
      <c r="I87" s="3">
        <v>2021</v>
      </c>
      <c r="J87" s="3">
        <v>2171</v>
      </c>
      <c r="K87" s="3">
        <v>151</v>
      </c>
      <c r="L87" s="3" t="s">
        <v>26</v>
      </c>
      <c r="M87" s="3" t="s">
        <v>27</v>
      </c>
      <c r="N87" s="3">
        <v>6.6225169999999996E-3</v>
      </c>
      <c r="O87" s="3">
        <v>6.6666670000000003E-3</v>
      </c>
      <c r="P87" s="3">
        <v>1.006666667</v>
      </c>
      <c r="Q87" s="3" t="s">
        <v>68</v>
      </c>
      <c r="R87" s="3" t="s">
        <v>491</v>
      </c>
      <c r="S87" s="3" t="s">
        <v>162</v>
      </c>
      <c r="T87" s="3" t="s">
        <v>308</v>
      </c>
      <c r="U87" s="4">
        <v>44383</v>
      </c>
    </row>
    <row r="88" spans="1:21" x14ac:dyDescent="0.2">
      <c r="A88">
        <v>87</v>
      </c>
      <c r="B88" s="3" t="s">
        <v>499</v>
      </c>
      <c r="C88" s="3" t="s">
        <v>43</v>
      </c>
      <c r="D88" s="3" t="s">
        <v>245</v>
      </c>
      <c r="F88" s="3" t="s">
        <v>61</v>
      </c>
      <c r="G88" s="3" t="s">
        <v>501</v>
      </c>
      <c r="H88" s="3" t="s">
        <v>68</v>
      </c>
      <c r="I88" s="3">
        <v>1998</v>
      </c>
      <c r="J88" s="3">
        <v>2121</v>
      </c>
      <c r="K88" s="3">
        <v>124</v>
      </c>
      <c r="L88" s="3" t="s">
        <v>78</v>
      </c>
      <c r="M88" s="3" t="s">
        <v>27</v>
      </c>
      <c r="N88" s="3">
        <v>0.19354838699999999</v>
      </c>
      <c r="O88" s="3">
        <v>0.13872832399999999</v>
      </c>
      <c r="P88" s="3">
        <v>0.71676300599999998</v>
      </c>
      <c r="Q88" s="3" t="s">
        <v>500</v>
      </c>
      <c r="R88" s="3" t="s">
        <v>68</v>
      </c>
      <c r="S88" s="3" t="s">
        <v>68</v>
      </c>
      <c r="T88" s="3" t="s">
        <v>68</v>
      </c>
      <c r="U88" s="4">
        <v>35796</v>
      </c>
    </row>
    <row r="89" spans="1:21" x14ac:dyDescent="0.2">
      <c r="A89">
        <v>88</v>
      </c>
      <c r="B89" s="3" t="s">
        <v>499</v>
      </c>
      <c r="C89" s="3" t="s">
        <v>75</v>
      </c>
      <c r="D89" s="3" t="s">
        <v>238</v>
      </c>
      <c r="F89" s="3" t="s">
        <v>61</v>
      </c>
      <c r="G89" s="3" t="s">
        <v>503</v>
      </c>
      <c r="H89" s="3" t="s">
        <v>504</v>
      </c>
      <c r="I89" s="3">
        <v>1998</v>
      </c>
      <c r="J89" s="3">
        <v>2121</v>
      </c>
      <c r="K89" s="3">
        <v>124</v>
      </c>
      <c r="L89" s="3" t="s">
        <v>78</v>
      </c>
      <c r="M89" s="3" t="s">
        <v>79</v>
      </c>
      <c r="N89" s="3">
        <v>0.19354838699999999</v>
      </c>
      <c r="O89" s="3">
        <v>0.13872832399999999</v>
      </c>
      <c r="P89" s="3">
        <v>0.71676300599999998</v>
      </c>
      <c r="Q89" s="3" t="s">
        <v>502</v>
      </c>
      <c r="R89" s="3" t="s">
        <v>68</v>
      </c>
      <c r="S89" s="3" t="s">
        <v>68</v>
      </c>
      <c r="T89" s="3" t="s">
        <v>68</v>
      </c>
      <c r="U89" s="4">
        <v>35796</v>
      </c>
    </row>
    <row r="90" spans="1:21" x14ac:dyDescent="0.2">
      <c r="A90">
        <v>89</v>
      </c>
      <c r="B90" s="3" t="s">
        <v>499</v>
      </c>
      <c r="C90" s="3" t="s">
        <v>75</v>
      </c>
      <c r="D90" s="3" t="s">
        <v>368</v>
      </c>
      <c r="F90" s="3" t="s">
        <v>61</v>
      </c>
      <c r="G90" s="3" t="s">
        <v>506</v>
      </c>
      <c r="H90" s="3" t="s">
        <v>68</v>
      </c>
      <c r="I90" s="3">
        <v>1998</v>
      </c>
      <c r="J90" s="3">
        <v>2071</v>
      </c>
      <c r="K90" s="3">
        <v>74</v>
      </c>
      <c r="L90" s="3" t="s">
        <v>78</v>
      </c>
      <c r="M90" s="3" t="s">
        <v>79</v>
      </c>
      <c r="N90" s="3">
        <v>0.324324324</v>
      </c>
      <c r="O90" s="3">
        <v>0.13872832399999999</v>
      </c>
      <c r="P90" s="3">
        <v>0.427745665</v>
      </c>
      <c r="Q90" s="3" t="s">
        <v>505</v>
      </c>
      <c r="R90" s="3" t="s">
        <v>68</v>
      </c>
      <c r="S90" s="3" t="s">
        <v>68</v>
      </c>
      <c r="T90" s="3" t="s">
        <v>68</v>
      </c>
      <c r="U90" s="4">
        <v>35796</v>
      </c>
    </row>
    <row r="91" spans="1:21" x14ac:dyDescent="0.2">
      <c r="A91">
        <v>90</v>
      </c>
      <c r="B91" s="3" t="s">
        <v>507</v>
      </c>
      <c r="C91" s="3" t="s">
        <v>43</v>
      </c>
      <c r="D91" s="3" t="s">
        <v>358</v>
      </c>
      <c r="F91" s="3" t="s">
        <v>25</v>
      </c>
      <c r="G91" s="3" t="s">
        <v>509</v>
      </c>
      <c r="H91" s="3" t="s">
        <v>68</v>
      </c>
      <c r="I91" s="3">
        <v>2003</v>
      </c>
      <c r="J91" s="3">
        <v>2121</v>
      </c>
      <c r="K91" s="3">
        <v>119</v>
      </c>
      <c r="L91" s="3" t="s">
        <v>78</v>
      </c>
      <c r="M91" s="3" t="s">
        <v>27</v>
      </c>
      <c r="N91" s="3">
        <v>0.15966386599999999</v>
      </c>
      <c r="O91" s="3">
        <v>0.113095238</v>
      </c>
      <c r="P91" s="3">
        <v>0.70833333300000001</v>
      </c>
      <c r="Q91" s="3" t="s">
        <v>508</v>
      </c>
      <c r="R91" s="3" t="s">
        <v>510</v>
      </c>
      <c r="S91" s="3" t="s">
        <v>294</v>
      </c>
      <c r="T91" s="3" t="s">
        <v>511</v>
      </c>
      <c r="U91" s="4">
        <v>37622</v>
      </c>
    </row>
    <row r="92" spans="1:21" x14ac:dyDescent="0.2">
      <c r="A92">
        <v>91</v>
      </c>
      <c r="B92" s="3" t="s">
        <v>512</v>
      </c>
      <c r="C92" s="3" t="s">
        <v>43</v>
      </c>
      <c r="D92" s="3" t="s">
        <v>115</v>
      </c>
      <c r="F92" s="3" t="s">
        <v>25</v>
      </c>
      <c r="G92" s="3" t="s">
        <v>513</v>
      </c>
      <c r="H92" s="3" t="s">
        <v>124</v>
      </c>
      <c r="I92" s="3">
        <v>1993</v>
      </c>
      <c r="J92" s="3">
        <v>2071</v>
      </c>
      <c r="K92" s="3">
        <v>79</v>
      </c>
      <c r="L92" s="3" t="s">
        <v>26</v>
      </c>
      <c r="M92" s="3" t="s">
        <v>27</v>
      </c>
      <c r="N92" s="3">
        <v>0.36708860799999998</v>
      </c>
      <c r="O92" s="3">
        <v>0.16292134799999999</v>
      </c>
      <c r="P92" s="3">
        <v>0.44382022500000001</v>
      </c>
      <c r="Q92" s="3" t="s">
        <v>68</v>
      </c>
      <c r="R92" s="3" t="s">
        <v>514</v>
      </c>
      <c r="S92" s="3" t="s">
        <v>282</v>
      </c>
      <c r="T92" s="3" t="s">
        <v>515</v>
      </c>
      <c r="U92" s="4">
        <v>33970</v>
      </c>
    </row>
    <row r="93" spans="1:21" x14ac:dyDescent="0.2">
      <c r="A93">
        <v>92</v>
      </c>
      <c r="B93" s="3" t="s">
        <v>516</v>
      </c>
      <c r="C93" s="3" t="s">
        <v>75</v>
      </c>
      <c r="D93" s="3" t="s">
        <v>38</v>
      </c>
      <c r="F93" s="3" t="s">
        <v>25</v>
      </c>
      <c r="G93" s="3" t="s">
        <v>517</v>
      </c>
      <c r="H93" s="3" t="s">
        <v>68</v>
      </c>
      <c r="I93" s="3">
        <v>1999</v>
      </c>
      <c r="J93" s="3">
        <v>2121</v>
      </c>
      <c r="K93" s="3">
        <v>123</v>
      </c>
      <c r="L93" s="3" t="s">
        <v>26</v>
      </c>
      <c r="M93" s="3" t="s">
        <v>117</v>
      </c>
      <c r="N93" s="3">
        <v>0.18699187</v>
      </c>
      <c r="O93" s="3">
        <v>0.13372092999999999</v>
      </c>
      <c r="P93" s="3">
        <v>0.71511627899999997</v>
      </c>
      <c r="Q93" s="3" t="s">
        <v>68</v>
      </c>
      <c r="R93" s="3" t="s">
        <v>518</v>
      </c>
      <c r="S93" s="3" t="s">
        <v>519</v>
      </c>
      <c r="T93" s="3" t="s">
        <v>520</v>
      </c>
      <c r="U93" s="4">
        <v>36161</v>
      </c>
    </row>
    <row r="94" spans="1:21" x14ac:dyDescent="0.2">
      <c r="A94">
        <v>93</v>
      </c>
      <c r="B94" s="3" t="s">
        <v>521</v>
      </c>
      <c r="C94" s="3" t="s">
        <v>43</v>
      </c>
      <c r="D94" s="3" t="s">
        <v>245</v>
      </c>
      <c r="F94" s="3" t="s">
        <v>25</v>
      </c>
      <c r="G94" s="3" t="s">
        <v>522</v>
      </c>
      <c r="H94" s="3" t="s">
        <v>68</v>
      </c>
      <c r="I94" s="3">
        <v>2003</v>
      </c>
      <c r="J94" s="3">
        <v>2146</v>
      </c>
      <c r="K94" s="3">
        <v>144</v>
      </c>
      <c r="L94" s="3" t="s">
        <v>78</v>
      </c>
      <c r="M94" s="3" t="s">
        <v>27</v>
      </c>
      <c r="N94" s="3">
        <v>0.13194444399999999</v>
      </c>
      <c r="O94" s="3">
        <v>0.113095238</v>
      </c>
      <c r="P94" s="3">
        <v>0.85714285700000004</v>
      </c>
      <c r="Q94" s="3" t="s">
        <v>68</v>
      </c>
      <c r="R94" s="3" t="s">
        <v>523</v>
      </c>
      <c r="S94" s="3" t="s">
        <v>524</v>
      </c>
      <c r="T94" s="3" t="s">
        <v>525</v>
      </c>
      <c r="U94" s="4">
        <v>37622</v>
      </c>
    </row>
    <row r="95" spans="1:21" x14ac:dyDescent="0.2">
      <c r="A95">
        <v>94</v>
      </c>
      <c r="B95" s="3" t="s">
        <v>483</v>
      </c>
      <c r="C95" s="3" t="s">
        <v>244</v>
      </c>
      <c r="D95" s="3" t="s">
        <v>245</v>
      </c>
      <c r="F95" s="3" t="s">
        <v>25</v>
      </c>
      <c r="G95" s="3" t="s">
        <v>526</v>
      </c>
      <c r="H95" s="3" t="s">
        <v>68</v>
      </c>
      <c r="I95" s="3">
        <v>2011</v>
      </c>
      <c r="J95" s="3">
        <v>2146</v>
      </c>
      <c r="K95" s="3">
        <v>136</v>
      </c>
      <c r="L95" s="3" t="s">
        <v>78</v>
      </c>
      <c r="M95" s="3" t="s">
        <v>27</v>
      </c>
      <c r="N95" s="3">
        <v>8.0882353000000004E-2</v>
      </c>
      <c r="O95" s="3">
        <v>6.8750000000000006E-2</v>
      </c>
      <c r="P95" s="3">
        <v>0.85</v>
      </c>
      <c r="Q95" s="3" t="s">
        <v>68</v>
      </c>
      <c r="R95" s="3" t="s">
        <v>486</v>
      </c>
      <c r="S95" s="3" t="s">
        <v>110</v>
      </c>
      <c r="T95" s="3" t="s">
        <v>487</v>
      </c>
      <c r="U95" s="4">
        <v>40544</v>
      </c>
    </row>
    <row r="96" spans="1:21" x14ac:dyDescent="0.2">
      <c r="A96">
        <v>95</v>
      </c>
      <c r="B96" s="3" t="s">
        <v>527</v>
      </c>
      <c r="C96" s="3" t="s">
        <v>415</v>
      </c>
      <c r="D96" s="3" t="s">
        <v>91</v>
      </c>
      <c r="F96" s="3" t="s">
        <v>158</v>
      </c>
      <c r="G96" s="3" t="s">
        <v>528</v>
      </c>
      <c r="H96" s="3" t="s">
        <v>68</v>
      </c>
      <c r="I96" s="3">
        <v>2004</v>
      </c>
      <c r="J96" s="3">
        <v>2146</v>
      </c>
      <c r="K96" s="3">
        <v>143</v>
      </c>
      <c r="L96" s="3" t="s">
        <v>26</v>
      </c>
      <c r="M96" s="3" t="s">
        <v>27</v>
      </c>
      <c r="N96" s="3">
        <v>0.125874126</v>
      </c>
      <c r="O96" s="3">
        <v>0.107784431</v>
      </c>
      <c r="P96" s="3">
        <v>0.85628742499999999</v>
      </c>
      <c r="Q96" s="3" t="s">
        <v>68</v>
      </c>
      <c r="R96" s="3" t="s">
        <v>529</v>
      </c>
      <c r="S96" s="3" t="s">
        <v>530</v>
      </c>
      <c r="T96" s="3" t="s">
        <v>531</v>
      </c>
      <c r="U96" s="4">
        <v>37987</v>
      </c>
    </row>
    <row r="97" spans="1:21" x14ac:dyDescent="0.2">
      <c r="A97">
        <v>96</v>
      </c>
      <c r="B97" s="3" t="s">
        <v>532</v>
      </c>
      <c r="C97" s="3" t="s">
        <v>99</v>
      </c>
      <c r="D97" s="3" t="s">
        <v>91</v>
      </c>
      <c r="F97" s="3" t="s">
        <v>158</v>
      </c>
      <c r="G97" s="3" t="s">
        <v>533</v>
      </c>
      <c r="H97" s="3" t="s">
        <v>68</v>
      </c>
      <c r="I97" s="3">
        <v>2007</v>
      </c>
      <c r="J97" s="3">
        <v>2021</v>
      </c>
      <c r="K97" s="3">
        <v>15</v>
      </c>
      <c r="L97" s="3" t="s">
        <v>78</v>
      </c>
      <c r="M97" s="3" t="s">
        <v>27</v>
      </c>
      <c r="N97" s="3">
        <v>1</v>
      </c>
      <c r="O97" s="3">
        <v>9.1463415000000006E-2</v>
      </c>
      <c r="P97" s="3">
        <v>9.1463415000000006E-2</v>
      </c>
      <c r="Q97" s="3" t="s">
        <v>68</v>
      </c>
      <c r="R97" s="3" t="s">
        <v>534</v>
      </c>
      <c r="S97" s="3" t="s">
        <v>394</v>
      </c>
      <c r="T97" s="3" t="s">
        <v>535</v>
      </c>
      <c r="U97" s="4">
        <v>39083</v>
      </c>
    </row>
    <row r="98" spans="1:21" x14ac:dyDescent="0.2">
      <c r="A98">
        <v>97</v>
      </c>
      <c r="B98" s="3" t="s">
        <v>536</v>
      </c>
      <c r="C98" s="3" t="s">
        <v>34</v>
      </c>
      <c r="D98" s="3" t="s">
        <v>91</v>
      </c>
      <c r="F98" s="3" t="s">
        <v>158</v>
      </c>
      <c r="G98" s="3" t="s">
        <v>538</v>
      </c>
      <c r="H98" s="3" t="s">
        <v>68</v>
      </c>
      <c r="I98" s="3">
        <v>2008</v>
      </c>
      <c r="J98" s="3">
        <v>2071</v>
      </c>
      <c r="K98" s="3">
        <v>64</v>
      </c>
      <c r="L98" s="3" t="s">
        <v>26</v>
      </c>
      <c r="M98" s="3" t="s">
        <v>27</v>
      </c>
      <c r="N98" s="3">
        <v>0.21875</v>
      </c>
      <c r="O98" s="3">
        <v>8.5889570999999998E-2</v>
      </c>
      <c r="P98" s="3">
        <v>0.392638037</v>
      </c>
      <c r="Q98" s="3" t="s">
        <v>537</v>
      </c>
      <c r="R98" s="3" t="s">
        <v>539</v>
      </c>
      <c r="S98" s="3" t="s">
        <v>394</v>
      </c>
      <c r="T98" s="3" t="s">
        <v>535</v>
      </c>
      <c r="U98" s="4">
        <v>39448</v>
      </c>
    </row>
    <row r="99" spans="1:21" x14ac:dyDescent="0.2">
      <c r="A99">
        <v>98</v>
      </c>
      <c r="B99" s="3" t="s">
        <v>540</v>
      </c>
      <c r="C99" s="3" t="s">
        <v>541</v>
      </c>
      <c r="D99" s="3" t="s">
        <v>245</v>
      </c>
      <c r="F99" s="3" t="s">
        <v>25</v>
      </c>
      <c r="G99" s="3" t="s">
        <v>542</v>
      </c>
      <c r="H99" s="3" t="s">
        <v>68</v>
      </c>
      <c r="I99" s="3">
        <v>2007</v>
      </c>
      <c r="J99" s="3">
        <v>2121</v>
      </c>
      <c r="K99" s="3">
        <v>115</v>
      </c>
      <c r="L99" s="3" t="s">
        <v>78</v>
      </c>
      <c r="M99" s="3" t="s">
        <v>27</v>
      </c>
      <c r="N99" s="3">
        <v>0.130434783</v>
      </c>
      <c r="O99" s="3">
        <v>9.1463415000000006E-2</v>
      </c>
      <c r="P99" s="3">
        <v>0.70121951199999999</v>
      </c>
      <c r="Q99" s="3" t="s">
        <v>68</v>
      </c>
      <c r="R99" s="3" t="s">
        <v>543</v>
      </c>
      <c r="S99" s="3" t="s">
        <v>544</v>
      </c>
      <c r="T99" s="3" t="s">
        <v>545</v>
      </c>
      <c r="U99" s="4">
        <v>39083</v>
      </c>
    </row>
    <row r="100" spans="1:21" x14ac:dyDescent="0.2">
      <c r="A100">
        <v>99</v>
      </c>
      <c r="B100" s="3" t="s">
        <v>546</v>
      </c>
      <c r="C100" s="3" t="s">
        <v>541</v>
      </c>
      <c r="D100" s="3" t="s">
        <v>91</v>
      </c>
      <c r="F100" s="3" t="s">
        <v>158</v>
      </c>
      <c r="G100" s="3" t="s">
        <v>547</v>
      </c>
      <c r="H100" s="3" t="s">
        <v>68</v>
      </c>
      <c r="I100" s="3">
        <v>2009</v>
      </c>
      <c r="J100" s="3">
        <v>2146</v>
      </c>
      <c r="K100" s="3">
        <v>138</v>
      </c>
      <c r="L100" s="3" t="s">
        <v>78</v>
      </c>
      <c r="M100" s="3" t="s">
        <v>27</v>
      </c>
      <c r="N100" s="3">
        <v>9.4202899000000007E-2</v>
      </c>
      <c r="O100" s="3">
        <v>8.0246914000000003E-2</v>
      </c>
      <c r="P100" s="3">
        <v>0.85185185200000002</v>
      </c>
      <c r="Q100" s="3" t="s">
        <v>68</v>
      </c>
      <c r="R100" s="3" t="s">
        <v>548</v>
      </c>
      <c r="S100" s="3" t="s">
        <v>228</v>
      </c>
      <c r="T100" s="3" t="s">
        <v>549</v>
      </c>
      <c r="U100" s="4">
        <v>39814</v>
      </c>
    </row>
    <row r="101" spans="1:21" x14ac:dyDescent="0.2">
      <c r="A101">
        <v>100</v>
      </c>
      <c r="B101" s="3" t="s">
        <v>550</v>
      </c>
      <c r="C101" s="3" t="s">
        <v>244</v>
      </c>
      <c r="D101" s="3" t="s">
        <v>245</v>
      </c>
      <c r="F101" s="3" t="s">
        <v>158</v>
      </c>
      <c r="G101" s="3" t="s">
        <v>551</v>
      </c>
      <c r="H101" s="3" t="s">
        <v>68</v>
      </c>
      <c r="I101" s="3">
        <v>2010</v>
      </c>
      <c r="J101" s="3">
        <v>2146</v>
      </c>
      <c r="K101" s="3">
        <v>137</v>
      </c>
      <c r="L101" s="3" t="s">
        <v>78</v>
      </c>
      <c r="M101" s="3" t="s">
        <v>27</v>
      </c>
      <c r="N101" s="3">
        <v>8.7591241E-2</v>
      </c>
      <c r="O101" s="3">
        <v>7.4534161000000002E-2</v>
      </c>
      <c r="P101" s="3">
        <v>0.85093167700000005</v>
      </c>
      <c r="Q101" s="3" t="s">
        <v>68</v>
      </c>
      <c r="R101" s="3" t="s">
        <v>552</v>
      </c>
      <c r="S101" s="3" t="s">
        <v>228</v>
      </c>
      <c r="T101" s="3" t="s">
        <v>549</v>
      </c>
      <c r="U101" s="4">
        <v>40179</v>
      </c>
    </row>
    <row r="102" spans="1:21" x14ac:dyDescent="0.2">
      <c r="A102">
        <v>101</v>
      </c>
      <c r="B102" s="3" t="s">
        <v>553</v>
      </c>
      <c r="C102" s="3" t="s">
        <v>541</v>
      </c>
      <c r="D102" s="3" t="s">
        <v>245</v>
      </c>
      <c r="F102" s="3" t="s">
        <v>158</v>
      </c>
      <c r="G102" s="3" t="s">
        <v>554</v>
      </c>
      <c r="H102" s="3" t="s">
        <v>68</v>
      </c>
      <c r="I102" s="3">
        <v>2009</v>
      </c>
      <c r="J102" s="3">
        <v>2146</v>
      </c>
      <c r="K102" s="3">
        <v>138</v>
      </c>
      <c r="L102" s="3" t="s">
        <v>78</v>
      </c>
      <c r="M102" s="3" t="s">
        <v>27</v>
      </c>
      <c r="N102" s="3">
        <v>9.4202899000000007E-2</v>
      </c>
      <c r="O102" s="3">
        <v>8.0246914000000003E-2</v>
      </c>
      <c r="P102" s="3">
        <v>0.85185185200000002</v>
      </c>
      <c r="Q102" s="3" t="s">
        <v>68</v>
      </c>
      <c r="R102" s="3" t="s">
        <v>109</v>
      </c>
      <c r="S102" s="3" t="s">
        <v>228</v>
      </c>
      <c r="T102" s="3" t="s">
        <v>549</v>
      </c>
      <c r="U102" s="4">
        <v>39814</v>
      </c>
    </row>
    <row r="103" spans="1:21" x14ac:dyDescent="0.2">
      <c r="A103">
        <v>102</v>
      </c>
      <c r="B103" s="3" t="s">
        <v>555</v>
      </c>
      <c r="C103" s="3" t="s">
        <v>43</v>
      </c>
      <c r="D103" s="3" t="s">
        <v>556</v>
      </c>
      <c r="F103" s="3" t="s">
        <v>25</v>
      </c>
      <c r="G103" s="3" t="s">
        <v>557</v>
      </c>
      <c r="H103" s="3" t="s">
        <v>68</v>
      </c>
      <c r="I103" s="3">
        <v>1986</v>
      </c>
      <c r="J103" s="3">
        <v>2146</v>
      </c>
      <c r="K103" s="3">
        <v>161</v>
      </c>
      <c r="L103" s="3" t="s">
        <v>26</v>
      </c>
      <c r="M103" s="3" t="s">
        <v>27</v>
      </c>
      <c r="N103" s="3">
        <v>0.22360248399999999</v>
      </c>
      <c r="O103" s="3">
        <v>0.19459459500000001</v>
      </c>
      <c r="P103" s="3">
        <v>0.87027027000000001</v>
      </c>
      <c r="Q103" s="3" t="s">
        <v>68</v>
      </c>
      <c r="R103" s="3" t="s">
        <v>558</v>
      </c>
      <c r="S103" s="3" t="s">
        <v>444</v>
      </c>
      <c r="T103" s="3" t="s">
        <v>559</v>
      </c>
      <c r="U103" s="4">
        <v>31413</v>
      </c>
    </row>
    <row r="104" spans="1:21" x14ac:dyDescent="0.2">
      <c r="A104">
        <v>103</v>
      </c>
      <c r="B104" s="3" t="s">
        <v>560</v>
      </c>
      <c r="C104" s="3" t="s">
        <v>43</v>
      </c>
      <c r="D104" s="3" t="s">
        <v>38</v>
      </c>
      <c r="F104" s="3" t="s">
        <v>25</v>
      </c>
      <c r="G104" s="3" t="s">
        <v>561</v>
      </c>
      <c r="H104" s="3" t="s">
        <v>68</v>
      </c>
      <c r="I104" s="3">
        <v>1992</v>
      </c>
      <c r="J104" s="3">
        <v>2146</v>
      </c>
      <c r="K104" s="3">
        <v>155</v>
      </c>
      <c r="L104" s="3" t="s">
        <v>78</v>
      </c>
      <c r="M104" s="3" t="s">
        <v>27</v>
      </c>
      <c r="N104" s="3">
        <v>0.19354838699999999</v>
      </c>
      <c r="O104" s="3">
        <v>0.16759776500000001</v>
      </c>
      <c r="P104" s="3">
        <v>0.86592178799999997</v>
      </c>
      <c r="Q104" s="3" t="s">
        <v>68</v>
      </c>
      <c r="R104" s="3" t="s">
        <v>562</v>
      </c>
      <c r="S104" s="3" t="s">
        <v>563</v>
      </c>
      <c r="T104" s="3" t="s">
        <v>564</v>
      </c>
      <c r="U104" s="4">
        <v>33604</v>
      </c>
    </row>
    <row r="105" spans="1:21" x14ac:dyDescent="0.2">
      <c r="A105">
        <v>104</v>
      </c>
      <c r="B105" s="3" t="s">
        <v>565</v>
      </c>
      <c r="C105" s="3" t="s">
        <v>43</v>
      </c>
      <c r="D105" s="3" t="s">
        <v>567</v>
      </c>
      <c r="F105" s="3" t="s">
        <v>152</v>
      </c>
      <c r="G105" s="3" t="s">
        <v>568</v>
      </c>
      <c r="H105" s="3" t="s">
        <v>68</v>
      </c>
      <c r="I105" s="3">
        <v>1925</v>
      </c>
      <c r="J105" s="3">
        <v>2146</v>
      </c>
      <c r="K105" s="3">
        <v>222</v>
      </c>
      <c r="L105" s="3" t="s">
        <v>78</v>
      </c>
      <c r="M105" s="3" t="s">
        <v>27</v>
      </c>
      <c r="N105" s="3">
        <v>0.43693693700000003</v>
      </c>
      <c r="O105" s="3">
        <v>0.39430894300000002</v>
      </c>
      <c r="P105" s="3">
        <v>0.90243902399999998</v>
      </c>
      <c r="Q105" s="3" t="s">
        <v>566</v>
      </c>
      <c r="R105" s="3" t="s">
        <v>569</v>
      </c>
      <c r="S105" s="3" t="s">
        <v>570</v>
      </c>
      <c r="T105" s="3" t="s">
        <v>571</v>
      </c>
      <c r="U105" s="4">
        <v>45658</v>
      </c>
    </row>
    <row r="106" spans="1:21" x14ac:dyDescent="0.2">
      <c r="A106">
        <v>105</v>
      </c>
      <c r="B106" s="3" t="s">
        <v>572</v>
      </c>
      <c r="C106" s="3" t="s">
        <v>75</v>
      </c>
      <c r="D106" s="3" t="s">
        <v>573</v>
      </c>
      <c r="F106" s="3" t="s">
        <v>158</v>
      </c>
      <c r="G106" s="3" t="s">
        <v>574</v>
      </c>
      <c r="H106" s="3" t="s">
        <v>68</v>
      </c>
      <c r="I106" s="3">
        <v>2010</v>
      </c>
      <c r="J106" s="3">
        <v>2146</v>
      </c>
      <c r="K106" s="3">
        <v>137</v>
      </c>
      <c r="L106" s="3" t="s">
        <v>26</v>
      </c>
      <c r="M106" s="3" t="s">
        <v>79</v>
      </c>
      <c r="N106" s="3">
        <v>8.7591241E-2</v>
      </c>
      <c r="O106" s="3">
        <v>7.4534161000000002E-2</v>
      </c>
      <c r="P106" s="3">
        <v>0.85093167700000005</v>
      </c>
      <c r="Q106" s="3" t="s">
        <v>68</v>
      </c>
      <c r="R106" s="3" t="s">
        <v>548</v>
      </c>
      <c r="S106" s="3" t="s">
        <v>228</v>
      </c>
      <c r="T106" s="3" t="s">
        <v>549</v>
      </c>
      <c r="U106" s="4">
        <v>40179</v>
      </c>
    </row>
    <row r="107" spans="1:21" x14ac:dyDescent="0.2">
      <c r="A107">
        <v>106</v>
      </c>
      <c r="B107" s="3" t="s">
        <v>575</v>
      </c>
      <c r="C107" s="3" t="s">
        <v>43</v>
      </c>
      <c r="D107" s="3" t="s">
        <v>577</v>
      </c>
      <c r="F107" s="3" t="s">
        <v>578</v>
      </c>
      <c r="G107" s="3" t="s">
        <v>579</v>
      </c>
      <c r="H107" s="3" t="s">
        <v>68</v>
      </c>
      <c r="I107" s="3">
        <v>1939</v>
      </c>
      <c r="J107" s="3">
        <v>2041</v>
      </c>
      <c r="K107" s="3">
        <v>103</v>
      </c>
      <c r="L107" s="3" t="s">
        <v>78</v>
      </c>
      <c r="M107" s="3" t="s">
        <v>27</v>
      </c>
      <c r="N107" s="3">
        <v>0.80582524300000002</v>
      </c>
      <c r="O107" s="3">
        <v>0.357758621</v>
      </c>
      <c r="P107" s="3">
        <v>0.44396551699999998</v>
      </c>
      <c r="Q107" s="3" t="s">
        <v>576</v>
      </c>
      <c r="R107" s="3" t="s">
        <v>580</v>
      </c>
      <c r="S107" s="3" t="s">
        <v>110</v>
      </c>
      <c r="T107" s="3" t="s">
        <v>110</v>
      </c>
      <c r="U107" s="4">
        <v>14246</v>
      </c>
    </row>
    <row r="108" spans="1:21" x14ac:dyDescent="0.2">
      <c r="A108">
        <v>107</v>
      </c>
      <c r="B108" s="3" t="s">
        <v>387</v>
      </c>
      <c r="C108" s="3" t="s">
        <v>43</v>
      </c>
      <c r="D108" s="3" t="s">
        <v>581</v>
      </c>
      <c r="F108" s="3" t="s">
        <v>454</v>
      </c>
      <c r="G108" s="3" t="s">
        <v>582</v>
      </c>
      <c r="H108" s="3" t="s">
        <v>68</v>
      </c>
      <c r="I108" s="3">
        <v>2015</v>
      </c>
      <c r="J108" s="3">
        <v>2121</v>
      </c>
      <c r="K108" s="3">
        <v>107</v>
      </c>
      <c r="L108" s="3" t="s">
        <v>26</v>
      </c>
      <c r="M108" s="3" t="s">
        <v>27</v>
      </c>
      <c r="N108" s="3">
        <v>6.5420561000000002E-2</v>
      </c>
      <c r="O108" s="3">
        <v>4.4871794999999999E-2</v>
      </c>
      <c r="P108" s="3">
        <v>0.68589743599999997</v>
      </c>
      <c r="Q108" s="3" t="s">
        <v>68</v>
      </c>
      <c r="R108" s="3" t="s">
        <v>393</v>
      </c>
      <c r="S108" s="3" t="s">
        <v>394</v>
      </c>
      <c r="T108" s="3" t="s">
        <v>395</v>
      </c>
      <c r="U108" s="4">
        <v>42005</v>
      </c>
    </row>
    <row r="109" spans="1:21" x14ac:dyDescent="0.2">
      <c r="A109">
        <v>108</v>
      </c>
      <c r="B109" s="3" t="s">
        <v>387</v>
      </c>
      <c r="C109" s="3" t="s">
        <v>583</v>
      </c>
      <c r="D109" s="3" t="s">
        <v>52</v>
      </c>
      <c r="F109" s="3" t="s">
        <v>454</v>
      </c>
      <c r="G109" s="3" t="s">
        <v>584</v>
      </c>
      <c r="H109" s="3" t="s">
        <v>68</v>
      </c>
      <c r="I109" s="3">
        <v>2015</v>
      </c>
      <c r="J109" s="3">
        <v>2146</v>
      </c>
      <c r="K109" s="3">
        <v>132</v>
      </c>
      <c r="L109" s="3" t="s">
        <v>26</v>
      </c>
      <c r="M109" s="3" t="s">
        <v>27</v>
      </c>
      <c r="N109" s="3">
        <v>5.3030303000000001E-2</v>
      </c>
      <c r="O109" s="3">
        <v>4.4871794999999999E-2</v>
      </c>
      <c r="P109" s="3">
        <v>0.84615384599999999</v>
      </c>
      <c r="Q109" s="3" t="s">
        <v>68</v>
      </c>
      <c r="R109" s="3" t="s">
        <v>393</v>
      </c>
      <c r="S109" s="3" t="s">
        <v>394</v>
      </c>
      <c r="T109" s="3" t="s">
        <v>395</v>
      </c>
      <c r="U109" s="4">
        <v>42005</v>
      </c>
    </row>
    <row r="110" spans="1:21" x14ac:dyDescent="0.2">
      <c r="A110">
        <v>109</v>
      </c>
      <c r="B110" s="3" t="s">
        <v>585</v>
      </c>
      <c r="C110" s="3" t="s">
        <v>298</v>
      </c>
      <c r="D110" s="3" t="s">
        <v>298</v>
      </c>
      <c r="F110" s="3" t="s">
        <v>36</v>
      </c>
      <c r="G110" s="3" t="s">
        <v>586</v>
      </c>
      <c r="H110" s="3" t="s">
        <v>68</v>
      </c>
      <c r="I110" s="3">
        <v>2018</v>
      </c>
      <c r="J110" s="3">
        <v>2071</v>
      </c>
      <c r="K110" s="3">
        <v>54</v>
      </c>
      <c r="L110" s="3" t="s">
        <v>69</v>
      </c>
      <c r="M110" s="3" t="s">
        <v>68</v>
      </c>
      <c r="N110" s="3">
        <v>7.4074074000000004E-2</v>
      </c>
      <c r="O110" s="3">
        <v>2.6143791E-2</v>
      </c>
      <c r="P110" s="3">
        <v>0.35294117600000002</v>
      </c>
      <c r="Q110" s="3" t="s">
        <v>68</v>
      </c>
      <c r="R110" s="3" t="s">
        <v>587</v>
      </c>
      <c r="S110" s="3" t="s">
        <v>289</v>
      </c>
      <c r="T110" s="3" t="s">
        <v>588</v>
      </c>
      <c r="U110" s="4">
        <v>43101</v>
      </c>
    </row>
    <row r="111" spans="1:21" x14ac:dyDescent="0.2">
      <c r="A111">
        <v>110</v>
      </c>
      <c r="B111" s="3" t="s">
        <v>589</v>
      </c>
      <c r="C111" s="3" t="s">
        <v>304</v>
      </c>
      <c r="D111" s="3" t="s">
        <v>590</v>
      </c>
      <c r="F111" s="3" t="s">
        <v>25</v>
      </c>
      <c r="G111" s="3" t="s">
        <v>591</v>
      </c>
      <c r="H111" s="3" t="s">
        <v>68</v>
      </c>
      <c r="I111" s="3">
        <v>2017</v>
      </c>
      <c r="J111" s="3">
        <v>2146</v>
      </c>
      <c r="K111" s="3">
        <v>130</v>
      </c>
      <c r="L111" s="3" t="s">
        <v>26</v>
      </c>
      <c r="M111" s="3" t="s">
        <v>27</v>
      </c>
      <c r="N111" s="3">
        <v>3.8461538000000003E-2</v>
      </c>
      <c r="O111" s="3">
        <v>3.2467532E-2</v>
      </c>
      <c r="P111" s="3">
        <v>0.84415584399999999</v>
      </c>
      <c r="Q111" s="3" t="s">
        <v>589</v>
      </c>
      <c r="R111" s="3" t="s">
        <v>592</v>
      </c>
      <c r="S111" s="3" t="s">
        <v>381</v>
      </c>
      <c r="T111" s="3" t="s">
        <v>593</v>
      </c>
      <c r="U111" s="4">
        <v>42736</v>
      </c>
    </row>
    <row r="112" spans="1:21" x14ac:dyDescent="0.2">
      <c r="A112">
        <v>111</v>
      </c>
      <c r="B112" s="3" t="s">
        <v>594</v>
      </c>
      <c r="C112" s="3" t="s">
        <v>489</v>
      </c>
      <c r="D112" s="3" t="s">
        <v>52</v>
      </c>
      <c r="F112" s="3" t="s">
        <v>25</v>
      </c>
      <c r="G112" s="3" t="s">
        <v>596</v>
      </c>
      <c r="H112" s="3" t="s">
        <v>68</v>
      </c>
      <c r="I112" s="3">
        <v>2015</v>
      </c>
      <c r="J112" s="3">
        <v>2146</v>
      </c>
      <c r="K112" s="3">
        <v>132</v>
      </c>
      <c r="L112" s="3" t="s">
        <v>26</v>
      </c>
      <c r="M112" s="3" t="s">
        <v>27</v>
      </c>
      <c r="N112" s="3">
        <v>5.3030303000000001E-2</v>
      </c>
      <c r="O112" s="3">
        <v>4.4871794999999999E-2</v>
      </c>
      <c r="P112" s="3">
        <v>0.84615384599999999</v>
      </c>
      <c r="Q112" s="3" t="s">
        <v>595</v>
      </c>
      <c r="R112" s="3" t="s">
        <v>597</v>
      </c>
      <c r="S112" s="3" t="s">
        <v>598</v>
      </c>
      <c r="T112" s="3" t="s">
        <v>599</v>
      </c>
      <c r="U112" s="4">
        <v>42005</v>
      </c>
    </row>
    <row r="113" spans="1:21" x14ac:dyDescent="0.2">
      <c r="A113">
        <v>112</v>
      </c>
      <c r="B113" s="3" t="s">
        <v>600</v>
      </c>
      <c r="C113" s="3" t="s">
        <v>464</v>
      </c>
      <c r="D113" s="3" t="s">
        <v>245</v>
      </c>
      <c r="F113" s="3" t="s">
        <v>25</v>
      </c>
      <c r="G113" s="3" t="s">
        <v>602</v>
      </c>
      <c r="H113" s="3" t="s">
        <v>68</v>
      </c>
      <c r="I113" s="3">
        <v>2015</v>
      </c>
      <c r="J113" s="3">
        <v>2096</v>
      </c>
      <c r="K113" s="3">
        <v>82</v>
      </c>
      <c r="L113" s="3" t="s">
        <v>78</v>
      </c>
      <c r="M113" s="3" t="s">
        <v>27</v>
      </c>
      <c r="N113" s="3">
        <v>8.5365854000000005E-2</v>
      </c>
      <c r="O113" s="3">
        <v>4.4871794999999999E-2</v>
      </c>
      <c r="P113" s="3">
        <v>0.52564102599999996</v>
      </c>
      <c r="Q113" s="3" t="s">
        <v>601</v>
      </c>
      <c r="R113" s="3" t="s">
        <v>603</v>
      </c>
      <c r="S113" s="3" t="s">
        <v>68</v>
      </c>
      <c r="T113" s="3" t="s">
        <v>604</v>
      </c>
      <c r="U113" s="4">
        <v>42005</v>
      </c>
    </row>
    <row r="114" spans="1:21" x14ac:dyDescent="0.2">
      <c r="A114">
        <v>113</v>
      </c>
      <c r="B114" s="3" t="s">
        <v>605</v>
      </c>
      <c r="C114" s="3" t="s">
        <v>606</v>
      </c>
      <c r="D114" s="3" t="s">
        <v>245</v>
      </c>
      <c r="F114" s="3" t="s">
        <v>25</v>
      </c>
      <c r="G114" s="3" t="s">
        <v>607</v>
      </c>
      <c r="H114" s="3" t="s">
        <v>68</v>
      </c>
      <c r="I114" s="3">
        <v>2017</v>
      </c>
      <c r="J114" s="3">
        <v>2096</v>
      </c>
      <c r="K114" s="3">
        <v>80</v>
      </c>
      <c r="L114" s="3" t="s">
        <v>78</v>
      </c>
      <c r="M114" s="3" t="s">
        <v>27</v>
      </c>
      <c r="N114" s="3">
        <v>6.25E-2</v>
      </c>
      <c r="O114" s="3">
        <v>3.2467532E-2</v>
      </c>
      <c r="P114" s="3">
        <v>0.51948051900000003</v>
      </c>
      <c r="Q114" s="3" t="s">
        <v>68</v>
      </c>
      <c r="R114" s="3" t="s">
        <v>608</v>
      </c>
      <c r="S114" s="3" t="s">
        <v>609</v>
      </c>
      <c r="T114" s="3" t="s">
        <v>610</v>
      </c>
      <c r="U114" s="4">
        <v>42736</v>
      </c>
    </row>
    <row r="115" spans="1:21" x14ac:dyDescent="0.2">
      <c r="A115">
        <v>114</v>
      </c>
      <c r="B115" s="3" t="s">
        <v>611</v>
      </c>
      <c r="C115" s="3" t="s">
        <v>75</v>
      </c>
      <c r="D115" s="3" t="s">
        <v>68</v>
      </c>
      <c r="F115" s="3" t="s">
        <v>613</v>
      </c>
      <c r="G115" s="3" t="s">
        <v>614</v>
      </c>
      <c r="H115" s="3" t="s">
        <v>615</v>
      </c>
      <c r="I115" s="3">
        <v>2009</v>
      </c>
      <c r="J115" s="3">
        <v>2041</v>
      </c>
      <c r="K115" s="3">
        <v>33</v>
      </c>
      <c r="L115" s="3" t="s">
        <v>78</v>
      </c>
      <c r="M115" s="3" t="s">
        <v>79</v>
      </c>
      <c r="N115" s="3">
        <v>0.393939394</v>
      </c>
      <c r="O115" s="3">
        <v>8.0246914000000003E-2</v>
      </c>
      <c r="P115" s="3">
        <v>0.20370370400000001</v>
      </c>
      <c r="Q115" s="3" t="s">
        <v>612</v>
      </c>
      <c r="R115" s="3" t="s">
        <v>616</v>
      </c>
      <c r="S115" s="3" t="s">
        <v>308</v>
      </c>
      <c r="T115" s="3" t="s">
        <v>617</v>
      </c>
      <c r="U115" s="4">
        <v>40026</v>
      </c>
    </row>
    <row r="116" spans="1:21" x14ac:dyDescent="0.2">
      <c r="A116">
        <v>115</v>
      </c>
      <c r="B116" s="3" t="s">
        <v>618</v>
      </c>
      <c r="C116" s="3" t="s">
        <v>541</v>
      </c>
      <c r="D116" s="3" t="s">
        <v>409</v>
      </c>
      <c r="F116" s="3" t="s">
        <v>116</v>
      </c>
      <c r="G116" s="3" t="s">
        <v>621</v>
      </c>
      <c r="H116" s="3" t="s">
        <v>68</v>
      </c>
      <c r="I116" s="3">
        <v>1705</v>
      </c>
      <c r="J116" s="3">
        <v>2071</v>
      </c>
      <c r="K116" s="3">
        <v>367</v>
      </c>
      <c r="L116" s="3" t="s">
        <v>69</v>
      </c>
      <c r="M116" s="3" t="s">
        <v>27</v>
      </c>
      <c r="N116" s="3">
        <v>0.86376021800000002</v>
      </c>
      <c r="O116" s="3">
        <v>0.68025751099999998</v>
      </c>
      <c r="P116" s="3">
        <v>0.78755364800000005</v>
      </c>
      <c r="Q116" s="3" t="s">
        <v>619</v>
      </c>
      <c r="R116" s="3" t="s">
        <v>622</v>
      </c>
      <c r="S116" s="3" t="s">
        <v>68</v>
      </c>
      <c r="T116" s="3" t="s">
        <v>68</v>
      </c>
      <c r="U116" s="3" t="s">
        <v>620</v>
      </c>
    </row>
    <row r="117" spans="1:21" x14ac:dyDescent="0.2">
      <c r="A117">
        <v>116</v>
      </c>
      <c r="B117" s="3" t="s">
        <v>623</v>
      </c>
      <c r="C117" s="3" t="s">
        <v>68</v>
      </c>
      <c r="D117" s="3" t="s">
        <v>409</v>
      </c>
      <c r="F117" s="3" t="s">
        <v>116</v>
      </c>
      <c r="G117" s="3" t="s">
        <v>625</v>
      </c>
      <c r="H117" s="3" t="s">
        <v>68</v>
      </c>
      <c r="I117" s="3">
        <v>1929</v>
      </c>
      <c r="J117" s="3">
        <v>2041</v>
      </c>
      <c r="K117" s="3">
        <v>113</v>
      </c>
      <c r="L117" s="3" t="s">
        <v>26</v>
      </c>
      <c r="M117" s="3" t="s">
        <v>68</v>
      </c>
      <c r="N117" s="3">
        <v>0.82300885000000001</v>
      </c>
      <c r="O117" s="3">
        <v>0.38429752099999998</v>
      </c>
      <c r="P117" s="3">
        <v>0.46694214899999997</v>
      </c>
      <c r="Q117" s="3" t="s">
        <v>624</v>
      </c>
      <c r="R117" s="3" t="s">
        <v>626</v>
      </c>
      <c r="S117" s="3" t="s">
        <v>68</v>
      </c>
      <c r="T117" s="3" t="s">
        <v>68</v>
      </c>
      <c r="U117" s="4">
        <v>47119</v>
      </c>
    </row>
    <row r="118" spans="1:21" x14ac:dyDescent="0.2">
      <c r="A118">
        <v>117</v>
      </c>
      <c r="B118" s="3" t="s">
        <v>627</v>
      </c>
      <c r="C118" s="3" t="s">
        <v>43</v>
      </c>
      <c r="D118" s="3" t="s">
        <v>629</v>
      </c>
      <c r="F118" s="3" t="s">
        <v>116</v>
      </c>
      <c r="G118" s="3" t="s">
        <v>630</v>
      </c>
      <c r="H118" s="3" t="s">
        <v>68</v>
      </c>
      <c r="I118" s="3">
        <v>1937</v>
      </c>
      <c r="J118" s="3">
        <v>2146</v>
      </c>
      <c r="K118" s="3">
        <v>210</v>
      </c>
      <c r="L118" s="3" t="s">
        <v>26</v>
      </c>
      <c r="M118" s="3" t="s">
        <v>27</v>
      </c>
      <c r="N118" s="3">
        <v>0.40476190499999998</v>
      </c>
      <c r="O118" s="3">
        <v>0.363247863</v>
      </c>
      <c r="P118" s="3">
        <v>0.89743589700000004</v>
      </c>
      <c r="Q118" s="3" t="s">
        <v>628</v>
      </c>
      <c r="R118" s="3" t="s">
        <v>631</v>
      </c>
      <c r="S118" s="3" t="s">
        <v>68</v>
      </c>
      <c r="T118" s="3" t="s">
        <v>68</v>
      </c>
      <c r="U118" s="4">
        <v>13516</v>
      </c>
    </row>
    <row r="119" spans="1:21" x14ac:dyDescent="0.2">
      <c r="A119">
        <v>118</v>
      </c>
      <c r="B119" s="3" t="s">
        <v>623</v>
      </c>
      <c r="C119" s="3" t="s">
        <v>403</v>
      </c>
      <c r="D119" s="3" t="s">
        <v>311</v>
      </c>
      <c r="F119" s="3" t="s">
        <v>116</v>
      </c>
      <c r="G119" s="3" t="s">
        <v>633</v>
      </c>
      <c r="H119" s="3" t="s">
        <v>68</v>
      </c>
      <c r="I119" s="3">
        <v>1929</v>
      </c>
      <c r="J119" s="3">
        <v>2071</v>
      </c>
      <c r="K119" s="3">
        <v>143</v>
      </c>
      <c r="L119" s="3" t="s">
        <v>26</v>
      </c>
      <c r="M119" s="3" t="s">
        <v>27</v>
      </c>
      <c r="N119" s="3">
        <v>0.65034965</v>
      </c>
      <c r="O119" s="3">
        <v>0.38429752099999998</v>
      </c>
      <c r="P119" s="3">
        <v>0.590909091</v>
      </c>
      <c r="Q119" s="3" t="s">
        <v>632</v>
      </c>
      <c r="R119" s="3" t="s">
        <v>626</v>
      </c>
      <c r="S119" s="3" t="s">
        <v>68</v>
      </c>
      <c r="T119" s="3" t="s">
        <v>68</v>
      </c>
      <c r="U119" s="4">
        <v>47119</v>
      </c>
    </row>
    <row r="120" spans="1:21" x14ac:dyDescent="0.2">
      <c r="A120">
        <v>119</v>
      </c>
      <c r="B120" s="3" t="s">
        <v>634</v>
      </c>
      <c r="C120" s="3" t="s">
        <v>68</v>
      </c>
      <c r="D120" s="3" t="s">
        <v>636</v>
      </c>
      <c r="F120" s="3" t="s">
        <v>116</v>
      </c>
      <c r="G120" s="3" t="s">
        <v>637</v>
      </c>
      <c r="H120" s="3" t="s">
        <v>68</v>
      </c>
      <c r="I120" s="3">
        <v>1939</v>
      </c>
      <c r="J120" s="3">
        <v>2071</v>
      </c>
      <c r="K120" s="3">
        <v>133</v>
      </c>
      <c r="L120" s="3" t="s">
        <v>26</v>
      </c>
      <c r="M120" s="3" t="s">
        <v>68</v>
      </c>
      <c r="N120" s="3">
        <v>0.62406015000000004</v>
      </c>
      <c r="O120" s="3">
        <v>0.357758621</v>
      </c>
      <c r="P120" s="3">
        <v>0.57327586200000002</v>
      </c>
      <c r="Q120" s="3" t="s">
        <v>635</v>
      </c>
      <c r="R120" s="3" t="s">
        <v>638</v>
      </c>
      <c r="S120" s="3" t="s">
        <v>68</v>
      </c>
      <c r="T120" s="3" t="s">
        <v>68</v>
      </c>
      <c r="U120" s="4">
        <v>14246</v>
      </c>
    </row>
    <row r="121" spans="1:21" x14ac:dyDescent="0.2">
      <c r="A121">
        <v>120</v>
      </c>
      <c r="B121" s="3" t="s">
        <v>639</v>
      </c>
      <c r="C121" s="3" t="s">
        <v>68</v>
      </c>
      <c r="D121" s="3" t="s">
        <v>641</v>
      </c>
      <c r="F121" s="3" t="s">
        <v>116</v>
      </c>
      <c r="G121" s="3" t="s">
        <v>642</v>
      </c>
      <c r="H121" s="3" t="s">
        <v>643</v>
      </c>
      <c r="I121" s="3">
        <v>1948</v>
      </c>
      <c r="J121" s="3">
        <v>2121</v>
      </c>
      <c r="K121" s="3">
        <v>174</v>
      </c>
      <c r="L121" s="3" t="s">
        <v>26</v>
      </c>
      <c r="M121" s="3" t="s">
        <v>68</v>
      </c>
      <c r="N121" s="3">
        <v>0.42528735600000001</v>
      </c>
      <c r="O121" s="3">
        <v>0.33183856499999997</v>
      </c>
      <c r="P121" s="3">
        <v>0.78026905800000002</v>
      </c>
      <c r="Q121" s="3" t="s">
        <v>640</v>
      </c>
      <c r="R121" s="3" t="s">
        <v>644</v>
      </c>
      <c r="S121" s="3" t="s">
        <v>68</v>
      </c>
      <c r="T121" s="3" t="s">
        <v>68</v>
      </c>
      <c r="U121" s="4">
        <v>17533</v>
      </c>
    </row>
    <row r="122" spans="1:21" x14ac:dyDescent="0.2">
      <c r="A122">
        <v>121</v>
      </c>
      <c r="B122" s="3" t="s">
        <v>639</v>
      </c>
      <c r="C122" s="3" t="s">
        <v>68</v>
      </c>
      <c r="D122" s="3" t="s">
        <v>629</v>
      </c>
      <c r="F122" s="3" t="s">
        <v>116</v>
      </c>
      <c r="G122" s="3" t="s">
        <v>646</v>
      </c>
      <c r="H122" s="3" t="s">
        <v>643</v>
      </c>
      <c r="I122" s="3">
        <v>1948</v>
      </c>
      <c r="J122" s="3">
        <v>2096</v>
      </c>
      <c r="K122" s="3">
        <v>149</v>
      </c>
      <c r="L122" s="3" t="s">
        <v>78</v>
      </c>
      <c r="M122" s="3" t="s">
        <v>68</v>
      </c>
      <c r="N122" s="3">
        <v>0.49664429500000001</v>
      </c>
      <c r="O122" s="3">
        <v>0.33183856499999997</v>
      </c>
      <c r="P122" s="3">
        <v>0.66816143500000003</v>
      </c>
      <c r="Q122" s="3" t="s">
        <v>645</v>
      </c>
      <c r="R122" s="3" t="s">
        <v>644</v>
      </c>
      <c r="S122" s="3" t="s">
        <v>68</v>
      </c>
      <c r="T122" s="3" t="s">
        <v>68</v>
      </c>
      <c r="U122" s="4">
        <v>17533</v>
      </c>
    </row>
    <row r="123" spans="1:21" x14ac:dyDescent="0.2">
      <c r="A123">
        <v>122</v>
      </c>
      <c r="B123" s="3" t="s">
        <v>647</v>
      </c>
      <c r="C123" s="3" t="s">
        <v>68</v>
      </c>
      <c r="D123" s="3" t="s">
        <v>641</v>
      </c>
      <c r="F123" s="3" t="s">
        <v>116</v>
      </c>
      <c r="G123" s="3" t="s">
        <v>649</v>
      </c>
      <c r="H123" s="3" t="s">
        <v>643</v>
      </c>
      <c r="I123" s="3">
        <v>1957</v>
      </c>
      <c r="J123" s="3">
        <v>2146</v>
      </c>
      <c r="K123" s="3">
        <v>190</v>
      </c>
      <c r="L123" s="3" t="s">
        <v>26</v>
      </c>
      <c r="M123" s="3" t="s">
        <v>68</v>
      </c>
      <c r="N123" s="3">
        <v>0.34210526299999999</v>
      </c>
      <c r="O123" s="3">
        <v>0.30373831800000001</v>
      </c>
      <c r="P123" s="3">
        <v>0.88785046700000003</v>
      </c>
      <c r="Q123" s="3" t="s">
        <v>648</v>
      </c>
      <c r="R123" s="3" t="s">
        <v>650</v>
      </c>
      <c r="S123" s="3" t="s">
        <v>68</v>
      </c>
      <c r="T123" s="3" t="s">
        <v>68</v>
      </c>
      <c r="U123" s="4">
        <v>20821</v>
      </c>
    </row>
    <row r="124" spans="1:21" x14ac:dyDescent="0.2">
      <c r="A124">
        <v>123</v>
      </c>
      <c r="B124" s="3" t="s">
        <v>651</v>
      </c>
      <c r="C124" s="3" t="s">
        <v>68</v>
      </c>
      <c r="D124" s="3" t="s">
        <v>409</v>
      </c>
      <c r="F124" s="3" t="s">
        <v>116</v>
      </c>
      <c r="G124" s="3" t="s">
        <v>653</v>
      </c>
      <c r="H124" s="3" t="s">
        <v>124</v>
      </c>
      <c r="I124" s="3">
        <v>1961</v>
      </c>
      <c r="J124" s="3">
        <v>2071</v>
      </c>
      <c r="K124" s="3">
        <v>111</v>
      </c>
      <c r="L124" s="3" t="s">
        <v>26</v>
      </c>
      <c r="M124" s="3" t="s">
        <v>68</v>
      </c>
      <c r="N124" s="3">
        <v>0.54954955000000005</v>
      </c>
      <c r="O124" s="3">
        <v>0.29047619000000002</v>
      </c>
      <c r="P124" s="3">
        <v>0.52857142899999998</v>
      </c>
      <c r="Q124" s="3" t="s">
        <v>652</v>
      </c>
      <c r="R124" s="3" t="s">
        <v>654</v>
      </c>
      <c r="S124" s="3" t="s">
        <v>68</v>
      </c>
      <c r="T124" s="3" t="s">
        <v>68</v>
      </c>
      <c r="U124" s="4">
        <v>22282</v>
      </c>
    </row>
    <row r="125" spans="1:21" x14ac:dyDescent="0.2">
      <c r="A125">
        <v>124</v>
      </c>
      <c r="B125" s="3" t="s">
        <v>655</v>
      </c>
      <c r="C125" s="3" t="s">
        <v>114</v>
      </c>
      <c r="D125" s="3" t="s">
        <v>409</v>
      </c>
      <c r="F125" s="3" t="s">
        <v>116</v>
      </c>
      <c r="G125" s="3" t="s">
        <v>656</v>
      </c>
      <c r="H125" s="3" t="s">
        <v>119</v>
      </c>
      <c r="I125" s="3">
        <v>1964</v>
      </c>
      <c r="J125" s="3">
        <v>2071</v>
      </c>
      <c r="K125" s="3">
        <v>108</v>
      </c>
      <c r="L125" s="3" t="s">
        <v>78</v>
      </c>
      <c r="M125" s="3" t="s">
        <v>117</v>
      </c>
      <c r="N125" s="3">
        <v>0.53703703700000005</v>
      </c>
      <c r="O125" s="3">
        <v>0.28019323699999998</v>
      </c>
      <c r="P125" s="3">
        <v>0.52173913000000005</v>
      </c>
      <c r="Q125" s="3" t="s">
        <v>113</v>
      </c>
      <c r="R125" s="3" t="s">
        <v>120</v>
      </c>
      <c r="S125" s="3" t="s">
        <v>68</v>
      </c>
      <c r="T125" s="3" t="s">
        <v>68</v>
      </c>
      <c r="U125" s="4">
        <v>23377</v>
      </c>
    </row>
    <row r="126" spans="1:21" x14ac:dyDescent="0.2">
      <c r="A126">
        <v>125</v>
      </c>
      <c r="B126" s="3" t="s">
        <v>655</v>
      </c>
      <c r="C126" s="3" t="s">
        <v>114</v>
      </c>
      <c r="D126" s="3" t="s">
        <v>409</v>
      </c>
      <c r="F126" s="3" t="s">
        <v>116</v>
      </c>
      <c r="G126" s="3" t="s">
        <v>656</v>
      </c>
      <c r="H126" s="3" t="s">
        <v>119</v>
      </c>
      <c r="I126" s="3">
        <v>1964</v>
      </c>
      <c r="J126" s="3">
        <v>2071</v>
      </c>
      <c r="K126" s="3">
        <v>108</v>
      </c>
      <c r="L126" s="3" t="s">
        <v>78</v>
      </c>
      <c r="M126" s="3" t="s">
        <v>117</v>
      </c>
      <c r="N126" s="3">
        <v>0.53703703700000005</v>
      </c>
      <c r="O126" s="3">
        <v>0.28019323699999998</v>
      </c>
      <c r="P126" s="3">
        <v>0.52173913000000005</v>
      </c>
      <c r="Q126" s="3" t="s">
        <v>657</v>
      </c>
      <c r="R126" s="3" t="s">
        <v>120</v>
      </c>
      <c r="S126" s="3" t="s">
        <v>68</v>
      </c>
      <c r="T126" s="3" t="s">
        <v>68</v>
      </c>
      <c r="U126" s="4">
        <v>23377</v>
      </c>
    </row>
    <row r="127" spans="1:21" x14ac:dyDescent="0.2">
      <c r="A127">
        <v>126</v>
      </c>
      <c r="B127" s="3" t="s">
        <v>658</v>
      </c>
      <c r="C127" s="3" t="s">
        <v>68</v>
      </c>
      <c r="D127" s="3" t="s">
        <v>409</v>
      </c>
      <c r="F127" s="3" t="s">
        <v>116</v>
      </c>
      <c r="G127" s="3" t="s">
        <v>660</v>
      </c>
      <c r="H127" s="3" t="s">
        <v>68</v>
      </c>
      <c r="I127" s="3">
        <v>1965</v>
      </c>
      <c r="J127" s="3">
        <v>2221</v>
      </c>
      <c r="K127" s="3">
        <v>257</v>
      </c>
      <c r="L127" s="3" t="s">
        <v>26</v>
      </c>
      <c r="M127" s="3" t="s">
        <v>68</v>
      </c>
      <c r="N127" s="3">
        <v>0.22178988299999999</v>
      </c>
      <c r="O127" s="3">
        <v>0.27669902899999999</v>
      </c>
      <c r="P127" s="3">
        <v>1.2475728159999999</v>
      </c>
      <c r="Q127" s="3" t="s">
        <v>659</v>
      </c>
      <c r="R127" s="3" t="s">
        <v>661</v>
      </c>
      <c r="S127" s="3" t="s">
        <v>68</v>
      </c>
      <c r="T127" s="3" t="s">
        <v>68</v>
      </c>
      <c r="U127" s="4">
        <v>23743</v>
      </c>
    </row>
    <row r="128" spans="1:21" x14ac:dyDescent="0.2">
      <c r="A128">
        <v>127</v>
      </c>
      <c r="B128" s="3" t="s">
        <v>662</v>
      </c>
      <c r="C128" s="3" t="s">
        <v>75</v>
      </c>
      <c r="D128" s="3" t="s">
        <v>409</v>
      </c>
      <c r="F128" s="3" t="s">
        <v>116</v>
      </c>
      <c r="G128" s="3" t="s">
        <v>664</v>
      </c>
      <c r="H128" s="3" t="s">
        <v>68</v>
      </c>
      <c r="I128" s="3">
        <v>1966</v>
      </c>
      <c r="J128" s="3">
        <v>2071</v>
      </c>
      <c r="K128" s="3">
        <v>106</v>
      </c>
      <c r="L128" s="3" t="s">
        <v>69</v>
      </c>
      <c r="M128" s="3" t="s">
        <v>79</v>
      </c>
      <c r="N128" s="3">
        <v>0.52830188700000003</v>
      </c>
      <c r="O128" s="3">
        <v>0.27317073200000003</v>
      </c>
      <c r="P128" s="3">
        <v>0.51707317100000005</v>
      </c>
      <c r="Q128" s="3" t="s">
        <v>663</v>
      </c>
      <c r="R128" s="3" t="s">
        <v>665</v>
      </c>
      <c r="S128" s="3" t="s">
        <v>68</v>
      </c>
      <c r="T128" s="3" t="s">
        <v>68</v>
      </c>
      <c r="U128" s="4">
        <v>24108</v>
      </c>
    </row>
    <row r="129" spans="1:21" x14ac:dyDescent="0.2">
      <c r="A129">
        <v>128</v>
      </c>
      <c r="B129" s="3" t="s">
        <v>666</v>
      </c>
      <c r="C129" s="3" t="s">
        <v>75</v>
      </c>
      <c r="D129" s="3" t="s">
        <v>636</v>
      </c>
      <c r="F129" s="3" t="s">
        <v>158</v>
      </c>
      <c r="G129" s="3" t="s">
        <v>668</v>
      </c>
      <c r="H129" s="3" t="s">
        <v>669</v>
      </c>
      <c r="I129" s="3">
        <v>1967</v>
      </c>
      <c r="J129" s="3">
        <v>2096</v>
      </c>
      <c r="K129" s="3">
        <v>130</v>
      </c>
      <c r="L129" s="3" t="s">
        <v>26</v>
      </c>
      <c r="M129" s="3" t="s">
        <v>79</v>
      </c>
      <c r="N129" s="3">
        <v>0.42307692299999999</v>
      </c>
      <c r="O129" s="3">
        <v>0.26960784300000001</v>
      </c>
      <c r="P129" s="3">
        <v>0.63725490200000001</v>
      </c>
      <c r="Q129" s="3" t="s">
        <v>667</v>
      </c>
      <c r="R129" s="3" t="s">
        <v>670</v>
      </c>
      <c r="S129" s="3" t="s">
        <v>671</v>
      </c>
      <c r="T129" s="3" t="s">
        <v>672</v>
      </c>
      <c r="U129" s="4">
        <v>24473</v>
      </c>
    </row>
    <row r="130" spans="1:21" x14ac:dyDescent="0.2">
      <c r="A130">
        <v>129</v>
      </c>
      <c r="B130" s="3" t="s">
        <v>673</v>
      </c>
      <c r="C130" s="3" t="s">
        <v>68</v>
      </c>
      <c r="D130" s="3" t="s">
        <v>675</v>
      </c>
      <c r="F130" s="3" t="s">
        <v>676</v>
      </c>
      <c r="G130" s="3" t="s">
        <v>677</v>
      </c>
      <c r="H130" s="3" t="s">
        <v>68</v>
      </c>
      <c r="I130" s="3">
        <v>1967</v>
      </c>
      <c r="J130" s="3">
        <v>2121</v>
      </c>
      <c r="K130" s="3">
        <v>155</v>
      </c>
      <c r="L130" s="3" t="s">
        <v>78</v>
      </c>
      <c r="M130" s="3" t="s">
        <v>68</v>
      </c>
      <c r="N130" s="3">
        <v>0.35483871</v>
      </c>
      <c r="O130" s="3">
        <v>0.26960784300000001</v>
      </c>
      <c r="P130" s="3">
        <v>0.75980392200000002</v>
      </c>
      <c r="Q130" s="3" t="s">
        <v>674</v>
      </c>
      <c r="R130" s="3" t="s">
        <v>678</v>
      </c>
      <c r="S130" s="3" t="s">
        <v>679</v>
      </c>
      <c r="T130" s="3" t="s">
        <v>680</v>
      </c>
      <c r="U130" s="4">
        <v>24473</v>
      </c>
    </row>
    <row r="131" spans="1:21" x14ac:dyDescent="0.2">
      <c r="A131">
        <v>130</v>
      </c>
      <c r="B131" s="3" t="s">
        <v>681</v>
      </c>
      <c r="C131" s="3" t="s">
        <v>75</v>
      </c>
      <c r="D131" s="3" t="s">
        <v>409</v>
      </c>
      <c r="F131" s="3" t="s">
        <v>116</v>
      </c>
      <c r="G131" s="3" t="s">
        <v>683</v>
      </c>
      <c r="H131" s="3" t="s">
        <v>124</v>
      </c>
      <c r="I131" s="3">
        <v>1967</v>
      </c>
      <c r="J131" s="3">
        <v>2041</v>
      </c>
      <c r="K131" s="3">
        <v>75</v>
      </c>
      <c r="L131" s="3" t="s">
        <v>78</v>
      </c>
      <c r="M131" s="3" t="s">
        <v>79</v>
      </c>
      <c r="N131" s="3">
        <v>0.73333333300000003</v>
      </c>
      <c r="O131" s="3">
        <v>0.26960784300000001</v>
      </c>
      <c r="P131" s="3">
        <v>0.367647059</v>
      </c>
      <c r="Q131" s="3" t="s">
        <v>682</v>
      </c>
      <c r="R131" s="3" t="s">
        <v>684</v>
      </c>
      <c r="S131" s="3" t="s">
        <v>68</v>
      </c>
      <c r="T131" s="3" t="s">
        <v>68</v>
      </c>
      <c r="U131" s="4">
        <v>24473</v>
      </c>
    </row>
    <row r="132" spans="1:21" x14ac:dyDescent="0.2">
      <c r="A132">
        <v>131</v>
      </c>
      <c r="B132" s="3" t="s">
        <v>673</v>
      </c>
      <c r="C132" s="3" t="s">
        <v>686</v>
      </c>
      <c r="D132" s="3" t="s">
        <v>409</v>
      </c>
      <c r="F132" s="3" t="s">
        <v>687</v>
      </c>
      <c r="G132" s="3" t="s">
        <v>688</v>
      </c>
      <c r="H132" s="3" t="s">
        <v>68</v>
      </c>
      <c r="I132" s="3">
        <v>1968</v>
      </c>
      <c r="J132" s="3">
        <v>2021</v>
      </c>
      <c r="K132" s="3">
        <v>54</v>
      </c>
      <c r="L132" s="3" t="s">
        <v>26</v>
      </c>
      <c r="M132" s="3" t="s">
        <v>27</v>
      </c>
      <c r="N132" s="3">
        <v>1</v>
      </c>
      <c r="O132" s="3">
        <v>0.26600985199999999</v>
      </c>
      <c r="P132" s="3">
        <v>0.26600985199999999</v>
      </c>
      <c r="Q132" s="3" t="s">
        <v>685</v>
      </c>
      <c r="R132" s="3" t="s">
        <v>678</v>
      </c>
      <c r="S132" s="3" t="s">
        <v>679</v>
      </c>
      <c r="T132" s="3" t="s">
        <v>680</v>
      </c>
      <c r="U132" s="4">
        <v>24838</v>
      </c>
    </row>
    <row r="133" spans="1:21" x14ac:dyDescent="0.2">
      <c r="A133">
        <v>132</v>
      </c>
      <c r="B133" s="3" t="s">
        <v>689</v>
      </c>
      <c r="C133" s="3" t="s">
        <v>43</v>
      </c>
      <c r="D133" s="3" t="s">
        <v>238</v>
      </c>
      <c r="F133" s="3" t="s">
        <v>691</v>
      </c>
      <c r="G133" s="3" t="s">
        <v>692</v>
      </c>
      <c r="H133" s="3" t="s">
        <v>693</v>
      </c>
      <c r="I133" s="3">
        <v>2009</v>
      </c>
      <c r="J133" s="3">
        <v>2071</v>
      </c>
      <c r="K133" s="3">
        <v>63</v>
      </c>
      <c r="L133" s="3" t="s">
        <v>26</v>
      </c>
      <c r="M133" s="3" t="s">
        <v>27</v>
      </c>
      <c r="N133" s="3">
        <v>0.20634920600000001</v>
      </c>
      <c r="O133" s="3">
        <v>8.0246914000000003E-2</v>
      </c>
      <c r="P133" s="3">
        <v>0.38888888900000002</v>
      </c>
      <c r="Q133" s="3" t="s">
        <v>690</v>
      </c>
      <c r="R133" s="3" t="s">
        <v>694</v>
      </c>
      <c r="S133" s="3" t="s">
        <v>695</v>
      </c>
      <c r="T133" s="3" t="s">
        <v>696</v>
      </c>
      <c r="U133" s="4">
        <v>39814</v>
      </c>
    </row>
    <row r="134" spans="1:21" x14ac:dyDescent="0.2">
      <c r="A134">
        <v>133</v>
      </c>
      <c r="B134" s="3" t="s">
        <v>697</v>
      </c>
      <c r="C134" s="3" t="s">
        <v>75</v>
      </c>
      <c r="D134" s="3" t="s">
        <v>358</v>
      </c>
      <c r="F134" s="3" t="s">
        <v>158</v>
      </c>
      <c r="G134" s="3" t="s">
        <v>698</v>
      </c>
      <c r="H134" s="3" t="s">
        <v>643</v>
      </c>
      <c r="I134" s="3">
        <v>1996</v>
      </c>
      <c r="J134" s="3">
        <v>2096</v>
      </c>
      <c r="K134" s="3">
        <v>101</v>
      </c>
      <c r="L134" s="3" t="s">
        <v>78</v>
      </c>
      <c r="M134" s="3" t="s">
        <v>79</v>
      </c>
      <c r="N134" s="3">
        <v>0.25742574299999998</v>
      </c>
      <c r="O134" s="3">
        <v>0.148571429</v>
      </c>
      <c r="P134" s="3">
        <v>0.57714285700000001</v>
      </c>
      <c r="Q134" s="3" t="s">
        <v>68</v>
      </c>
      <c r="R134" s="3" t="s">
        <v>699</v>
      </c>
      <c r="S134" s="3" t="s">
        <v>700</v>
      </c>
      <c r="T134" s="3" t="s">
        <v>701</v>
      </c>
      <c r="U134" s="4">
        <v>35065</v>
      </c>
    </row>
    <row r="135" spans="1:21" x14ac:dyDescent="0.2">
      <c r="A135">
        <v>134</v>
      </c>
      <c r="B135" s="3" t="s">
        <v>702</v>
      </c>
      <c r="C135" s="3" t="s">
        <v>75</v>
      </c>
      <c r="D135" s="3" t="s">
        <v>704</v>
      </c>
      <c r="F135" s="3" t="s">
        <v>687</v>
      </c>
      <c r="G135" s="3" t="s">
        <v>705</v>
      </c>
      <c r="H135" s="3" t="s">
        <v>504</v>
      </c>
      <c r="I135" s="3">
        <v>1993</v>
      </c>
      <c r="J135" s="3">
        <v>2071</v>
      </c>
      <c r="K135" s="3">
        <v>79</v>
      </c>
      <c r="L135" s="3" t="s">
        <v>78</v>
      </c>
      <c r="M135" s="3" t="s">
        <v>79</v>
      </c>
      <c r="N135" s="3">
        <v>0.36708860799999998</v>
      </c>
      <c r="O135" s="3">
        <v>0.16292134799999999</v>
      </c>
      <c r="P135" s="3">
        <v>0.44382022500000001</v>
      </c>
      <c r="Q135" s="3" t="s">
        <v>703</v>
      </c>
      <c r="R135" s="3" t="s">
        <v>678</v>
      </c>
      <c r="S135" s="3" t="s">
        <v>308</v>
      </c>
      <c r="T135" s="3" t="s">
        <v>706</v>
      </c>
      <c r="U135" s="4">
        <v>33970</v>
      </c>
    </row>
    <row r="136" spans="1:21" x14ac:dyDescent="0.2">
      <c r="A136">
        <v>135</v>
      </c>
      <c r="B136" s="3" t="s">
        <v>707</v>
      </c>
      <c r="C136" s="3" t="s">
        <v>606</v>
      </c>
      <c r="D136" s="3" t="s">
        <v>358</v>
      </c>
      <c r="F136" s="3" t="s">
        <v>116</v>
      </c>
      <c r="G136" s="3" t="s">
        <v>709</v>
      </c>
      <c r="H136" s="3" t="s">
        <v>504</v>
      </c>
      <c r="I136" s="3">
        <v>1988</v>
      </c>
      <c r="J136" s="3">
        <v>2041</v>
      </c>
      <c r="K136" s="3">
        <v>54</v>
      </c>
      <c r="L136" s="3" t="s">
        <v>26</v>
      </c>
      <c r="M136" s="3" t="s">
        <v>27</v>
      </c>
      <c r="N136" s="3">
        <v>0.62962963000000005</v>
      </c>
      <c r="O136" s="3">
        <v>0.18579235</v>
      </c>
      <c r="P136" s="3">
        <v>0.295081967</v>
      </c>
      <c r="Q136" s="3" t="s">
        <v>708</v>
      </c>
      <c r="R136" s="3" t="s">
        <v>710</v>
      </c>
      <c r="S136" s="3" t="s">
        <v>68</v>
      </c>
      <c r="T136" s="3" t="s">
        <v>68</v>
      </c>
      <c r="U136" s="4">
        <v>32143</v>
      </c>
    </row>
    <row r="137" spans="1:21" x14ac:dyDescent="0.2">
      <c r="A137">
        <v>136</v>
      </c>
      <c r="B137" s="3" t="s">
        <v>707</v>
      </c>
      <c r="C137" s="3" t="s">
        <v>606</v>
      </c>
      <c r="D137" s="3" t="s">
        <v>358</v>
      </c>
      <c r="F137" s="3" t="s">
        <v>116</v>
      </c>
      <c r="G137" s="3" t="s">
        <v>712</v>
      </c>
      <c r="H137" s="3" t="s">
        <v>504</v>
      </c>
      <c r="I137" s="3">
        <v>1988</v>
      </c>
      <c r="J137" s="3">
        <v>2041</v>
      </c>
      <c r="K137" s="3">
        <v>54</v>
      </c>
      <c r="L137" s="3" t="s">
        <v>26</v>
      </c>
      <c r="M137" s="3" t="s">
        <v>27</v>
      </c>
      <c r="N137" s="3">
        <v>0.62962963000000005</v>
      </c>
      <c r="O137" s="3">
        <v>0.18579235</v>
      </c>
      <c r="P137" s="3">
        <v>0.295081967</v>
      </c>
      <c r="Q137" s="3" t="s">
        <v>711</v>
      </c>
      <c r="R137" s="3" t="s">
        <v>710</v>
      </c>
      <c r="S137" s="3" t="s">
        <v>68</v>
      </c>
      <c r="T137" s="3" t="s">
        <v>68</v>
      </c>
      <c r="U137" s="4">
        <v>32143</v>
      </c>
    </row>
    <row r="138" spans="1:21" x14ac:dyDescent="0.2">
      <c r="A138">
        <v>137</v>
      </c>
      <c r="B138" s="3" t="s">
        <v>707</v>
      </c>
      <c r="C138" s="3" t="s">
        <v>606</v>
      </c>
      <c r="D138" s="3" t="s">
        <v>321</v>
      </c>
      <c r="F138" s="3" t="s">
        <v>116</v>
      </c>
      <c r="G138" s="3" t="s">
        <v>714</v>
      </c>
      <c r="H138" s="3" t="s">
        <v>68</v>
      </c>
      <c r="I138" s="3">
        <v>1988</v>
      </c>
      <c r="J138" s="3">
        <v>2041</v>
      </c>
      <c r="K138" s="3">
        <v>54</v>
      </c>
      <c r="L138" s="3" t="s">
        <v>26</v>
      </c>
      <c r="M138" s="3" t="s">
        <v>27</v>
      </c>
      <c r="N138" s="3">
        <v>0.62962963000000005</v>
      </c>
      <c r="O138" s="3">
        <v>0.18579235</v>
      </c>
      <c r="P138" s="3">
        <v>0.295081967</v>
      </c>
      <c r="Q138" s="3" t="s">
        <v>713</v>
      </c>
      <c r="R138" s="3" t="s">
        <v>710</v>
      </c>
      <c r="S138" s="3" t="s">
        <v>68</v>
      </c>
      <c r="T138" s="3" t="s">
        <v>68</v>
      </c>
      <c r="U138" s="4">
        <v>32143</v>
      </c>
    </row>
    <row r="139" spans="1:21" x14ac:dyDescent="0.2">
      <c r="A139">
        <v>138</v>
      </c>
      <c r="B139" s="3" t="s">
        <v>715</v>
      </c>
      <c r="C139" s="3" t="s">
        <v>75</v>
      </c>
      <c r="D139" s="3" t="s">
        <v>321</v>
      </c>
      <c r="F139" s="3" t="s">
        <v>717</v>
      </c>
      <c r="G139" s="3" t="s">
        <v>718</v>
      </c>
      <c r="H139" s="3" t="s">
        <v>38</v>
      </c>
      <c r="I139" s="3">
        <v>1986</v>
      </c>
      <c r="J139" s="3">
        <v>2121</v>
      </c>
      <c r="K139" s="3">
        <v>136</v>
      </c>
      <c r="L139" s="3" t="s">
        <v>78</v>
      </c>
      <c r="M139" s="3" t="s">
        <v>79</v>
      </c>
      <c r="N139" s="3">
        <v>0.264705882</v>
      </c>
      <c r="O139" s="3">
        <v>0.19459459500000001</v>
      </c>
      <c r="P139" s="3">
        <v>0.73513513500000005</v>
      </c>
      <c r="Q139" s="3" t="s">
        <v>716</v>
      </c>
      <c r="R139" s="3" t="s">
        <v>710</v>
      </c>
      <c r="S139" s="3" t="s">
        <v>68</v>
      </c>
      <c r="T139" s="3" t="s">
        <v>68</v>
      </c>
      <c r="U139" s="4">
        <v>31413</v>
      </c>
    </row>
    <row r="140" spans="1:21" x14ac:dyDescent="0.2">
      <c r="A140">
        <v>139</v>
      </c>
      <c r="B140" s="3" t="s">
        <v>719</v>
      </c>
      <c r="C140" s="3" t="s">
        <v>99</v>
      </c>
      <c r="D140" s="3" t="s">
        <v>358</v>
      </c>
      <c r="F140" s="3" t="s">
        <v>25</v>
      </c>
      <c r="G140" s="3" t="s">
        <v>720</v>
      </c>
      <c r="H140" s="3" t="s">
        <v>721</v>
      </c>
      <c r="I140" s="3">
        <v>1986</v>
      </c>
      <c r="J140" s="3">
        <v>2121</v>
      </c>
      <c r="K140" s="3">
        <v>136</v>
      </c>
      <c r="L140" s="3" t="s">
        <v>78</v>
      </c>
      <c r="M140" s="3" t="s">
        <v>68</v>
      </c>
      <c r="N140" s="3">
        <v>0.264705882</v>
      </c>
      <c r="O140" s="3">
        <v>0.19459459500000001</v>
      </c>
      <c r="P140" s="3">
        <v>0.73513513500000005</v>
      </c>
      <c r="Q140" s="3" t="s">
        <v>68</v>
      </c>
      <c r="R140" s="3" t="s">
        <v>722</v>
      </c>
      <c r="S140" s="3" t="s">
        <v>294</v>
      </c>
      <c r="T140" s="3" t="s">
        <v>723</v>
      </c>
      <c r="U140" s="4">
        <v>31413</v>
      </c>
    </row>
    <row r="141" spans="1:21" x14ac:dyDescent="0.2">
      <c r="A141">
        <v>140</v>
      </c>
      <c r="B141" s="3" t="s">
        <v>724</v>
      </c>
      <c r="C141" s="3" t="s">
        <v>68</v>
      </c>
      <c r="D141" s="3" t="s">
        <v>358</v>
      </c>
      <c r="F141" s="3" t="s">
        <v>116</v>
      </c>
      <c r="G141" s="3" t="s">
        <v>725</v>
      </c>
      <c r="H141" s="3" t="s">
        <v>211</v>
      </c>
      <c r="I141" s="3">
        <v>2003</v>
      </c>
      <c r="J141" s="3">
        <v>2121</v>
      </c>
      <c r="K141" s="3">
        <v>119</v>
      </c>
      <c r="L141" s="3" t="s">
        <v>78</v>
      </c>
      <c r="M141" s="3" t="s">
        <v>68</v>
      </c>
      <c r="N141" s="3">
        <v>0.15966386599999999</v>
      </c>
      <c r="O141" s="3">
        <v>0.113095238</v>
      </c>
      <c r="P141" s="3">
        <v>0.70833333300000001</v>
      </c>
      <c r="Q141" s="3" t="s">
        <v>68</v>
      </c>
      <c r="R141" s="3" t="s">
        <v>726</v>
      </c>
      <c r="S141" s="3" t="s">
        <v>68</v>
      </c>
      <c r="T141" s="3" t="s">
        <v>68</v>
      </c>
      <c r="U141" s="4">
        <v>37622</v>
      </c>
    </row>
    <row r="142" spans="1:21" x14ac:dyDescent="0.2">
      <c r="A142">
        <v>141</v>
      </c>
      <c r="B142" s="3" t="s">
        <v>727</v>
      </c>
      <c r="C142" s="3" t="s">
        <v>68</v>
      </c>
      <c r="D142" s="3" t="s">
        <v>728</v>
      </c>
      <c r="F142" s="3" t="s">
        <v>116</v>
      </c>
      <c r="G142" s="3" t="s">
        <v>729</v>
      </c>
      <c r="H142" s="3" t="s">
        <v>55</v>
      </c>
      <c r="I142" s="3">
        <v>2011</v>
      </c>
      <c r="J142" s="3">
        <v>2121</v>
      </c>
      <c r="K142" s="3">
        <v>111</v>
      </c>
      <c r="L142" s="3" t="s">
        <v>26</v>
      </c>
      <c r="M142" s="3" t="s">
        <v>68</v>
      </c>
      <c r="N142" s="3">
        <v>9.9099098999999996E-2</v>
      </c>
      <c r="O142" s="3">
        <v>6.8750000000000006E-2</v>
      </c>
      <c r="P142" s="3">
        <v>0.69374999999999998</v>
      </c>
      <c r="Q142" s="3" t="s">
        <v>68</v>
      </c>
      <c r="R142" s="3" t="s">
        <v>730</v>
      </c>
      <c r="S142" s="3" t="s">
        <v>68</v>
      </c>
      <c r="T142" s="3" t="s">
        <v>68</v>
      </c>
      <c r="U142" s="4">
        <v>40544</v>
      </c>
    </row>
    <row r="143" spans="1:21" x14ac:dyDescent="0.2">
      <c r="A143">
        <v>142</v>
      </c>
      <c r="B143" s="3" t="s">
        <v>731</v>
      </c>
      <c r="C143" s="3" t="s">
        <v>114</v>
      </c>
      <c r="D143" s="3" t="s">
        <v>732</v>
      </c>
      <c r="F143" s="3" t="s">
        <v>158</v>
      </c>
      <c r="G143" s="3" t="s">
        <v>733</v>
      </c>
      <c r="H143" s="3" t="s">
        <v>240</v>
      </c>
      <c r="I143" s="3">
        <v>2008</v>
      </c>
      <c r="J143" s="3">
        <v>2121</v>
      </c>
      <c r="K143" s="3">
        <v>114</v>
      </c>
      <c r="L143" s="3" t="s">
        <v>78</v>
      </c>
      <c r="M143" s="3" t="s">
        <v>117</v>
      </c>
      <c r="N143" s="3">
        <v>0.122807018</v>
      </c>
      <c r="O143" s="3">
        <v>8.5889570999999998E-2</v>
      </c>
      <c r="P143" s="3">
        <v>0.69938650300000005</v>
      </c>
      <c r="Q143" s="3" t="s">
        <v>68</v>
      </c>
      <c r="R143" s="3" t="s">
        <v>734</v>
      </c>
      <c r="S143" s="3" t="s">
        <v>394</v>
      </c>
      <c r="T143" s="3" t="s">
        <v>735</v>
      </c>
      <c r="U143" s="4">
        <v>39448</v>
      </c>
    </row>
    <row r="144" spans="1:21" x14ac:dyDescent="0.2">
      <c r="A144">
        <v>143</v>
      </c>
      <c r="B144" s="3" t="s">
        <v>736</v>
      </c>
      <c r="C144" s="3" t="s">
        <v>75</v>
      </c>
      <c r="D144" s="3" t="s">
        <v>737</v>
      </c>
      <c r="F144" s="3" t="s">
        <v>25</v>
      </c>
      <c r="G144" s="3" t="s">
        <v>738</v>
      </c>
      <c r="H144" s="3" t="s">
        <v>68</v>
      </c>
      <c r="I144" s="3">
        <v>2018</v>
      </c>
      <c r="J144" s="3">
        <v>2071</v>
      </c>
      <c r="K144" s="3">
        <v>54</v>
      </c>
      <c r="L144" s="3" t="s">
        <v>26</v>
      </c>
      <c r="M144" s="3" t="s">
        <v>79</v>
      </c>
      <c r="N144" s="3">
        <v>7.4074074000000004E-2</v>
      </c>
      <c r="O144" s="3">
        <v>2.6143791E-2</v>
      </c>
      <c r="P144" s="3">
        <v>0.35294117600000002</v>
      </c>
      <c r="Q144" s="3" t="s">
        <v>68</v>
      </c>
      <c r="R144" s="3" t="s">
        <v>739</v>
      </c>
      <c r="S144" s="3" t="s">
        <v>740</v>
      </c>
      <c r="T144" s="3" t="s">
        <v>741</v>
      </c>
      <c r="U144" s="4">
        <v>43101</v>
      </c>
    </row>
    <row r="145" spans="1:21" x14ac:dyDescent="0.2">
      <c r="A145">
        <v>144</v>
      </c>
      <c r="B145" s="3" t="s">
        <v>742</v>
      </c>
      <c r="C145" s="3" t="s">
        <v>75</v>
      </c>
      <c r="D145" s="3" t="s">
        <v>358</v>
      </c>
      <c r="F145" s="3" t="s">
        <v>152</v>
      </c>
      <c r="G145" s="3" t="s">
        <v>743</v>
      </c>
      <c r="H145" s="3" t="s">
        <v>744</v>
      </c>
      <c r="I145" s="3">
        <v>2004</v>
      </c>
      <c r="J145" s="3">
        <v>2071</v>
      </c>
      <c r="K145" s="3">
        <v>68</v>
      </c>
      <c r="L145" s="3" t="s">
        <v>78</v>
      </c>
      <c r="M145" s="3" t="s">
        <v>79</v>
      </c>
      <c r="N145" s="3">
        <v>0.264705882</v>
      </c>
      <c r="O145" s="3">
        <v>0.107784431</v>
      </c>
      <c r="P145" s="3">
        <v>0.40718562899999999</v>
      </c>
      <c r="Q145" s="3" t="s">
        <v>68</v>
      </c>
      <c r="R145" s="3" t="s">
        <v>745</v>
      </c>
      <c r="S145" s="3" t="s">
        <v>308</v>
      </c>
      <c r="T145" s="3" t="s">
        <v>746</v>
      </c>
      <c r="U145" s="4">
        <v>37987</v>
      </c>
    </row>
    <row r="146" spans="1:21" x14ac:dyDescent="0.2">
      <c r="A146">
        <v>145</v>
      </c>
      <c r="B146" s="3" t="s">
        <v>747</v>
      </c>
      <c r="C146" s="3" t="s">
        <v>75</v>
      </c>
      <c r="D146" s="3" t="s">
        <v>749</v>
      </c>
      <c r="F146" s="3" t="s">
        <v>25</v>
      </c>
      <c r="G146" s="3" t="s">
        <v>750</v>
      </c>
      <c r="H146" s="3" t="s">
        <v>751</v>
      </c>
      <c r="I146" s="3">
        <v>2009</v>
      </c>
      <c r="J146" s="3">
        <v>2051</v>
      </c>
      <c r="K146" s="3">
        <v>43</v>
      </c>
      <c r="L146" s="3" t="s">
        <v>78</v>
      </c>
      <c r="M146" s="3" t="s">
        <v>79</v>
      </c>
      <c r="N146" s="3">
        <v>0.30232558100000001</v>
      </c>
      <c r="O146" s="3">
        <v>8.0246914000000003E-2</v>
      </c>
      <c r="P146" s="3">
        <v>0.26543209899999998</v>
      </c>
      <c r="Q146" s="3" t="s">
        <v>748</v>
      </c>
      <c r="R146" s="3" t="s">
        <v>752</v>
      </c>
      <c r="S146" s="3" t="s">
        <v>753</v>
      </c>
      <c r="T146" s="3" t="s">
        <v>754</v>
      </c>
      <c r="U146" s="4">
        <v>39814</v>
      </c>
    </row>
    <row r="147" spans="1:21" x14ac:dyDescent="0.2">
      <c r="A147">
        <v>146</v>
      </c>
      <c r="B147" s="3" t="s">
        <v>755</v>
      </c>
      <c r="C147" s="3" t="s">
        <v>75</v>
      </c>
      <c r="D147" s="3" t="s">
        <v>757</v>
      </c>
      <c r="F147" s="3" t="s">
        <v>61</v>
      </c>
      <c r="G147" s="3" t="s">
        <v>758</v>
      </c>
      <c r="H147" s="3" t="s">
        <v>759</v>
      </c>
      <c r="I147" s="3">
        <v>2019</v>
      </c>
      <c r="J147" s="3">
        <v>2146</v>
      </c>
      <c r="K147" s="3">
        <v>128</v>
      </c>
      <c r="L147" s="3" t="s">
        <v>78</v>
      </c>
      <c r="M147" s="3" t="s">
        <v>79</v>
      </c>
      <c r="N147" s="3">
        <v>2.34375E-2</v>
      </c>
      <c r="O147" s="3">
        <v>1.9736842000000001E-2</v>
      </c>
      <c r="P147" s="3">
        <v>0.84210526299999999</v>
      </c>
      <c r="Q147" s="3" t="s">
        <v>756</v>
      </c>
      <c r="R147" s="3" t="s">
        <v>760</v>
      </c>
      <c r="S147" s="3" t="s">
        <v>68</v>
      </c>
      <c r="T147" s="3" t="s">
        <v>760</v>
      </c>
      <c r="U147" s="4">
        <v>43466</v>
      </c>
    </row>
    <row r="148" spans="1:21" x14ac:dyDescent="0.2">
      <c r="A148">
        <v>147</v>
      </c>
      <c r="B148" s="3" t="s">
        <v>291</v>
      </c>
      <c r="C148" s="3" t="s">
        <v>415</v>
      </c>
      <c r="D148" s="3" t="s">
        <v>358</v>
      </c>
      <c r="F148" s="3" t="s">
        <v>225</v>
      </c>
      <c r="G148" s="3" t="s">
        <v>762</v>
      </c>
      <c r="H148" s="3" t="s">
        <v>763</v>
      </c>
      <c r="I148" s="3">
        <v>2000</v>
      </c>
      <c r="J148" s="3">
        <v>2121</v>
      </c>
      <c r="K148" s="3">
        <v>122</v>
      </c>
      <c r="L148" s="3" t="s">
        <v>78</v>
      </c>
      <c r="M148" s="3" t="s">
        <v>27</v>
      </c>
      <c r="N148" s="3">
        <v>0.180327869</v>
      </c>
      <c r="O148" s="3">
        <v>0.12865497100000001</v>
      </c>
      <c r="P148" s="3">
        <v>0.71345029199999999</v>
      </c>
      <c r="Q148" s="3" t="s">
        <v>761</v>
      </c>
      <c r="R148" s="3" t="s">
        <v>764</v>
      </c>
      <c r="S148" s="3" t="s">
        <v>228</v>
      </c>
      <c r="T148" s="3" t="s">
        <v>319</v>
      </c>
      <c r="U148" s="4">
        <v>36526</v>
      </c>
    </row>
    <row r="149" spans="1:21" x14ac:dyDescent="0.2">
      <c r="A149">
        <v>148</v>
      </c>
      <c r="B149" s="3" t="s">
        <v>689</v>
      </c>
      <c r="C149" s="3" t="s">
        <v>43</v>
      </c>
      <c r="D149" s="3" t="s">
        <v>766</v>
      </c>
      <c r="F149" s="3" t="s">
        <v>691</v>
      </c>
      <c r="G149" s="3" t="s">
        <v>767</v>
      </c>
      <c r="H149" s="3" t="s">
        <v>693</v>
      </c>
      <c r="I149" s="3">
        <v>2009</v>
      </c>
      <c r="J149" s="3">
        <v>2031</v>
      </c>
      <c r="K149" s="3">
        <v>23</v>
      </c>
      <c r="L149" s="3" t="s">
        <v>26</v>
      </c>
      <c r="M149" s="3" t="s">
        <v>27</v>
      </c>
      <c r="N149" s="3">
        <v>0.56521739100000001</v>
      </c>
      <c r="O149" s="3">
        <v>8.0246914000000003E-2</v>
      </c>
      <c r="P149" s="3">
        <v>0.14197530899999999</v>
      </c>
      <c r="Q149" s="3" t="s">
        <v>765</v>
      </c>
      <c r="R149" s="3" t="s">
        <v>694</v>
      </c>
      <c r="S149" s="3" t="s">
        <v>695</v>
      </c>
      <c r="T149" s="3" t="s">
        <v>696</v>
      </c>
      <c r="U149" s="4">
        <v>39814</v>
      </c>
    </row>
    <row r="150" spans="1:21" x14ac:dyDescent="0.2">
      <c r="A150">
        <v>149</v>
      </c>
      <c r="B150" s="3" t="s">
        <v>446</v>
      </c>
      <c r="C150" s="3" t="s">
        <v>43</v>
      </c>
      <c r="D150" s="3" t="s">
        <v>769</v>
      </c>
      <c r="F150" s="3" t="s">
        <v>448</v>
      </c>
      <c r="G150" s="3" t="s">
        <v>770</v>
      </c>
      <c r="H150" s="3" t="s">
        <v>68</v>
      </c>
      <c r="I150" s="3">
        <v>1964</v>
      </c>
      <c r="J150" s="3">
        <v>2171</v>
      </c>
      <c r="K150" s="3">
        <v>208</v>
      </c>
      <c r="L150" s="3" t="s">
        <v>78</v>
      </c>
      <c r="M150" s="3" t="s">
        <v>27</v>
      </c>
      <c r="N150" s="3">
        <v>0.27884615400000001</v>
      </c>
      <c r="O150" s="3">
        <v>0.28019323699999998</v>
      </c>
      <c r="P150" s="3">
        <v>1.0048309179999999</v>
      </c>
      <c r="Q150" s="3" t="s">
        <v>768</v>
      </c>
      <c r="R150" s="3" t="s">
        <v>450</v>
      </c>
      <c r="S150" s="3" t="s">
        <v>294</v>
      </c>
      <c r="T150" s="3" t="s">
        <v>451</v>
      </c>
      <c r="U150" s="4">
        <v>23377</v>
      </c>
    </row>
    <row r="151" spans="1:21" x14ac:dyDescent="0.2">
      <c r="A151">
        <v>150</v>
      </c>
      <c r="B151" s="3" t="s">
        <v>771</v>
      </c>
      <c r="C151" s="3" t="s">
        <v>75</v>
      </c>
      <c r="D151" s="3" t="s">
        <v>769</v>
      </c>
      <c r="F151" s="3" t="s">
        <v>773</v>
      </c>
      <c r="G151" s="3" t="s">
        <v>774</v>
      </c>
      <c r="H151" s="3" t="s">
        <v>504</v>
      </c>
      <c r="I151" s="3">
        <v>1999</v>
      </c>
      <c r="J151" s="3">
        <v>2071</v>
      </c>
      <c r="K151" s="3">
        <v>73</v>
      </c>
      <c r="L151" s="3" t="s">
        <v>78</v>
      </c>
      <c r="M151" s="3" t="s">
        <v>79</v>
      </c>
      <c r="N151" s="3">
        <v>0.31506849300000001</v>
      </c>
      <c r="O151" s="3">
        <v>0.13372092999999999</v>
      </c>
      <c r="P151" s="3">
        <v>0.424418605</v>
      </c>
      <c r="Q151" s="3" t="s">
        <v>772</v>
      </c>
      <c r="R151" s="3" t="s">
        <v>775</v>
      </c>
      <c r="S151" s="3" t="s">
        <v>308</v>
      </c>
      <c r="T151" s="3" t="s">
        <v>706</v>
      </c>
      <c r="U151" s="4">
        <v>36161</v>
      </c>
    </row>
    <row r="152" spans="1:21" x14ac:dyDescent="0.2">
      <c r="A152">
        <v>151</v>
      </c>
      <c r="B152" s="3" t="s">
        <v>776</v>
      </c>
      <c r="C152" s="3" t="s">
        <v>244</v>
      </c>
      <c r="D152" s="3" t="s">
        <v>240</v>
      </c>
      <c r="F152" s="3" t="s">
        <v>773</v>
      </c>
      <c r="G152" s="3" t="s">
        <v>778</v>
      </c>
      <c r="H152" s="3" t="s">
        <v>779</v>
      </c>
      <c r="I152" s="3">
        <v>2009</v>
      </c>
      <c r="J152" s="3">
        <v>2041</v>
      </c>
      <c r="K152" s="3">
        <v>33</v>
      </c>
      <c r="L152" s="3" t="s">
        <v>78</v>
      </c>
      <c r="M152" s="3" t="s">
        <v>328</v>
      </c>
      <c r="N152" s="3">
        <v>0.393939394</v>
      </c>
      <c r="O152" s="3">
        <v>8.0246914000000003E-2</v>
      </c>
      <c r="P152" s="3">
        <v>0.20370370400000001</v>
      </c>
      <c r="Q152" s="3" t="s">
        <v>777</v>
      </c>
      <c r="R152" s="3" t="s">
        <v>734</v>
      </c>
      <c r="S152" s="3" t="s">
        <v>308</v>
      </c>
      <c r="T152" s="3" t="s">
        <v>780</v>
      </c>
      <c r="U152" s="4">
        <v>39814</v>
      </c>
    </row>
    <row r="153" spans="1:21" x14ac:dyDescent="0.2">
      <c r="A153">
        <v>152</v>
      </c>
      <c r="B153" s="3" t="s">
        <v>673</v>
      </c>
      <c r="C153" s="3" t="s">
        <v>244</v>
      </c>
      <c r="D153" s="3" t="s">
        <v>782</v>
      </c>
      <c r="F153" s="3" t="s">
        <v>773</v>
      </c>
      <c r="G153" s="3" t="s">
        <v>783</v>
      </c>
      <c r="H153" s="3" t="s">
        <v>784</v>
      </c>
      <c r="I153" s="3">
        <v>1966</v>
      </c>
      <c r="J153" s="3">
        <v>2041</v>
      </c>
      <c r="K153" s="3">
        <v>76</v>
      </c>
      <c r="L153" s="3" t="s">
        <v>78</v>
      </c>
      <c r="M153" s="3" t="s">
        <v>27</v>
      </c>
      <c r="N153" s="3">
        <v>0.73684210500000002</v>
      </c>
      <c r="O153" s="3">
        <v>0.27317073200000003</v>
      </c>
      <c r="P153" s="3">
        <v>0.37073170700000002</v>
      </c>
      <c r="Q153" s="3" t="s">
        <v>781</v>
      </c>
      <c r="R153" s="3" t="s">
        <v>678</v>
      </c>
      <c r="S153" s="3" t="s">
        <v>679</v>
      </c>
      <c r="T153" s="3" t="s">
        <v>680</v>
      </c>
      <c r="U153" s="4">
        <v>24108</v>
      </c>
    </row>
    <row r="154" spans="1:21" x14ac:dyDescent="0.2">
      <c r="A154">
        <v>153</v>
      </c>
      <c r="B154" s="3" t="s">
        <v>785</v>
      </c>
      <c r="C154" s="3" t="s">
        <v>68</v>
      </c>
      <c r="D154" s="3" t="s">
        <v>240</v>
      </c>
      <c r="F154" s="3" t="s">
        <v>448</v>
      </c>
      <c r="G154" s="3" t="s">
        <v>787</v>
      </c>
      <c r="H154" s="3" t="s">
        <v>788</v>
      </c>
      <c r="I154" s="3">
        <v>1998</v>
      </c>
      <c r="J154" s="3">
        <v>2021</v>
      </c>
      <c r="K154" s="3">
        <v>24</v>
      </c>
      <c r="L154" s="3" t="s">
        <v>78</v>
      </c>
      <c r="M154" s="3" t="s">
        <v>68</v>
      </c>
      <c r="N154" s="3">
        <v>1</v>
      </c>
      <c r="O154" s="3">
        <v>0.13872832399999999</v>
      </c>
      <c r="P154" s="3">
        <v>0.13872832399999999</v>
      </c>
      <c r="Q154" s="3" t="s">
        <v>786</v>
      </c>
      <c r="R154" s="3" t="s">
        <v>789</v>
      </c>
      <c r="S154" s="3" t="s">
        <v>308</v>
      </c>
      <c r="T154" s="3" t="s">
        <v>308</v>
      </c>
      <c r="U154" s="4">
        <v>35796</v>
      </c>
    </row>
    <row r="155" spans="1:21" x14ac:dyDescent="0.2">
      <c r="A155">
        <v>154</v>
      </c>
      <c r="B155" s="3" t="s">
        <v>790</v>
      </c>
      <c r="C155" s="3" t="s">
        <v>68</v>
      </c>
      <c r="D155" s="3" t="s">
        <v>792</v>
      </c>
      <c r="F155" s="3" t="s">
        <v>116</v>
      </c>
      <c r="G155" s="3" t="s">
        <v>793</v>
      </c>
      <c r="H155" s="3" t="s">
        <v>794</v>
      </c>
      <c r="I155" s="3">
        <v>1984</v>
      </c>
      <c r="J155" s="3">
        <v>2096</v>
      </c>
      <c r="K155" s="3">
        <v>113</v>
      </c>
      <c r="L155" s="3" t="s">
        <v>78</v>
      </c>
      <c r="M155" s="3" t="s">
        <v>68</v>
      </c>
      <c r="N155" s="3">
        <v>0.33628318600000001</v>
      </c>
      <c r="O155" s="3">
        <v>0.20320855600000001</v>
      </c>
      <c r="P155" s="3">
        <v>0.60427807499999997</v>
      </c>
      <c r="Q155" s="3" t="s">
        <v>791</v>
      </c>
      <c r="R155" s="3" t="s">
        <v>795</v>
      </c>
      <c r="S155" s="3" t="s">
        <v>68</v>
      </c>
      <c r="T155" s="3" t="s">
        <v>68</v>
      </c>
      <c r="U155" s="4">
        <v>30682</v>
      </c>
    </row>
    <row r="156" spans="1:21" x14ac:dyDescent="0.2">
      <c r="A156">
        <v>155</v>
      </c>
      <c r="B156" s="3" t="s">
        <v>796</v>
      </c>
      <c r="C156" s="3" t="s">
        <v>304</v>
      </c>
      <c r="D156" s="3" t="s">
        <v>240</v>
      </c>
      <c r="F156" s="3" t="s">
        <v>116</v>
      </c>
      <c r="G156" s="3" t="s">
        <v>798</v>
      </c>
      <c r="H156" s="3" t="s">
        <v>240</v>
      </c>
      <c r="I156" s="3">
        <v>1995</v>
      </c>
      <c r="J156" s="3">
        <v>2026</v>
      </c>
      <c r="K156" s="3">
        <v>32</v>
      </c>
      <c r="L156" s="3" t="s">
        <v>78</v>
      </c>
      <c r="M156" s="3" t="s">
        <v>68</v>
      </c>
      <c r="N156" s="3">
        <v>0.84375</v>
      </c>
      <c r="O156" s="3">
        <v>0.153409091</v>
      </c>
      <c r="P156" s="3">
        <v>0.18181818199999999</v>
      </c>
      <c r="Q156" s="3" t="s">
        <v>797</v>
      </c>
      <c r="R156" s="3" t="s">
        <v>799</v>
      </c>
      <c r="S156" s="3" t="s">
        <v>68</v>
      </c>
      <c r="T156" s="3" t="s">
        <v>68</v>
      </c>
      <c r="U156" s="4">
        <v>34700</v>
      </c>
    </row>
    <row r="157" spans="1:21" x14ac:dyDescent="0.2">
      <c r="A157">
        <v>156</v>
      </c>
      <c r="B157" s="3" t="s">
        <v>800</v>
      </c>
      <c r="C157" s="3" t="s">
        <v>489</v>
      </c>
      <c r="D157" s="3" t="s">
        <v>802</v>
      </c>
      <c r="F157" s="3" t="s">
        <v>25</v>
      </c>
      <c r="G157" s="3" t="s">
        <v>803</v>
      </c>
      <c r="H157" s="3" t="s">
        <v>615</v>
      </c>
      <c r="I157" s="3">
        <v>2009</v>
      </c>
      <c r="J157" s="3">
        <v>2146</v>
      </c>
      <c r="K157" s="3">
        <v>138</v>
      </c>
      <c r="L157" s="3" t="s">
        <v>69</v>
      </c>
      <c r="M157" s="3" t="s">
        <v>27</v>
      </c>
      <c r="N157" s="3">
        <v>9.4202899000000007E-2</v>
      </c>
      <c r="O157" s="3">
        <v>8.0246914000000003E-2</v>
      </c>
      <c r="P157" s="3">
        <v>0.85185185200000002</v>
      </c>
      <c r="Q157" s="3" t="s">
        <v>801</v>
      </c>
      <c r="R157" s="3" t="s">
        <v>804</v>
      </c>
      <c r="S157" s="3" t="s">
        <v>294</v>
      </c>
      <c r="T157" s="3" t="s">
        <v>805</v>
      </c>
      <c r="U157" s="4">
        <v>39814</v>
      </c>
    </row>
    <row r="158" spans="1:21" x14ac:dyDescent="0.2">
      <c r="A158">
        <v>157</v>
      </c>
      <c r="B158" s="3" t="s">
        <v>806</v>
      </c>
      <c r="C158" s="3" t="s">
        <v>75</v>
      </c>
      <c r="D158" s="3" t="s">
        <v>573</v>
      </c>
      <c r="F158" s="3" t="s">
        <v>116</v>
      </c>
      <c r="G158" s="3" t="s">
        <v>808</v>
      </c>
      <c r="H158" s="3" t="s">
        <v>615</v>
      </c>
      <c r="I158" s="3">
        <v>2013</v>
      </c>
      <c r="J158" s="3">
        <v>2121</v>
      </c>
      <c r="K158" s="3">
        <v>109</v>
      </c>
      <c r="L158" s="3" t="s">
        <v>78</v>
      </c>
      <c r="M158" s="3" t="s">
        <v>79</v>
      </c>
      <c r="N158" s="3">
        <v>8.2568806999999994E-2</v>
      </c>
      <c r="O158" s="3">
        <v>5.6962024999999999E-2</v>
      </c>
      <c r="P158" s="3">
        <v>0.68987341800000002</v>
      </c>
      <c r="Q158" s="3" t="s">
        <v>807</v>
      </c>
      <c r="R158" s="3" t="s">
        <v>809</v>
      </c>
      <c r="S158" s="3" t="s">
        <v>68</v>
      </c>
      <c r="T158" s="3" t="s">
        <v>68</v>
      </c>
      <c r="U158" s="4">
        <v>41275</v>
      </c>
    </row>
    <row r="159" spans="1:21" x14ac:dyDescent="0.2">
      <c r="A159">
        <v>158</v>
      </c>
      <c r="B159" s="3" t="s">
        <v>810</v>
      </c>
      <c r="C159" s="3" t="s">
        <v>43</v>
      </c>
      <c r="D159" s="3" t="s">
        <v>240</v>
      </c>
      <c r="F159" s="3" t="s">
        <v>812</v>
      </c>
      <c r="G159" s="3" t="s">
        <v>813</v>
      </c>
      <c r="H159" s="3" t="s">
        <v>814</v>
      </c>
      <c r="I159" s="3">
        <v>1968</v>
      </c>
      <c r="J159" s="3">
        <v>2031</v>
      </c>
      <c r="K159" s="3">
        <v>64</v>
      </c>
      <c r="L159" s="3" t="s">
        <v>78</v>
      </c>
      <c r="M159" s="3" t="s">
        <v>68</v>
      </c>
      <c r="N159" s="3">
        <v>0.84375</v>
      </c>
      <c r="O159" s="3">
        <v>0.26600985199999999</v>
      </c>
      <c r="P159" s="3">
        <v>0.315270936</v>
      </c>
      <c r="Q159" s="3" t="s">
        <v>811</v>
      </c>
      <c r="R159" s="3" t="s">
        <v>815</v>
      </c>
      <c r="S159" s="3" t="s">
        <v>282</v>
      </c>
      <c r="T159" s="3" t="s">
        <v>816</v>
      </c>
      <c r="U159" s="4">
        <v>24838</v>
      </c>
    </row>
    <row r="160" spans="1:21" x14ac:dyDescent="0.2">
      <c r="A160">
        <v>159</v>
      </c>
      <c r="B160" s="3" t="s">
        <v>817</v>
      </c>
      <c r="C160" s="3" t="s">
        <v>75</v>
      </c>
      <c r="D160" s="3" t="s">
        <v>819</v>
      </c>
      <c r="F160" s="3" t="s">
        <v>116</v>
      </c>
      <c r="G160" s="3" t="s">
        <v>820</v>
      </c>
      <c r="H160" s="3" t="s">
        <v>313</v>
      </c>
      <c r="I160" s="3">
        <v>1958</v>
      </c>
      <c r="J160" s="3">
        <v>2071</v>
      </c>
      <c r="K160" s="3">
        <v>114</v>
      </c>
      <c r="L160" s="3" t="s">
        <v>26</v>
      </c>
      <c r="M160" s="3" t="s">
        <v>79</v>
      </c>
      <c r="N160" s="3">
        <v>0.56140350900000002</v>
      </c>
      <c r="O160" s="3">
        <v>0.30046948400000001</v>
      </c>
      <c r="P160" s="3">
        <v>0.53521126799999996</v>
      </c>
      <c r="Q160" s="3" t="s">
        <v>818</v>
      </c>
      <c r="R160" s="3" t="s">
        <v>654</v>
      </c>
      <c r="S160" s="3" t="s">
        <v>68</v>
      </c>
      <c r="T160" s="3" t="s">
        <v>68</v>
      </c>
      <c r="U160" s="4">
        <v>21186</v>
      </c>
    </row>
    <row r="161" spans="1:21" x14ac:dyDescent="0.2">
      <c r="A161">
        <v>160</v>
      </c>
      <c r="B161" s="3" t="s">
        <v>697</v>
      </c>
      <c r="C161" s="3" t="s">
        <v>75</v>
      </c>
      <c r="D161" s="3" t="s">
        <v>115</v>
      </c>
      <c r="F161" s="3" t="s">
        <v>158</v>
      </c>
      <c r="G161" s="3" t="s">
        <v>821</v>
      </c>
      <c r="H161" s="3" t="s">
        <v>115</v>
      </c>
      <c r="I161" s="3">
        <v>1997</v>
      </c>
      <c r="J161" s="3">
        <v>2096</v>
      </c>
      <c r="K161" s="3">
        <v>100</v>
      </c>
      <c r="L161" s="3" t="s">
        <v>69</v>
      </c>
      <c r="M161" s="3" t="s">
        <v>79</v>
      </c>
      <c r="N161" s="3">
        <v>0.25</v>
      </c>
      <c r="O161" s="3">
        <v>0.143678161</v>
      </c>
      <c r="P161" s="3">
        <v>0.57471264399999999</v>
      </c>
      <c r="Q161" s="3" t="s">
        <v>68</v>
      </c>
      <c r="R161" s="3" t="s">
        <v>699</v>
      </c>
      <c r="S161" s="3" t="s">
        <v>700</v>
      </c>
      <c r="T161" s="3" t="s">
        <v>701</v>
      </c>
      <c r="U161" s="4">
        <v>35431</v>
      </c>
    </row>
    <row r="162" spans="1:21" x14ac:dyDescent="0.2">
      <c r="A162">
        <v>161</v>
      </c>
      <c r="B162" s="3" t="s">
        <v>822</v>
      </c>
      <c r="C162" s="3" t="s">
        <v>244</v>
      </c>
      <c r="D162" s="3" t="s">
        <v>115</v>
      </c>
      <c r="F162" s="3" t="s">
        <v>225</v>
      </c>
      <c r="G162" s="3" t="s">
        <v>824</v>
      </c>
      <c r="H162" s="3" t="s">
        <v>313</v>
      </c>
      <c r="I162" s="3">
        <v>2018</v>
      </c>
      <c r="J162" s="3">
        <v>2031</v>
      </c>
      <c r="K162" s="3">
        <v>14</v>
      </c>
      <c r="L162" s="3" t="s">
        <v>26</v>
      </c>
      <c r="M162" s="3" t="s">
        <v>333</v>
      </c>
      <c r="N162" s="3">
        <v>0.28571428599999998</v>
      </c>
      <c r="O162" s="3">
        <v>2.6143791E-2</v>
      </c>
      <c r="P162" s="3">
        <v>9.1503267999999999E-2</v>
      </c>
      <c r="Q162" s="3" t="s">
        <v>823</v>
      </c>
      <c r="R162" s="3" t="s">
        <v>764</v>
      </c>
      <c r="S162" s="3" t="s">
        <v>825</v>
      </c>
      <c r="T162" s="3" t="s">
        <v>826</v>
      </c>
      <c r="U162" s="4">
        <v>43101</v>
      </c>
    </row>
    <row r="163" spans="1:21" x14ac:dyDescent="0.2">
      <c r="A163">
        <v>162</v>
      </c>
      <c r="B163" s="3" t="s">
        <v>827</v>
      </c>
      <c r="C163" s="3" t="s">
        <v>244</v>
      </c>
      <c r="D163" s="3" t="s">
        <v>115</v>
      </c>
      <c r="F163" s="3" t="s">
        <v>25</v>
      </c>
      <c r="G163" s="3" t="s">
        <v>828</v>
      </c>
      <c r="H163" s="3" t="s">
        <v>124</v>
      </c>
      <c r="I163" s="3">
        <v>2020</v>
      </c>
      <c r="J163" s="3">
        <v>2096</v>
      </c>
      <c r="K163" s="3">
        <v>77</v>
      </c>
      <c r="L163" s="3" t="s">
        <v>26</v>
      </c>
      <c r="M163" s="3" t="s">
        <v>68</v>
      </c>
      <c r="N163" s="3">
        <v>2.5974026000000001E-2</v>
      </c>
      <c r="O163" s="3">
        <v>1.3245033E-2</v>
      </c>
      <c r="P163" s="3">
        <v>0.50993377500000003</v>
      </c>
      <c r="Q163" s="3" t="s">
        <v>68</v>
      </c>
      <c r="R163" s="3" t="s">
        <v>829</v>
      </c>
      <c r="S163" s="3" t="s">
        <v>830</v>
      </c>
      <c r="T163" s="3" t="s">
        <v>831</v>
      </c>
      <c r="U163" s="4">
        <v>43831</v>
      </c>
    </row>
    <row r="164" spans="1:21" x14ac:dyDescent="0.2">
      <c r="A164">
        <v>163</v>
      </c>
      <c r="B164" s="3" t="s">
        <v>832</v>
      </c>
      <c r="C164" s="3" t="s">
        <v>43</v>
      </c>
      <c r="D164" s="3" t="s">
        <v>115</v>
      </c>
      <c r="F164" s="3" t="s">
        <v>578</v>
      </c>
      <c r="G164" s="3" t="s">
        <v>833</v>
      </c>
      <c r="H164" s="3" t="s">
        <v>834</v>
      </c>
      <c r="I164" s="3">
        <v>2017</v>
      </c>
      <c r="J164" s="3">
        <v>2071</v>
      </c>
      <c r="K164" s="3">
        <v>55</v>
      </c>
      <c r="L164" s="3" t="s">
        <v>78</v>
      </c>
      <c r="M164" s="3" t="s">
        <v>27</v>
      </c>
      <c r="N164" s="3">
        <v>9.0909090999999997E-2</v>
      </c>
      <c r="O164" s="3">
        <v>3.2467532E-2</v>
      </c>
      <c r="P164" s="3">
        <v>0.35714285699999998</v>
      </c>
      <c r="Q164" s="3" t="s">
        <v>68</v>
      </c>
      <c r="R164" s="3" t="s">
        <v>835</v>
      </c>
      <c r="S164" s="3" t="s">
        <v>836</v>
      </c>
      <c r="T164" s="3" t="s">
        <v>837</v>
      </c>
      <c r="U164" s="4">
        <v>42736</v>
      </c>
    </row>
    <row r="165" spans="1:21" x14ac:dyDescent="0.2">
      <c r="A165">
        <v>164</v>
      </c>
      <c r="B165" s="3" t="s">
        <v>838</v>
      </c>
      <c r="C165" s="3" t="s">
        <v>68</v>
      </c>
      <c r="D165" s="3" t="s">
        <v>839</v>
      </c>
      <c r="F165" s="3" t="s">
        <v>116</v>
      </c>
      <c r="G165" s="3" t="s">
        <v>840</v>
      </c>
      <c r="H165" s="3" t="s">
        <v>841</v>
      </c>
      <c r="I165" s="3">
        <v>1977</v>
      </c>
      <c r="J165" s="3">
        <v>2096</v>
      </c>
      <c r="K165" s="3">
        <v>120</v>
      </c>
      <c r="L165" s="3" t="s">
        <v>26</v>
      </c>
      <c r="M165" s="3" t="s">
        <v>68</v>
      </c>
      <c r="N165" s="3">
        <v>0.375</v>
      </c>
      <c r="O165" s="3">
        <v>0.23195876300000001</v>
      </c>
      <c r="P165" s="3">
        <v>0.61855670100000004</v>
      </c>
      <c r="Q165" s="3" t="s">
        <v>68</v>
      </c>
      <c r="R165" s="3" t="s">
        <v>710</v>
      </c>
      <c r="S165" s="3" t="s">
        <v>68</v>
      </c>
      <c r="T165" s="3" t="s">
        <v>68</v>
      </c>
      <c r="U165" s="4">
        <v>28126</v>
      </c>
    </row>
    <row r="166" spans="1:21" x14ac:dyDescent="0.2">
      <c r="A166">
        <v>165</v>
      </c>
      <c r="B166" s="3" t="s">
        <v>822</v>
      </c>
      <c r="C166" s="3" t="s">
        <v>843</v>
      </c>
      <c r="D166" s="3" t="s">
        <v>115</v>
      </c>
      <c r="F166" s="3" t="s">
        <v>454</v>
      </c>
      <c r="G166" s="3" t="s">
        <v>844</v>
      </c>
      <c r="H166" s="3" t="s">
        <v>115</v>
      </c>
      <c r="I166" s="3">
        <v>2019</v>
      </c>
      <c r="J166" s="3">
        <v>2071</v>
      </c>
      <c r="K166" s="3">
        <v>53</v>
      </c>
      <c r="L166" s="3" t="s">
        <v>78</v>
      </c>
      <c r="M166" s="3" t="s">
        <v>27</v>
      </c>
      <c r="N166" s="3">
        <v>5.6603774000000003E-2</v>
      </c>
      <c r="O166" s="3">
        <v>1.9736842000000001E-2</v>
      </c>
      <c r="P166" s="3">
        <v>0.34868421100000002</v>
      </c>
      <c r="Q166" s="3" t="s">
        <v>842</v>
      </c>
      <c r="R166" s="3" t="s">
        <v>764</v>
      </c>
      <c r="S166" s="3" t="s">
        <v>825</v>
      </c>
      <c r="T166" s="3" t="s">
        <v>826</v>
      </c>
      <c r="U166" s="4">
        <v>43466</v>
      </c>
    </row>
    <row r="167" spans="1:21" x14ac:dyDescent="0.2">
      <c r="A167">
        <v>166</v>
      </c>
      <c r="B167" s="3" t="s">
        <v>845</v>
      </c>
      <c r="C167" s="3" t="s">
        <v>847</v>
      </c>
      <c r="D167" s="3" t="s">
        <v>848</v>
      </c>
      <c r="F167" s="3" t="s">
        <v>849</v>
      </c>
      <c r="G167" s="3" t="s">
        <v>850</v>
      </c>
      <c r="H167" s="3" t="s">
        <v>38</v>
      </c>
      <c r="I167" s="3">
        <v>2009</v>
      </c>
      <c r="J167" s="3">
        <v>2121</v>
      </c>
      <c r="K167" s="3">
        <v>113</v>
      </c>
      <c r="L167" s="3" t="s">
        <v>26</v>
      </c>
      <c r="M167" s="3" t="s">
        <v>27</v>
      </c>
      <c r="N167" s="3">
        <v>0.115044248</v>
      </c>
      <c r="O167" s="3">
        <v>8.0246914000000003E-2</v>
      </c>
      <c r="P167" s="3">
        <v>0.69753086399999997</v>
      </c>
      <c r="Q167" s="3" t="s">
        <v>846</v>
      </c>
      <c r="R167" s="3" t="s">
        <v>694</v>
      </c>
      <c r="S167" s="3" t="s">
        <v>68</v>
      </c>
      <c r="T167" s="3" t="s">
        <v>851</v>
      </c>
      <c r="U167" s="4">
        <v>39814</v>
      </c>
    </row>
    <row r="168" spans="1:21" x14ac:dyDescent="0.2">
      <c r="A168">
        <v>167</v>
      </c>
      <c r="B168" s="3" t="s">
        <v>852</v>
      </c>
      <c r="C168" s="3" t="s">
        <v>75</v>
      </c>
      <c r="D168" s="3" t="s">
        <v>321</v>
      </c>
      <c r="F168" s="3" t="s">
        <v>853</v>
      </c>
      <c r="G168" s="3" t="s">
        <v>854</v>
      </c>
      <c r="H168" s="3" t="s">
        <v>615</v>
      </c>
      <c r="I168" s="3">
        <v>1981</v>
      </c>
      <c r="J168" s="3">
        <v>2041</v>
      </c>
      <c r="K168" s="3">
        <v>61</v>
      </c>
      <c r="L168" s="3" t="s">
        <v>69</v>
      </c>
      <c r="M168" s="3" t="s">
        <v>79</v>
      </c>
      <c r="N168" s="3">
        <v>0.67213114799999996</v>
      </c>
      <c r="O168" s="3">
        <v>0.21578947400000001</v>
      </c>
      <c r="P168" s="3">
        <v>0.321052632</v>
      </c>
      <c r="Q168" s="3" t="s">
        <v>68</v>
      </c>
      <c r="R168" s="3" t="s">
        <v>855</v>
      </c>
      <c r="S168" s="3" t="s">
        <v>856</v>
      </c>
      <c r="T168" s="3" t="s">
        <v>856</v>
      </c>
      <c r="U168" s="4">
        <v>29587</v>
      </c>
    </row>
    <row r="169" spans="1:21" x14ac:dyDescent="0.2">
      <c r="A169">
        <v>168</v>
      </c>
      <c r="B169" s="3" t="s">
        <v>857</v>
      </c>
      <c r="C169" s="3" t="s">
        <v>75</v>
      </c>
      <c r="D169" s="3" t="s">
        <v>859</v>
      </c>
      <c r="F169" s="3" t="s">
        <v>61</v>
      </c>
      <c r="G169" s="3" t="s">
        <v>860</v>
      </c>
      <c r="H169" s="3" t="s">
        <v>861</v>
      </c>
      <c r="I169" s="3">
        <v>1989</v>
      </c>
      <c r="J169" s="3">
        <v>2121</v>
      </c>
      <c r="K169" s="3">
        <v>133</v>
      </c>
      <c r="L169" s="3" t="s">
        <v>78</v>
      </c>
      <c r="M169" s="3" t="s">
        <v>79</v>
      </c>
      <c r="N169" s="3">
        <v>0.24812030099999999</v>
      </c>
      <c r="O169" s="3">
        <v>0.18131868100000001</v>
      </c>
      <c r="P169" s="3">
        <v>0.73076923100000002</v>
      </c>
      <c r="Q169" s="3" t="s">
        <v>858</v>
      </c>
      <c r="R169" s="3" t="s">
        <v>68</v>
      </c>
      <c r="S169" s="3" t="s">
        <v>68</v>
      </c>
      <c r="T169" s="3" t="s">
        <v>68</v>
      </c>
      <c r="U169" s="4">
        <v>32509</v>
      </c>
    </row>
    <row r="170" spans="1:21" x14ac:dyDescent="0.2">
      <c r="A170">
        <v>170</v>
      </c>
      <c r="B170" s="3" t="s">
        <v>862</v>
      </c>
      <c r="C170" s="3" t="s">
        <v>75</v>
      </c>
      <c r="D170" s="3" t="s">
        <v>864</v>
      </c>
      <c r="F170" s="3" t="s">
        <v>410</v>
      </c>
      <c r="G170" s="3" t="s">
        <v>865</v>
      </c>
      <c r="H170" s="3" t="s">
        <v>38</v>
      </c>
      <c r="I170" s="3">
        <v>1999</v>
      </c>
      <c r="J170" s="3">
        <v>2121</v>
      </c>
      <c r="K170" s="3">
        <v>123</v>
      </c>
      <c r="L170" s="3" t="s">
        <v>69</v>
      </c>
      <c r="M170" s="3" t="s">
        <v>79</v>
      </c>
      <c r="N170" s="3">
        <v>0.18699187</v>
      </c>
      <c r="O170" s="3">
        <v>0.13372092999999999</v>
      </c>
      <c r="P170" s="3">
        <v>0.71511627899999997</v>
      </c>
      <c r="Q170" s="3" t="s">
        <v>863</v>
      </c>
      <c r="R170" s="3" t="s">
        <v>866</v>
      </c>
      <c r="S170" s="3" t="s">
        <v>282</v>
      </c>
      <c r="T170" s="3" t="s">
        <v>867</v>
      </c>
      <c r="U170" s="4">
        <v>36161</v>
      </c>
    </row>
    <row r="171" spans="1:21" x14ac:dyDescent="0.2">
      <c r="A171">
        <v>171</v>
      </c>
      <c r="B171" s="3" t="s">
        <v>810</v>
      </c>
      <c r="C171" s="3" t="s">
        <v>68</v>
      </c>
      <c r="D171" s="3" t="s">
        <v>409</v>
      </c>
      <c r="F171" s="3" t="s">
        <v>812</v>
      </c>
      <c r="G171" s="3" t="s">
        <v>869</v>
      </c>
      <c r="H171" s="3" t="s">
        <v>870</v>
      </c>
      <c r="I171" s="3">
        <v>1968</v>
      </c>
      <c r="J171" s="3">
        <v>2031</v>
      </c>
      <c r="K171" s="3">
        <v>64</v>
      </c>
      <c r="L171" s="3" t="s">
        <v>26</v>
      </c>
      <c r="M171" s="3" t="s">
        <v>68</v>
      </c>
      <c r="N171" s="3">
        <v>0.84375</v>
      </c>
      <c r="O171" s="3">
        <v>0.26600985199999999</v>
      </c>
      <c r="P171" s="3">
        <v>0.315270936</v>
      </c>
      <c r="Q171" s="3" t="s">
        <v>868</v>
      </c>
      <c r="R171" s="3" t="s">
        <v>815</v>
      </c>
      <c r="S171" s="3" t="s">
        <v>282</v>
      </c>
      <c r="T171" s="3" t="s">
        <v>816</v>
      </c>
      <c r="U171" s="4">
        <v>24838</v>
      </c>
    </row>
    <row r="172" spans="1:21" x14ac:dyDescent="0.2">
      <c r="A172">
        <v>172</v>
      </c>
      <c r="B172" s="3" t="s">
        <v>810</v>
      </c>
      <c r="C172" s="3" t="s">
        <v>244</v>
      </c>
      <c r="D172" s="3" t="s">
        <v>872</v>
      </c>
      <c r="F172" s="3" t="s">
        <v>812</v>
      </c>
      <c r="G172" s="3" t="s">
        <v>873</v>
      </c>
      <c r="H172" s="3" t="s">
        <v>68</v>
      </c>
      <c r="I172" s="3">
        <v>1968</v>
      </c>
      <c r="J172" s="3">
        <v>2041</v>
      </c>
      <c r="K172" s="3">
        <v>74</v>
      </c>
      <c r="L172" s="3" t="s">
        <v>26</v>
      </c>
      <c r="M172" s="3" t="s">
        <v>27</v>
      </c>
      <c r="N172" s="3">
        <v>0.72972972999999997</v>
      </c>
      <c r="O172" s="3">
        <v>0.26600985199999999</v>
      </c>
      <c r="P172" s="3">
        <v>0.36453202000000001</v>
      </c>
      <c r="Q172" s="3" t="s">
        <v>871</v>
      </c>
      <c r="R172" s="3" t="s">
        <v>815</v>
      </c>
      <c r="S172" s="3" t="s">
        <v>282</v>
      </c>
      <c r="T172" s="3" t="s">
        <v>816</v>
      </c>
      <c r="U172" s="4">
        <v>24838</v>
      </c>
    </row>
    <row r="173" spans="1:21" x14ac:dyDescent="0.2">
      <c r="A173">
        <v>173</v>
      </c>
      <c r="B173" s="3" t="s">
        <v>874</v>
      </c>
      <c r="C173" s="3" t="s">
        <v>75</v>
      </c>
      <c r="D173" s="3" t="s">
        <v>409</v>
      </c>
      <c r="F173" s="3" t="s">
        <v>152</v>
      </c>
      <c r="G173" s="3" t="s">
        <v>876</v>
      </c>
      <c r="H173" s="3" t="s">
        <v>669</v>
      </c>
      <c r="I173" s="3">
        <v>1972</v>
      </c>
      <c r="J173" s="3">
        <v>2021</v>
      </c>
      <c r="K173" s="3">
        <v>50</v>
      </c>
      <c r="L173" s="3" t="s">
        <v>69</v>
      </c>
      <c r="M173" s="3" t="s">
        <v>79</v>
      </c>
      <c r="N173" s="3">
        <v>1</v>
      </c>
      <c r="O173" s="3">
        <v>0.25125628100000003</v>
      </c>
      <c r="P173" s="3">
        <v>0.25125628100000003</v>
      </c>
      <c r="Q173" s="3" t="s">
        <v>875</v>
      </c>
      <c r="R173" s="3" t="s">
        <v>877</v>
      </c>
      <c r="S173" s="3" t="s">
        <v>282</v>
      </c>
      <c r="T173" s="3" t="s">
        <v>282</v>
      </c>
      <c r="U173" s="4">
        <v>26299</v>
      </c>
    </row>
    <row r="174" spans="1:21" x14ac:dyDescent="0.2">
      <c r="A174">
        <v>174</v>
      </c>
      <c r="B174" s="3" t="s">
        <v>878</v>
      </c>
      <c r="C174" s="3" t="s">
        <v>75</v>
      </c>
      <c r="D174" s="3" t="s">
        <v>409</v>
      </c>
      <c r="F174" s="3" t="s">
        <v>25</v>
      </c>
      <c r="G174" s="3" t="s">
        <v>880</v>
      </c>
      <c r="H174" s="3" t="s">
        <v>881</v>
      </c>
      <c r="I174" s="3">
        <v>1972</v>
      </c>
      <c r="J174" s="3">
        <v>2071</v>
      </c>
      <c r="K174" s="3">
        <v>100</v>
      </c>
      <c r="L174" s="3" t="s">
        <v>78</v>
      </c>
      <c r="M174" s="3" t="s">
        <v>79</v>
      </c>
      <c r="N174" s="3">
        <v>0.5</v>
      </c>
      <c r="O174" s="3">
        <v>0.25125628100000003</v>
      </c>
      <c r="P174" s="3">
        <v>0.50251256300000002</v>
      </c>
      <c r="Q174" s="3" t="s">
        <v>879</v>
      </c>
      <c r="R174" s="3" t="s">
        <v>882</v>
      </c>
      <c r="S174" s="3" t="s">
        <v>883</v>
      </c>
      <c r="T174" s="3" t="s">
        <v>884</v>
      </c>
      <c r="U174" s="4">
        <v>26299</v>
      </c>
    </row>
    <row r="175" spans="1:21" x14ac:dyDescent="0.2">
      <c r="A175">
        <v>175</v>
      </c>
      <c r="B175" s="3" t="s">
        <v>885</v>
      </c>
      <c r="C175" s="3" t="s">
        <v>75</v>
      </c>
      <c r="D175" s="3" t="s">
        <v>887</v>
      </c>
      <c r="F175" s="3" t="s">
        <v>116</v>
      </c>
      <c r="G175" s="3" t="s">
        <v>888</v>
      </c>
      <c r="H175" s="3" t="s">
        <v>68</v>
      </c>
      <c r="I175" s="3">
        <v>1974</v>
      </c>
      <c r="J175" s="3">
        <v>2071</v>
      </c>
      <c r="K175" s="3">
        <v>98</v>
      </c>
      <c r="L175" s="3" t="s">
        <v>78</v>
      </c>
      <c r="M175" s="3" t="s">
        <v>79</v>
      </c>
      <c r="N175" s="3">
        <v>0.489795918</v>
      </c>
      <c r="O175" s="3">
        <v>0.24365482199999999</v>
      </c>
      <c r="P175" s="3">
        <v>0.49746192900000002</v>
      </c>
      <c r="Q175" s="3" t="s">
        <v>886</v>
      </c>
      <c r="R175" s="3" t="s">
        <v>889</v>
      </c>
      <c r="S175" s="3" t="s">
        <v>68</v>
      </c>
      <c r="T175" s="3" t="s">
        <v>68</v>
      </c>
      <c r="U175" s="4">
        <v>27030</v>
      </c>
    </row>
    <row r="176" spans="1:21" x14ac:dyDescent="0.2">
      <c r="A176">
        <v>176</v>
      </c>
      <c r="B176" s="3" t="s">
        <v>890</v>
      </c>
      <c r="C176" s="3" t="s">
        <v>75</v>
      </c>
      <c r="D176" s="3" t="s">
        <v>409</v>
      </c>
      <c r="F176" s="3" t="s">
        <v>158</v>
      </c>
      <c r="G176" s="3" t="s">
        <v>891</v>
      </c>
      <c r="H176" s="3" t="s">
        <v>68</v>
      </c>
      <c r="I176" s="3">
        <v>1978</v>
      </c>
      <c r="J176" s="3">
        <v>2096</v>
      </c>
      <c r="K176" s="3">
        <v>119</v>
      </c>
      <c r="L176" s="3" t="s">
        <v>26</v>
      </c>
      <c r="M176" s="3" t="s">
        <v>79</v>
      </c>
      <c r="N176" s="3">
        <v>0.36974789899999999</v>
      </c>
      <c r="O176" s="3">
        <v>0.22797927500000001</v>
      </c>
      <c r="P176" s="3">
        <v>0.61658031099999999</v>
      </c>
      <c r="Q176" s="3" t="s">
        <v>68</v>
      </c>
      <c r="R176" s="3" t="s">
        <v>892</v>
      </c>
      <c r="S176" s="3" t="s">
        <v>856</v>
      </c>
      <c r="T176" s="3" t="s">
        <v>856</v>
      </c>
      <c r="U176" s="4">
        <v>28491</v>
      </c>
    </row>
    <row r="177" spans="1:21" x14ac:dyDescent="0.2">
      <c r="A177">
        <v>177</v>
      </c>
      <c r="B177" s="3" t="s">
        <v>893</v>
      </c>
      <c r="C177" s="3" t="s">
        <v>43</v>
      </c>
      <c r="D177" s="3" t="s">
        <v>894</v>
      </c>
      <c r="F177" s="3" t="s">
        <v>25</v>
      </c>
      <c r="G177" s="3" t="s">
        <v>895</v>
      </c>
      <c r="H177" s="3" t="s">
        <v>68</v>
      </c>
      <c r="I177" s="3">
        <v>1983</v>
      </c>
      <c r="J177" s="3">
        <v>2071</v>
      </c>
      <c r="K177" s="3">
        <v>89</v>
      </c>
      <c r="L177" s="3" t="s">
        <v>26</v>
      </c>
      <c r="M177" s="3" t="s">
        <v>27</v>
      </c>
      <c r="N177" s="3">
        <v>0.43820224699999999</v>
      </c>
      <c r="O177" s="3">
        <v>0.20744680900000001</v>
      </c>
      <c r="P177" s="3">
        <v>0.473404255</v>
      </c>
      <c r="Q177" s="3" t="s">
        <v>68</v>
      </c>
      <c r="R177" s="3" t="s">
        <v>896</v>
      </c>
      <c r="S177" s="3" t="s">
        <v>897</v>
      </c>
      <c r="T177" s="3" t="s">
        <v>897</v>
      </c>
      <c r="U177" s="4">
        <v>30317</v>
      </c>
    </row>
    <row r="178" spans="1:21" x14ac:dyDescent="0.2">
      <c r="A178">
        <v>178</v>
      </c>
      <c r="B178" s="3" t="s">
        <v>697</v>
      </c>
      <c r="C178" s="3" t="s">
        <v>75</v>
      </c>
      <c r="D178" s="3" t="s">
        <v>321</v>
      </c>
      <c r="F178" s="3" t="s">
        <v>158</v>
      </c>
      <c r="G178" s="3" t="s">
        <v>898</v>
      </c>
      <c r="H178" s="3" t="s">
        <v>861</v>
      </c>
      <c r="I178" s="3">
        <v>1997</v>
      </c>
      <c r="J178" s="3">
        <v>2041</v>
      </c>
      <c r="K178" s="3">
        <v>45</v>
      </c>
      <c r="L178" s="3" t="s">
        <v>69</v>
      </c>
      <c r="M178" s="3" t="s">
        <v>79</v>
      </c>
      <c r="N178" s="3">
        <v>0.55555555599999995</v>
      </c>
      <c r="O178" s="3">
        <v>0.143678161</v>
      </c>
      <c r="P178" s="3">
        <v>0.25862068999999999</v>
      </c>
      <c r="Q178" s="3" t="s">
        <v>68</v>
      </c>
      <c r="R178" s="3" t="s">
        <v>699</v>
      </c>
      <c r="S178" s="3" t="s">
        <v>700</v>
      </c>
      <c r="T178" s="3" t="s">
        <v>701</v>
      </c>
      <c r="U178" s="4">
        <v>35431</v>
      </c>
    </row>
    <row r="179" spans="1:21" x14ac:dyDescent="0.2">
      <c r="A179">
        <v>179</v>
      </c>
      <c r="B179" s="3" t="s">
        <v>899</v>
      </c>
      <c r="C179" s="3" t="s">
        <v>244</v>
      </c>
      <c r="D179" s="3" t="s">
        <v>901</v>
      </c>
      <c r="F179" s="3" t="s">
        <v>687</v>
      </c>
      <c r="G179" s="3" t="s">
        <v>902</v>
      </c>
      <c r="H179" s="3" t="s">
        <v>323</v>
      </c>
      <c r="I179" s="3">
        <v>1991</v>
      </c>
      <c r="J179" s="3">
        <v>2121</v>
      </c>
      <c r="K179" s="3">
        <v>131</v>
      </c>
      <c r="L179" s="3" t="s">
        <v>26</v>
      </c>
      <c r="M179" s="3" t="s">
        <v>27</v>
      </c>
      <c r="N179" s="3">
        <v>0.23664122100000001</v>
      </c>
      <c r="O179" s="3">
        <v>0.17222222200000001</v>
      </c>
      <c r="P179" s="3">
        <v>0.72777777799999999</v>
      </c>
      <c r="Q179" s="3" t="s">
        <v>900</v>
      </c>
      <c r="R179" s="3" t="s">
        <v>678</v>
      </c>
      <c r="S179" s="3" t="s">
        <v>308</v>
      </c>
      <c r="T179" s="3" t="s">
        <v>706</v>
      </c>
      <c r="U179" s="4">
        <v>33239</v>
      </c>
    </row>
    <row r="180" spans="1:21" x14ac:dyDescent="0.2">
      <c r="A180">
        <v>180</v>
      </c>
      <c r="B180" s="3" t="s">
        <v>903</v>
      </c>
      <c r="C180" s="3" t="s">
        <v>75</v>
      </c>
      <c r="D180" s="3" t="s">
        <v>208</v>
      </c>
      <c r="F180" s="3" t="s">
        <v>687</v>
      </c>
      <c r="G180" s="3" t="s">
        <v>905</v>
      </c>
      <c r="H180" s="3" t="s">
        <v>906</v>
      </c>
      <c r="I180" s="3">
        <v>1999</v>
      </c>
      <c r="J180" s="3">
        <v>2121</v>
      </c>
      <c r="K180" s="3">
        <v>123</v>
      </c>
      <c r="L180" s="3" t="s">
        <v>78</v>
      </c>
      <c r="M180" s="3" t="s">
        <v>79</v>
      </c>
      <c r="N180" s="3">
        <v>0.18699187</v>
      </c>
      <c r="O180" s="3">
        <v>0.13372092999999999</v>
      </c>
      <c r="P180" s="3">
        <v>0.71511627899999997</v>
      </c>
      <c r="Q180" s="3" t="s">
        <v>904</v>
      </c>
      <c r="R180" s="3" t="s">
        <v>775</v>
      </c>
      <c r="S180" s="3" t="s">
        <v>308</v>
      </c>
      <c r="T180" s="3" t="s">
        <v>706</v>
      </c>
      <c r="U180" s="4">
        <v>36161</v>
      </c>
    </row>
    <row r="181" spans="1:21" x14ac:dyDescent="0.2">
      <c r="A181">
        <v>181</v>
      </c>
      <c r="B181" s="3" t="s">
        <v>907</v>
      </c>
      <c r="C181" s="3" t="s">
        <v>68</v>
      </c>
      <c r="D181" s="3" t="s">
        <v>802</v>
      </c>
      <c r="F181" s="3" t="s">
        <v>116</v>
      </c>
      <c r="G181" s="3" t="s">
        <v>909</v>
      </c>
      <c r="H181" s="3" t="s">
        <v>906</v>
      </c>
      <c r="I181" s="3">
        <v>1953</v>
      </c>
      <c r="J181" s="3">
        <v>2121</v>
      </c>
      <c r="K181" s="3">
        <v>169</v>
      </c>
      <c r="L181" s="3" t="s">
        <v>69</v>
      </c>
      <c r="M181" s="3" t="s">
        <v>68</v>
      </c>
      <c r="N181" s="3">
        <v>0.40828402400000002</v>
      </c>
      <c r="O181" s="3">
        <v>0.316513761</v>
      </c>
      <c r="P181" s="3">
        <v>0.77522935800000004</v>
      </c>
      <c r="Q181" s="3" t="s">
        <v>908</v>
      </c>
      <c r="R181" s="3" t="s">
        <v>661</v>
      </c>
      <c r="S181" s="3" t="s">
        <v>68</v>
      </c>
      <c r="T181" s="3" t="s">
        <v>68</v>
      </c>
      <c r="U181" s="4">
        <v>19360</v>
      </c>
    </row>
    <row r="182" spans="1:21" x14ac:dyDescent="0.2">
      <c r="A182">
        <v>182</v>
      </c>
      <c r="B182" s="3" t="s">
        <v>910</v>
      </c>
      <c r="C182" s="3" t="s">
        <v>75</v>
      </c>
      <c r="D182" s="3" t="s">
        <v>321</v>
      </c>
      <c r="F182" s="3" t="s">
        <v>158</v>
      </c>
      <c r="G182" s="3" t="s">
        <v>911</v>
      </c>
      <c r="H182" s="3" t="s">
        <v>68</v>
      </c>
      <c r="I182" s="3">
        <v>2014</v>
      </c>
      <c r="J182" s="3">
        <v>2031</v>
      </c>
      <c r="K182" s="3">
        <v>18</v>
      </c>
      <c r="L182" s="3" t="s">
        <v>26</v>
      </c>
      <c r="M182" s="3" t="s">
        <v>79</v>
      </c>
      <c r="N182" s="3">
        <v>0.44444444399999999</v>
      </c>
      <c r="O182" s="3">
        <v>5.0955413999999997E-2</v>
      </c>
      <c r="P182" s="3">
        <v>0.114649682</v>
      </c>
      <c r="Q182" s="3" t="s">
        <v>68</v>
      </c>
      <c r="R182" s="3" t="s">
        <v>912</v>
      </c>
      <c r="S182" s="3" t="s">
        <v>394</v>
      </c>
      <c r="T182" s="3" t="s">
        <v>913</v>
      </c>
      <c r="U182" s="4">
        <v>41640</v>
      </c>
    </row>
    <row r="183" spans="1:21" x14ac:dyDescent="0.2">
      <c r="A183">
        <v>183</v>
      </c>
      <c r="B183" s="3" t="s">
        <v>862</v>
      </c>
      <c r="C183" s="3" t="s">
        <v>304</v>
      </c>
      <c r="D183" s="3" t="s">
        <v>864</v>
      </c>
      <c r="F183" s="3" t="s">
        <v>410</v>
      </c>
      <c r="G183" s="3" t="s">
        <v>916</v>
      </c>
      <c r="H183" s="3" t="s">
        <v>38</v>
      </c>
      <c r="I183" s="3">
        <v>1999</v>
      </c>
      <c r="J183" s="3">
        <v>2121</v>
      </c>
      <c r="K183" s="3">
        <v>123</v>
      </c>
      <c r="L183" s="3" t="s">
        <v>26</v>
      </c>
      <c r="M183" s="3" t="s">
        <v>915</v>
      </c>
      <c r="N183" s="3">
        <v>0.18699187</v>
      </c>
      <c r="O183" s="3">
        <v>0.13372092999999999</v>
      </c>
      <c r="P183" s="3">
        <v>0.71511627899999997</v>
      </c>
      <c r="Q183" s="3" t="s">
        <v>914</v>
      </c>
      <c r="R183" s="3" t="s">
        <v>866</v>
      </c>
      <c r="S183" s="3" t="s">
        <v>282</v>
      </c>
      <c r="T183" s="3" t="s">
        <v>867</v>
      </c>
      <c r="U183" s="4">
        <v>36161</v>
      </c>
    </row>
    <row r="184" spans="1:21" x14ac:dyDescent="0.2">
      <c r="A184">
        <v>184</v>
      </c>
      <c r="B184" s="3" t="s">
        <v>917</v>
      </c>
      <c r="C184" s="3" t="s">
        <v>75</v>
      </c>
      <c r="D184" s="3" t="s">
        <v>321</v>
      </c>
      <c r="F184" s="3" t="s">
        <v>25</v>
      </c>
      <c r="G184" s="3" t="s">
        <v>918</v>
      </c>
      <c r="H184" s="3" t="s">
        <v>68</v>
      </c>
      <c r="I184" s="3">
        <v>1999</v>
      </c>
      <c r="J184" s="3">
        <v>2041</v>
      </c>
      <c r="K184" s="3">
        <v>43</v>
      </c>
      <c r="L184" s="3" t="s">
        <v>78</v>
      </c>
      <c r="M184" s="3" t="s">
        <v>79</v>
      </c>
      <c r="N184" s="3">
        <v>0.53488372100000003</v>
      </c>
      <c r="O184" s="3">
        <v>0.13372092999999999</v>
      </c>
      <c r="P184" s="3">
        <v>0.25</v>
      </c>
      <c r="Q184" s="3" t="s">
        <v>68</v>
      </c>
      <c r="R184" s="3" t="s">
        <v>866</v>
      </c>
      <c r="S184" s="3" t="s">
        <v>282</v>
      </c>
      <c r="T184" s="3" t="s">
        <v>919</v>
      </c>
      <c r="U184" s="4">
        <v>36161</v>
      </c>
    </row>
    <row r="185" spans="1:21" x14ac:dyDescent="0.2">
      <c r="A185">
        <v>185</v>
      </c>
      <c r="B185" s="3" t="s">
        <v>920</v>
      </c>
      <c r="C185" s="3" t="s">
        <v>686</v>
      </c>
      <c r="D185" s="3" t="s">
        <v>921</v>
      </c>
      <c r="F185" s="3" t="s">
        <v>25</v>
      </c>
      <c r="G185" s="3" t="s">
        <v>922</v>
      </c>
      <c r="H185" s="3" t="s">
        <v>38</v>
      </c>
      <c r="I185" s="3">
        <v>2018</v>
      </c>
      <c r="J185" s="3">
        <v>2041</v>
      </c>
      <c r="K185" s="3">
        <v>24</v>
      </c>
      <c r="L185" s="3" t="s">
        <v>26</v>
      </c>
      <c r="M185" s="3" t="s">
        <v>27</v>
      </c>
      <c r="N185" s="3">
        <v>0.16666666699999999</v>
      </c>
      <c r="O185" s="3">
        <v>2.6143791E-2</v>
      </c>
      <c r="P185" s="3">
        <v>0.156862745</v>
      </c>
      <c r="Q185" s="3" t="s">
        <v>68</v>
      </c>
      <c r="R185" s="3" t="s">
        <v>923</v>
      </c>
      <c r="S185" s="3" t="s">
        <v>289</v>
      </c>
      <c r="T185" s="3" t="s">
        <v>924</v>
      </c>
      <c r="U185" s="4">
        <v>43101</v>
      </c>
    </row>
    <row r="186" spans="1:21" x14ac:dyDescent="0.2">
      <c r="A186">
        <v>186</v>
      </c>
      <c r="B186" s="3" t="s">
        <v>925</v>
      </c>
      <c r="C186" s="3" t="s">
        <v>75</v>
      </c>
      <c r="D186" s="3" t="s">
        <v>921</v>
      </c>
      <c r="F186" s="3" t="s">
        <v>305</v>
      </c>
      <c r="G186" s="3" t="s">
        <v>926</v>
      </c>
      <c r="H186" s="3" t="s">
        <v>788</v>
      </c>
      <c r="I186" s="3">
        <v>2018</v>
      </c>
      <c r="J186" s="3">
        <v>2121</v>
      </c>
      <c r="K186" s="3">
        <v>104</v>
      </c>
      <c r="L186" s="3" t="s">
        <v>26</v>
      </c>
      <c r="M186" s="3" t="s">
        <v>79</v>
      </c>
      <c r="N186" s="3">
        <v>3.8461538000000003E-2</v>
      </c>
      <c r="O186" s="3">
        <v>2.6143791E-2</v>
      </c>
      <c r="P186" s="3">
        <v>0.67973856200000005</v>
      </c>
      <c r="Q186" s="3" t="s">
        <v>925</v>
      </c>
      <c r="R186" s="3" t="s">
        <v>927</v>
      </c>
      <c r="S186" s="3" t="s">
        <v>679</v>
      </c>
      <c r="T186" s="3" t="s">
        <v>928</v>
      </c>
      <c r="U186" s="4">
        <v>43101</v>
      </c>
    </row>
    <row r="187" spans="1:21" x14ac:dyDescent="0.2">
      <c r="A187">
        <v>187</v>
      </c>
      <c r="B187" s="3" t="s">
        <v>929</v>
      </c>
      <c r="C187" s="3" t="s">
        <v>68</v>
      </c>
      <c r="D187" s="3" t="s">
        <v>321</v>
      </c>
      <c r="F187" s="3" t="s">
        <v>116</v>
      </c>
      <c r="G187" s="3" t="s">
        <v>931</v>
      </c>
      <c r="H187" s="3" t="s">
        <v>68</v>
      </c>
      <c r="I187" s="3">
        <v>2010</v>
      </c>
      <c r="J187" s="3">
        <v>2041</v>
      </c>
      <c r="K187" s="3">
        <v>32</v>
      </c>
      <c r="L187" s="3" t="s">
        <v>26</v>
      </c>
      <c r="M187" s="3" t="s">
        <v>68</v>
      </c>
      <c r="N187" s="3">
        <v>0.375</v>
      </c>
      <c r="O187" s="3">
        <v>7.4534161000000002E-2</v>
      </c>
      <c r="P187" s="3">
        <v>0.198757764</v>
      </c>
      <c r="Q187" s="3" t="s">
        <v>930</v>
      </c>
      <c r="R187" s="3" t="s">
        <v>932</v>
      </c>
      <c r="S187" s="3" t="s">
        <v>68</v>
      </c>
      <c r="T187" s="3" t="s">
        <v>68</v>
      </c>
      <c r="U187" s="4">
        <v>40179</v>
      </c>
    </row>
    <row r="188" spans="1:21" x14ac:dyDescent="0.2">
      <c r="A188">
        <v>188</v>
      </c>
      <c r="B188" s="3" t="s">
        <v>933</v>
      </c>
      <c r="C188" s="3" t="s">
        <v>75</v>
      </c>
      <c r="D188" s="3" t="s">
        <v>935</v>
      </c>
      <c r="F188" s="3" t="s">
        <v>116</v>
      </c>
      <c r="G188" s="3" t="s">
        <v>936</v>
      </c>
      <c r="H188" s="3" t="s">
        <v>615</v>
      </c>
      <c r="I188" s="3">
        <v>1997</v>
      </c>
      <c r="J188" s="3">
        <v>2121</v>
      </c>
      <c r="K188" s="3">
        <v>125</v>
      </c>
      <c r="L188" s="3" t="s">
        <v>26</v>
      </c>
      <c r="M188" s="3" t="s">
        <v>79</v>
      </c>
      <c r="N188" s="3">
        <v>0.2</v>
      </c>
      <c r="O188" s="3">
        <v>0.143678161</v>
      </c>
      <c r="P188" s="3">
        <v>0.71839080499999997</v>
      </c>
      <c r="Q188" s="3" t="s">
        <v>934</v>
      </c>
      <c r="R188" s="3" t="s">
        <v>937</v>
      </c>
      <c r="S188" s="3" t="s">
        <v>68</v>
      </c>
      <c r="T188" s="3" t="s">
        <v>68</v>
      </c>
      <c r="U188" s="4">
        <v>35431</v>
      </c>
    </row>
    <row r="189" spans="1:21" x14ac:dyDescent="0.2">
      <c r="A189">
        <v>189</v>
      </c>
      <c r="B189" s="3" t="s">
        <v>938</v>
      </c>
      <c r="C189" s="3" t="s">
        <v>75</v>
      </c>
      <c r="D189" s="3" t="s">
        <v>321</v>
      </c>
      <c r="F189" s="3" t="s">
        <v>940</v>
      </c>
      <c r="G189" s="3" t="s">
        <v>941</v>
      </c>
      <c r="H189" s="3" t="s">
        <v>942</v>
      </c>
      <c r="I189" s="3">
        <v>2013</v>
      </c>
      <c r="J189" s="3">
        <v>2121</v>
      </c>
      <c r="K189" s="3">
        <v>109</v>
      </c>
      <c r="L189" s="3" t="s">
        <v>26</v>
      </c>
      <c r="M189" s="3" t="s">
        <v>79</v>
      </c>
      <c r="N189" s="3">
        <v>8.2568806999999994E-2</v>
      </c>
      <c r="O189" s="3">
        <v>5.6962024999999999E-2</v>
      </c>
      <c r="P189" s="3">
        <v>0.68987341800000002</v>
      </c>
      <c r="Q189" s="3" t="s">
        <v>939</v>
      </c>
      <c r="R189" s="3" t="s">
        <v>943</v>
      </c>
      <c r="S189" s="3" t="s">
        <v>282</v>
      </c>
      <c r="T189" s="3" t="s">
        <v>944</v>
      </c>
      <c r="U189" s="4">
        <v>41275</v>
      </c>
    </row>
    <row r="190" spans="1:21" x14ac:dyDescent="0.2">
      <c r="A190">
        <v>190</v>
      </c>
      <c r="B190" s="3" t="s">
        <v>945</v>
      </c>
      <c r="C190" s="3" t="s">
        <v>68</v>
      </c>
      <c r="D190" s="3" t="s">
        <v>946</v>
      </c>
      <c r="F190" s="3" t="s">
        <v>116</v>
      </c>
      <c r="G190" s="3" t="s">
        <v>947</v>
      </c>
      <c r="H190" s="3" t="s">
        <v>948</v>
      </c>
      <c r="I190" s="3">
        <v>2000</v>
      </c>
      <c r="J190" s="3">
        <v>2146</v>
      </c>
      <c r="K190" s="3">
        <v>147</v>
      </c>
      <c r="L190" s="3" t="s">
        <v>26</v>
      </c>
      <c r="M190" s="3" t="s">
        <v>68</v>
      </c>
      <c r="N190" s="3">
        <v>0.149659864</v>
      </c>
      <c r="O190" s="3">
        <v>0.12865497100000001</v>
      </c>
      <c r="P190" s="3">
        <v>0.85964912299999996</v>
      </c>
      <c r="Q190" s="3" t="s">
        <v>68</v>
      </c>
      <c r="R190" s="3" t="s">
        <v>949</v>
      </c>
      <c r="S190" s="3" t="s">
        <v>68</v>
      </c>
      <c r="T190" s="3" t="s">
        <v>68</v>
      </c>
      <c r="U190" s="4">
        <v>36526</v>
      </c>
    </row>
    <row r="191" spans="1:21" x14ac:dyDescent="0.2">
      <c r="A191">
        <v>191</v>
      </c>
      <c r="B191" s="3" t="s">
        <v>950</v>
      </c>
      <c r="C191" s="3" t="s">
        <v>68</v>
      </c>
      <c r="D191" s="3" t="s">
        <v>321</v>
      </c>
      <c r="F191" s="3" t="s">
        <v>951</v>
      </c>
      <c r="G191" s="3" t="s">
        <v>952</v>
      </c>
      <c r="H191" s="3" t="s">
        <v>942</v>
      </c>
      <c r="I191" s="3">
        <v>1995</v>
      </c>
      <c r="J191" s="3">
        <v>2121</v>
      </c>
      <c r="K191" s="3">
        <v>127</v>
      </c>
      <c r="L191" s="3" t="s">
        <v>26</v>
      </c>
      <c r="M191" s="3" t="s">
        <v>79</v>
      </c>
      <c r="N191" s="3">
        <v>0.21259842500000001</v>
      </c>
      <c r="O191" s="3">
        <v>0.153409091</v>
      </c>
      <c r="P191" s="3">
        <v>0.721590909</v>
      </c>
      <c r="Q191" s="3" t="s">
        <v>68</v>
      </c>
      <c r="R191" s="3" t="s">
        <v>953</v>
      </c>
      <c r="S191" s="3" t="s">
        <v>68</v>
      </c>
      <c r="T191" s="3" t="s">
        <v>954</v>
      </c>
      <c r="U191" s="4">
        <v>34700</v>
      </c>
    </row>
    <row r="192" spans="1:21" x14ac:dyDescent="0.2">
      <c r="A192">
        <v>192</v>
      </c>
      <c r="B192" s="3" t="s">
        <v>955</v>
      </c>
      <c r="C192" s="3" t="s">
        <v>68</v>
      </c>
      <c r="D192" s="3" t="s">
        <v>957</v>
      </c>
      <c r="F192" s="3" t="s">
        <v>116</v>
      </c>
      <c r="G192" s="3" t="s">
        <v>958</v>
      </c>
      <c r="H192" s="3" t="s">
        <v>68</v>
      </c>
      <c r="I192" s="3">
        <v>2012</v>
      </c>
      <c r="J192" s="3">
        <v>2096</v>
      </c>
      <c r="K192" s="3">
        <v>85</v>
      </c>
      <c r="L192" s="3" t="s">
        <v>69</v>
      </c>
      <c r="M192" s="3" t="s">
        <v>68</v>
      </c>
      <c r="N192" s="3">
        <v>0.117647059</v>
      </c>
      <c r="O192" s="3">
        <v>6.2893082000000003E-2</v>
      </c>
      <c r="P192" s="3">
        <v>0.53459119499999996</v>
      </c>
      <c r="Q192" s="3" t="s">
        <v>956</v>
      </c>
      <c r="R192" s="3" t="s">
        <v>959</v>
      </c>
      <c r="S192" s="3" t="s">
        <v>68</v>
      </c>
      <c r="T192" s="3" t="s">
        <v>68</v>
      </c>
      <c r="U192" s="4">
        <v>40909</v>
      </c>
    </row>
    <row r="193" spans="1:21" x14ac:dyDescent="0.2">
      <c r="A193">
        <v>193</v>
      </c>
      <c r="B193" s="3" t="s">
        <v>960</v>
      </c>
      <c r="C193" s="3" t="s">
        <v>75</v>
      </c>
      <c r="D193" s="3" t="s">
        <v>321</v>
      </c>
      <c r="F193" s="3" t="s">
        <v>116</v>
      </c>
      <c r="G193" s="3" t="s">
        <v>961</v>
      </c>
      <c r="H193" s="3" t="s">
        <v>68</v>
      </c>
      <c r="I193" s="3">
        <v>1994</v>
      </c>
      <c r="J193" s="3">
        <v>2071</v>
      </c>
      <c r="K193" s="3">
        <v>78</v>
      </c>
      <c r="L193" s="3" t="s">
        <v>26</v>
      </c>
      <c r="M193" s="3" t="s">
        <v>79</v>
      </c>
      <c r="N193" s="3">
        <v>0.35897435900000002</v>
      </c>
      <c r="O193" s="3">
        <v>0.15819209000000001</v>
      </c>
      <c r="P193" s="3">
        <v>0.44067796599999998</v>
      </c>
      <c r="Q193" s="3" t="s">
        <v>68</v>
      </c>
      <c r="R193" s="3" t="s">
        <v>962</v>
      </c>
      <c r="S193" s="3" t="s">
        <v>68</v>
      </c>
      <c r="T193" s="3" t="s">
        <v>68</v>
      </c>
      <c r="U193" s="4">
        <v>34335</v>
      </c>
    </row>
    <row r="194" spans="1:21" x14ac:dyDescent="0.2">
      <c r="A194">
        <v>194</v>
      </c>
      <c r="B194" s="3" t="s">
        <v>963</v>
      </c>
      <c r="C194" s="3" t="s">
        <v>68</v>
      </c>
      <c r="D194" s="3" t="s">
        <v>957</v>
      </c>
      <c r="F194" s="3" t="s">
        <v>116</v>
      </c>
      <c r="G194" s="3" t="s">
        <v>964</v>
      </c>
      <c r="H194" s="3" t="s">
        <v>861</v>
      </c>
      <c r="I194" s="3">
        <v>2001</v>
      </c>
      <c r="J194" s="3">
        <v>2096</v>
      </c>
      <c r="K194" s="3">
        <v>96</v>
      </c>
      <c r="L194" s="3" t="s">
        <v>26</v>
      </c>
      <c r="M194" s="3" t="s">
        <v>68</v>
      </c>
      <c r="N194" s="3">
        <v>0.21875</v>
      </c>
      <c r="O194" s="3">
        <v>0.12352941200000001</v>
      </c>
      <c r="P194" s="3">
        <v>0.56470588200000005</v>
      </c>
      <c r="Q194" s="3" t="s">
        <v>963</v>
      </c>
      <c r="R194" s="3" t="s">
        <v>965</v>
      </c>
      <c r="S194" s="3" t="s">
        <v>68</v>
      </c>
      <c r="T194" s="3" t="s">
        <v>68</v>
      </c>
      <c r="U194" s="4">
        <v>36892</v>
      </c>
    </row>
    <row r="195" spans="1:21" x14ac:dyDescent="0.2">
      <c r="A195">
        <v>195</v>
      </c>
      <c r="B195" s="3" t="s">
        <v>966</v>
      </c>
      <c r="C195" s="3" t="s">
        <v>75</v>
      </c>
      <c r="D195" s="3" t="s">
        <v>967</v>
      </c>
      <c r="F195" s="3" t="s">
        <v>578</v>
      </c>
      <c r="G195" s="3" t="s">
        <v>968</v>
      </c>
      <c r="H195" s="3" t="s">
        <v>861</v>
      </c>
      <c r="I195" s="3">
        <v>2002</v>
      </c>
      <c r="J195" s="3">
        <v>2121</v>
      </c>
      <c r="K195" s="3">
        <v>120</v>
      </c>
      <c r="L195" s="3" t="s">
        <v>26</v>
      </c>
      <c r="M195" s="3" t="s">
        <v>79</v>
      </c>
      <c r="N195" s="3">
        <v>0.16666666699999999</v>
      </c>
      <c r="O195" s="3">
        <v>0.118343195</v>
      </c>
      <c r="P195" s="3">
        <v>0.71005917200000002</v>
      </c>
      <c r="Q195" s="3" t="s">
        <v>966</v>
      </c>
      <c r="R195" s="3" t="s">
        <v>969</v>
      </c>
      <c r="S195" s="3" t="s">
        <v>970</v>
      </c>
      <c r="T195" s="3" t="s">
        <v>971</v>
      </c>
      <c r="U195" s="4">
        <v>37257</v>
      </c>
    </row>
    <row r="196" spans="1:21" x14ac:dyDescent="0.2">
      <c r="A196">
        <v>196</v>
      </c>
      <c r="B196" s="3" t="s">
        <v>972</v>
      </c>
      <c r="C196" s="3" t="s">
        <v>75</v>
      </c>
      <c r="D196" s="3" t="s">
        <v>974</v>
      </c>
      <c r="F196" s="3" t="s">
        <v>116</v>
      </c>
      <c r="G196" s="3" t="s">
        <v>975</v>
      </c>
      <c r="H196" s="3" t="s">
        <v>615</v>
      </c>
      <c r="I196" s="3">
        <v>2005</v>
      </c>
      <c r="J196" s="3">
        <v>2121</v>
      </c>
      <c r="K196" s="3">
        <v>117</v>
      </c>
      <c r="L196" s="3" t="s">
        <v>26</v>
      </c>
      <c r="M196" s="3" t="s">
        <v>79</v>
      </c>
      <c r="N196" s="3">
        <v>0.14529914499999999</v>
      </c>
      <c r="O196" s="3">
        <v>0.102409639</v>
      </c>
      <c r="P196" s="3">
        <v>0.70481927700000002</v>
      </c>
      <c r="Q196" s="3" t="s">
        <v>973</v>
      </c>
      <c r="R196" s="3" t="s">
        <v>976</v>
      </c>
      <c r="S196" s="3" t="s">
        <v>68</v>
      </c>
      <c r="T196" s="3" t="s">
        <v>68</v>
      </c>
      <c r="U196" s="4">
        <v>38353</v>
      </c>
    </row>
    <row r="197" spans="1:21" x14ac:dyDescent="0.2">
      <c r="A197">
        <v>197</v>
      </c>
      <c r="B197" s="3" t="s">
        <v>977</v>
      </c>
      <c r="C197" s="3" t="s">
        <v>75</v>
      </c>
      <c r="D197" s="3" t="s">
        <v>321</v>
      </c>
      <c r="F197" s="3" t="s">
        <v>225</v>
      </c>
      <c r="G197" s="3" t="s">
        <v>978</v>
      </c>
      <c r="H197" s="3" t="s">
        <v>979</v>
      </c>
      <c r="I197" s="3">
        <v>2014</v>
      </c>
      <c r="J197" s="3">
        <v>2041</v>
      </c>
      <c r="K197" s="3">
        <v>28</v>
      </c>
      <c r="L197" s="3" t="s">
        <v>26</v>
      </c>
      <c r="M197" s="3" t="s">
        <v>79</v>
      </c>
      <c r="N197" s="3">
        <v>0.28571428599999998</v>
      </c>
      <c r="O197" s="3">
        <v>5.0955413999999997E-2</v>
      </c>
      <c r="P197" s="3">
        <v>0.178343949</v>
      </c>
      <c r="Q197" s="3" t="s">
        <v>68</v>
      </c>
      <c r="R197" s="3" t="s">
        <v>980</v>
      </c>
      <c r="S197" s="3" t="s">
        <v>981</v>
      </c>
      <c r="T197" s="3" t="s">
        <v>982</v>
      </c>
      <c r="U197" s="4">
        <v>41640</v>
      </c>
    </row>
    <row r="198" spans="1:21" x14ac:dyDescent="0.2">
      <c r="A198">
        <v>198</v>
      </c>
      <c r="B198" s="3" t="s">
        <v>983</v>
      </c>
      <c r="C198" s="3" t="s">
        <v>75</v>
      </c>
      <c r="D198" s="3" t="s">
        <v>321</v>
      </c>
      <c r="F198" s="3" t="s">
        <v>116</v>
      </c>
      <c r="G198" s="3" t="s">
        <v>985</v>
      </c>
      <c r="H198" s="3" t="s">
        <v>615</v>
      </c>
      <c r="I198" s="3">
        <v>1986</v>
      </c>
      <c r="J198" s="3">
        <v>2031</v>
      </c>
      <c r="K198" s="3">
        <v>46</v>
      </c>
      <c r="L198" s="3" t="s">
        <v>78</v>
      </c>
      <c r="M198" s="3" t="s">
        <v>79</v>
      </c>
      <c r="N198" s="3">
        <v>0.78260869600000005</v>
      </c>
      <c r="O198" s="3">
        <v>0.19459459500000001</v>
      </c>
      <c r="P198" s="3">
        <v>0.248648649</v>
      </c>
      <c r="Q198" s="3" t="s">
        <v>984</v>
      </c>
      <c r="R198" s="3" t="s">
        <v>986</v>
      </c>
      <c r="S198" s="3" t="s">
        <v>68</v>
      </c>
      <c r="T198" s="3" t="s">
        <v>68</v>
      </c>
      <c r="U198" s="4">
        <v>31413</v>
      </c>
    </row>
    <row r="199" spans="1:21" x14ac:dyDescent="0.2">
      <c r="A199">
        <v>199</v>
      </c>
      <c r="B199" s="3" t="s">
        <v>987</v>
      </c>
      <c r="C199" s="3" t="s">
        <v>75</v>
      </c>
      <c r="D199" s="3" t="s">
        <v>957</v>
      </c>
      <c r="F199" s="3" t="s">
        <v>158</v>
      </c>
      <c r="G199" s="3" t="s">
        <v>988</v>
      </c>
      <c r="H199" s="3" t="s">
        <v>615</v>
      </c>
      <c r="I199" s="3">
        <v>1986</v>
      </c>
      <c r="J199" s="3">
        <v>2121</v>
      </c>
      <c r="K199" s="3">
        <v>136</v>
      </c>
      <c r="L199" s="3" t="s">
        <v>78</v>
      </c>
      <c r="M199" s="3" t="s">
        <v>79</v>
      </c>
      <c r="N199" s="3">
        <v>0.264705882</v>
      </c>
      <c r="O199" s="3">
        <v>0.19459459500000001</v>
      </c>
      <c r="P199" s="3">
        <v>0.73513513500000005</v>
      </c>
      <c r="Q199" s="3" t="s">
        <v>68</v>
      </c>
      <c r="R199" s="3" t="s">
        <v>989</v>
      </c>
      <c r="S199" s="3" t="s">
        <v>282</v>
      </c>
      <c r="T199" s="3" t="s">
        <v>990</v>
      </c>
      <c r="U199" s="4">
        <v>31413</v>
      </c>
    </row>
    <row r="200" spans="1:21" x14ac:dyDescent="0.2">
      <c r="A200">
        <v>200</v>
      </c>
      <c r="B200" s="3" t="s">
        <v>991</v>
      </c>
      <c r="C200" s="3" t="s">
        <v>68</v>
      </c>
      <c r="D200" s="3" t="s">
        <v>321</v>
      </c>
      <c r="F200" s="3" t="s">
        <v>116</v>
      </c>
      <c r="G200" s="3" t="s">
        <v>993</v>
      </c>
      <c r="H200" s="3" t="s">
        <v>68</v>
      </c>
      <c r="I200" s="3">
        <v>1997</v>
      </c>
      <c r="J200" s="3">
        <v>2041</v>
      </c>
      <c r="K200" s="3">
        <v>45</v>
      </c>
      <c r="L200" s="3" t="s">
        <v>26</v>
      </c>
      <c r="M200" s="3" t="s">
        <v>68</v>
      </c>
      <c r="N200" s="3">
        <v>0.55555555599999995</v>
      </c>
      <c r="O200" s="3">
        <v>0.143678161</v>
      </c>
      <c r="P200" s="3">
        <v>0.25862068999999999</v>
      </c>
      <c r="Q200" s="3" t="s">
        <v>992</v>
      </c>
      <c r="R200" s="3" t="s">
        <v>994</v>
      </c>
      <c r="S200" s="3" t="s">
        <v>68</v>
      </c>
      <c r="T200" s="3" t="s">
        <v>68</v>
      </c>
      <c r="U200" s="4">
        <v>35431</v>
      </c>
    </row>
    <row r="201" spans="1:21" x14ac:dyDescent="0.2">
      <c r="A201">
        <v>201</v>
      </c>
      <c r="B201" s="3" t="s">
        <v>995</v>
      </c>
      <c r="C201" s="3" t="s">
        <v>75</v>
      </c>
      <c r="D201" s="3" t="s">
        <v>321</v>
      </c>
      <c r="F201" s="3" t="s">
        <v>116</v>
      </c>
      <c r="G201" s="3" t="s">
        <v>996</v>
      </c>
      <c r="H201" s="3" t="s">
        <v>68</v>
      </c>
      <c r="I201" s="3">
        <v>1976</v>
      </c>
      <c r="J201" s="3">
        <v>2071</v>
      </c>
      <c r="K201" s="3">
        <v>96</v>
      </c>
      <c r="L201" s="3" t="s">
        <v>69</v>
      </c>
      <c r="M201" s="3" t="s">
        <v>79</v>
      </c>
      <c r="N201" s="3">
        <v>0.47916666699999999</v>
      </c>
      <c r="O201" s="3">
        <v>0.23589743599999999</v>
      </c>
      <c r="P201" s="3">
        <v>0.49230769200000002</v>
      </c>
      <c r="Q201" s="3" t="s">
        <v>68</v>
      </c>
      <c r="R201" s="3" t="s">
        <v>997</v>
      </c>
      <c r="S201" s="3" t="s">
        <v>68</v>
      </c>
      <c r="T201" s="3" t="s">
        <v>68</v>
      </c>
      <c r="U201" s="4">
        <v>27760</v>
      </c>
    </row>
    <row r="202" spans="1:21" x14ac:dyDescent="0.2">
      <c r="A202">
        <v>202</v>
      </c>
      <c r="B202" s="3" t="s">
        <v>998</v>
      </c>
      <c r="C202" s="3" t="s">
        <v>75</v>
      </c>
      <c r="D202" s="3" t="s">
        <v>321</v>
      </c>
      <c r="F202" s="3" t="s">
        <v>116</v>
      </c>
      <c r="G202" s="3" t="s">
        <v>999</v>
      </c>
      <c r="H202" s="3" t="s">
        <v>68</v>
      </c>
      <c r="I202" s="3">
        <v>1981</v>
      </c>
      <c r="J202" s="3">
        <v>2071</v>
      </c>
      <c r="K202" s="3">
        <v>91</v>
      </c>
      <c r="L202" s="3" t="s">
        <v>78</v>
      </c>
      <c r="M202" s="3" t="s">
        <v>79</v>
      </c>
      <c r="N202" s="3">
        <v>0.45054945099999999</v>
      </c>
      <c r="O202" s="3">
        <v>0.21578947400000001</v>
      </c>
      <c r="P202" s="3">
        <v>0.47894736799999998</v>
      </c>
      <c r="Q202" s="3" t="s">
        <v>68</v>
      </c>
      <c r="R202" s="3" t="s">
        <v>1000</v>
      </c>
      <c r="S202" s="3" t="s">
        <v>68</v>
      </c>
      <c r="T202" s="3" t="s">
        <v>68</v>
      </c>
      <c r="U202" s="4">
        <v>29587</v>
      </c>
    </row>
    <row r="203" spans="1:21" x14ac:dyDescent="0.2">
      <c r="A203">
        <v>203</v>
      </c>
      <c r="B203" s="3" t="s">
        <v>1001</v>
      </c>
      <c r="C203" s="3" t="s">
        <v>75</v>
      </c>
      <c r="D203" s="3" t="s">
        <v>321</v>
      </c>
      <c r="F203" s="3" t="s">
        <v>1003</v>
      </c>
      <c r="G203" s="3" t="s">
        <v>1004</v>
      </c>
      <c r="H203" s="3" t="s">
        <v>861</v>
      </c>
      <c r="I203" s="3">
        <v>1986</v>
      </c>
      <c r="J203" s="3">
        <v>2096</v>
      </c>
      <c r="K203" s="3">
        <v>111</v>
      </c>
      <c r="L203" s="3" t="s">
        <v>26</v>
      </c>
      <c r="M203" s="3" t="s">
        <v>79</v>
      </c>
      <c r="N203" s="3">
        <v>0.324324324</v>
      </c>
      <c r="O203" s="3">
        <v>0.19459459500000001</v>
      </c>
      <c r="P203" s="3">
        <v>0.6</v>
      </c>
      <c r="Q203" s="3" t="s">
        <v>1002</v>
      </c>
      <c r="R203" s="3" t="s">
        <v>1005</v>
      </c>
      <c r="S203" s="3" t="s">
        <v>1006</v>
      </c>
      <c r="T203" s="3" t="s">
        <v>1007</v>
      </c>
      <c r="U203" s="4">
        <v>31413</v>
      </c>
    </row>
    <row r="204" spans="1:21" x14ac:dyDescent="0.2">
      <c r="A204">
        <v>204</v>
      </c>
      <c r="B204" s="3" t="s">
        <v>1008</v>
      </c>
      <c r="C204" s="3" t="s">
        <v>75</v>
      </c>
      <c r="D204" s="3" t="s">
        <v>321</v>
      </c>
      <c r="F204" s="3" t="s">
        <v>116</v>
      </c>
      <c r="G204" s="3" t="s">
        <v>1009</v>
      </c>
      <c r="H204" s="3" t="s">
        <v>119</v>
      </c>
      <c r="I204" s="3">
        <v>1969</v>
      </c>
      <c r="J204" s="3">
        <v>2096</v>
      </c>
      <c r="K204" s="3">
        <v>128</v>
      </c>
      <c r="L204" s="3" t="s">
        <v>78</v>
      </c>
      <c r="M204" s="3" t="s">
        <v>79</v>
      </c>
      <c r="N204" s="3">
        <v>0.4140625</v>
      </c>
      <c r="O204" s="3">
        <v>0.26237623799999998</v>
      </c>
      <c r="P204" s="3">
        <v>0.63366336599999995</v>
      </c>
      <c r="Q204" s="3" t="s">
        <v>1002</v>
      </c>
      <c r="R204" s="3" t="s">
        <v>120</v>
      </c>
      <c r="S204" s="3" t="s">
        <v>68</v>
      </c>
      <c r="T204" s="3" t="s">
        <v>68</v>
      </c>
      <c r="U204" s="4">
        <v>25204</v>
      </c>
    </row>
    <row r="205" spans="1:21" x14ac:dyDescent="0.2">
      <c r="A205">
        <v>205</v>
      </c>
      <c r="B205" s="3" t="s">
        <v>1010</v>
      </c>
      <c r="C205" s="3" t="s">
        <v>68</v>
      </c>
      <c r="D205" s="3" t="s">
        <v>1011</v>
      </c>
      <c r="F205" s="3" t="s">
        <v>158</v>
      </c>
      <c r="G205" s="3" t="s">
        <v>1012</v>
      </c>
      <c r="H205" s="3" t="s">
        <v>759</v>
      </c>
      <c r="I205" s="3">
        <v>2017</v>
      </c>
      <c r="J205" s="3">
        <v>2121</v>
      </c>
      <c r="K205" s="3">
        <v>105</v>
      </c>
      <c r="L205" s="3" t="s">
        <v>26</v>
      </c>
      <c r="M205" s="3" t="s">
        <v>68</v>
      </c>
      <c r="N205" s="3">
        <v>4.7619047999999997E-2</v>
      </c>
      <c r="O205" s="3">
        <v>3.2467532E-2</v>
      </c>
      <c r="P205" s="3">
        <v>0.68181818199999999</v>
      </c>
      <c r="Q205" s="3" t="s">
        <v>68</v>
      </c>
      <c r="R205" s="3" t="s">
        <v>1013</v>
      </c>
      <c r="S205" s="3" t="s">
        <v>1014</v>
      </c>
      <c r="T205" s="3" t="s">
        <v>1015</v>
      </c>
      <c r="U205" s="4">
        <v>42736</v>
      </c>
    </row>
    <row r="206" spans="1:21" x14ac:dyDescent="0.2">
      <c r="A206">
        <v>206</v>
      </c>
      <c r="B206" s="3" t="s">
        <v>1016</v>
      </c>
      <c r="C206" s="3" t="s">
        <v>43</v>
      </c>
      <c r="D206" s="3" t="s">
        <v>63</v>
      </c>
      <c r="F206" s="3" t="s">
        <v>158</v>
      </c>
      <c r="G206" s="3" t="s">
        <v>1017</v>
      </c>
      <c r="H206" s="3" t="s">
        <v>68</v>
      </c>
      <c r="I206" s="3">
        <v>2014</v>
      </c>
      <c r="J206" s="3">
        <v>2021</v>
      </c>
      <c r="K206" s="3">
        <v>8</v>
      </c>
      <c r="L206" s="3" t="s">
        <v>69</v>
      </c>
      <c r="M206" s="3" t="s">
        <v>27</v>
      </c>
      <c r="N206" s="3">
        <v>1</v>
      </c>
      <c r="O206" s="3">
        <v>5.0955413999999997E-2</v>
      </c>
      <c r="P206" s="3">
        <v>5.0955413999999997E-2</v>
      </c>
      <c r="Q206" s="3" t="s">
        <v>68</v>
      </c>
      <c r="R206" s="3" t="s">
        <v>1018</v>
      </c>
      <c r="S206" s="3" t="s">
        <v>1019</v>
      </c>
      <c r="T206" s="3" t="s">
        <v>1020</v>
      </c>
      <c r="U206" s="4">
        <v>41640</v>
      </c>
    </row>
    <row r="207" spans="1:21" x14ac:dyDescent="0.2">
      <c r="A207">
        <v>207</v>
      </c>
      <c r="B207" s="3" t="s">
        <v>1021</v>
      </c>
      <c r="C207" s="3" t="s">
        <v>75</v>
      </c>
      <c r="D207" s="3" t="s">
        <v>1023</v>
      </c>
      <c r="F207" s="3" t="s">
        <v>116</v>
      </c>
      <c r="G207" s="3" t="s">
        <v>1024</v>
      </c>
      <c r="H207" s="3" t="s">
        <v>68</v>
      </c>
      <c r="I207" s="3">
        <v>1946</v>
      </c>
      <c r="J207" s="3">
        <v>2096</v>
      </c>
      <c r="K207" s="3">
        <v>151</v>
      </c>
      <c r="L207" s="3" t="s">
        <v>26</v>
      </c>
      <c r="M207" s="3" t="s">
        <v>79</v>
      </c>
      <c r="N207" s="3">
        <v>0.50331125799999998</v>
      </c>
      <c r="O207" s="3">
        <v>0.33777777799999997</v>
      </c>
      <c r="P207" s="3">
        <v>0.67111111099999998</v>
      </c>
      <c r="Q207" s="3" t="s">
        <v>1022</v>
      </c>
      <c r="R207" s="3" t="s">
        <v>1025</v>
      </c>
      <c r="S207" s="3" t="s">
        <v>68</v>
      </c>
      <c r="T207" s="3" t="s">
        <v>68</v>
      </c>
      <c r="U207" s="4">
        <v>16803</v>
      </c>
    </row>
    <row r="208" spans="1:21" x14ac:dyDescent="0.2">
      <c r="A208">
        <v>208</v>
      </c>
      <c r="B208" s="3" t="s">
        <v>938</v>
      </c>
      <c r="C208" s="3" t="s">
        <v>68</v>
      </c>
      <c r="D208" s="3" t="s">
        <v>63</v>
      </c>
      <c r="F208" s="3" t="s">
        <v>940</v>
      </c>
      <c r="G208" s="3" t="s">
        <v>1027</v>
      </c>
      <c r="H208" s="3" t="s">
        <v>942</v>
      </c>
      <c r="I208" s="3">
        <v>2013</v>
      </c>
      <c r="J208" s="3">
        <v>2121</v>
      </c>
      <c r="K208" s="3">
        <v>109</v>
      </c>
      <c r="L208" s="3" t="s">
        <v>26</v>
      </c>
      <c r="M208" s="3" t="s">
        <v>68</v>
      </c>
      <c r="N208" s="3">
        <v>8.2568806999999994E-2</v>
      </c>
      <c r="O208" s="3">
        <v>5.6962024999999999E-2</v>
      </c>
      <c r="P208" s="3">
        <v>0.68987341800000002</v>
      </c>
      <c r="Q208" s="3" t="s">
        <v>1026</v>
      </c>
      <c r="R208" s="3" t="s">
        <v>943</v>
      </c>
      <c r="S208" s="3" t="s">
        <v>282</v>
      </c>
      <c r="T208" s="3" t="s">
        <v>944</v>
      </c>
      <c r="U208" s="4">
        <v>41275</v>
      </c>
    </row>
    <row r="209" spans="1:21" x14ac:dyDescent="0.2">
      <c r="A209">
        <v>209</v>
      </c>
      <c r="B209" s="3" t="s">
        <v>938</v>
      </c>
      <c r="C209" s="3" t="s">
        <v>606</v>
      </c>
      <c r="D209" s="3" t="s">
        <v>1011</v>
      </c>
      <c r="F209" s="3" t="s">
        <v>940</v>
      </c>
      <c r="G209" s="3" t="s">
        <v>1029</v>
      </c>
      <c r="H209" s="3" t="s">
        <v>942</v>
      </c>
      <c r="I209" s="3">
        <v>2013</v>
      </c>
      <c r="J209" s="3">
        <v>2146</v>
      </c>
      <c r="K209" s="3">
        <v>134</v>
      </c>
      <c r="L209" s="3" t="s">
        <v>26</v>
      </c>
      <c r="M209" s="3" t="s">
        <v>27</v>
      </c>
      <c r="N209" s="3">
        <v>6.7164179000000004E-2</v>
      </c>
      <c r="O209" s="3">
        <v>5.6962024999999999E-2</v>
      </c>
      <c r="P209" s="3">
        <v>0.84810126600000002</v>
      </c>
      <c r="Q209" s="3" t="s">
        <v>1028</v>
      </c>
      <c r="R209" s="3" t="s">
        <v>943</v>
      </c>
      <c r="S209" s="3" t="s">
        <v>282</v>
      </c>
      <c r="T209" s="3" t="s">
        <v>944</v>
      </c>
      <c r="U209" s="4">
        <v>41275</v>
      </c>
    </row>
    <row r="210" spans="1:21" x14ac:dyDescent="0.2">
      <c r="A210">
        <v>210</v>
      </c>
      <c r="B210" s="3" t="s">
        <v>731</v>
      </c>
      <c r="C210" s="3" t="s">
        <v>51</v>
      </c>
      <c r="D210" s="3" t="s">
        <v>1031</v>
      </c>
      <c r="F210" s="3" t="s">
        <v>158</v>
      </c>
      <c r="G210" s="3" t="s">
        <v>1032</v>
      </c>
      <c r="H210" s="3" t="s">
        <v>1033</v>
      </c>
      <c r="I210" s="3">
        <v>2008</v>
      </c>
      <c r="J210" s="3">
        <v>2146</v>
      </c>
      <c r="K210" s="3">
        <v>139</v>
      </c>
      <c r="L210" s="3" t="s">
        <v>69</v>
      </c>
      <c r="M210" s="3" t="s">
        <v>27</v>
      </c>
      <c r="N210" s="3">
        <v>0.100719424</v>
      </c>
      <c r="O210" s="3">
        <v>8.5889570999999998E-2</v>
      </c>
      <c r="P210" s="3">
        <v>0.85276073600000002</v>
      </c>
      <c r="Q210" s="3" t="s">
        <v>1030</v>
      </c>
      <c r="R210" s="3" t="s">
        <v>734</v>
      </c>
      <c r="S210" s="3" t="s">
        <v>394</v>
      </c>
      <c r="T210" s="3" t="s">
        <v>735</v>
      </c>
      <c r="U210" s="4">
        <v>39448</v>
      </c>
    </row>
    <row r="211" spans="1:21" x14ac:dyDescent="0.2">
      <c r="A211">
        <v>211</v>
      </c>
      <c r="B211" s="3" t="s">
        <v>715</v>
      </c>
      <c r="C211" s="3" t="s">
        <v>75</v>
      </c>
      <c r="D211" s="3" t="s">
        <v>358</v>
      </c>
      <c r="F211" s="3" t="s">
        <v>717</v>
      </c>
      <c r="G211" s="3" t="s">
        <v>1035</v>
      </c>
      <c r="H211" s="3" t="s">
        <v>68</v>
      </c>
      <c r="I211" s="3">
        <v>1984</v>
      </c>
      <c r="J211" s="3">
        <v>2121</v>
      </c>
      <c r="K211" s="3">
        <v>138</v>
      </c>
      <c r="L211" s="3" t="s">
        <v>78</v>
      </c>
      <c r="M211" s="3" t="s">
        <v>79</v>
      </c>
      <c r="N211" s="3">
        <v>0.27536231900000002</v>
      </c>
      <c r="O211" s="3">
        <v>0.20320855600000001</v>
      </c>
      <c r="P211" s="3">
        <v>0.73796791399999995</v>
      </c>
      <c r="Q211" s="3" t="s">
        <v>1034</v>
      </c>
      <c r="R211" s="3" t="s">
        <v>710</v>
      </c>
      <c r="S211" s="3" t="s">
        <v>68</v>
      </c>
      <c r="T211" s="3" t="s">
        <v>68</v>
      </c>
      <c r="U211" s="4">
        <v>30682</v>
      </c>
    </row>
    <row r="212" spans="1:21" x14ac:dyDescent="0.2">
      <c r="A212">
        <v>212</v>
      </c>
      <c r="B212" s="3" t="s">
        <v>715</v>
      </c>
      <c r="C212" s="3" t="s">
        <v>68</v>
      </c>
      <c r="D212" s="3" t="s">
        <v>636</v>
      </c>
      <c r="F212" s="3" t="s">
        <v>717</v>
      </c>
      <c r="G212" s="3" t="s">
        <v>1037</v>
      </c>
      <c r="H212" s="3" t="s">
        <v>68</v>
      </c>
      <c r="I212" s="3">
        <v>1984</v>
      </c>
      <c r="J212" s="3">
        <v>2121</v>
      </c>
      <c r="K212" s="3">
        <v>138</v>
      </c>
      <c r="L212" s="3" t="s">
        <v>26</v>
      </c>
      <c r="M212" s="3" t="s">
        <v>68</v>
      </c>
      <c r="N212" s="3">
        <v>0.27536231900000002</v>
      </c>
      <c r="O212" s="3">
        <v>0.20320855600000001</v>
      </c>
      <c r="P212" s="3">
        <v>0.73796791399999995</v>
      </c>
      <c r="Q212" s="3" t="s">
        <v>1036</v>
      </c>
      <c r="R212" s="3" t="s">
        <v>710</v>
      </c>
      <c r="S212" s="3" t="s">
        <v>68</v>
      </c>
      <c r="T212" s="3" t="s">
        <v>68</v>
      </c>
      <c r="U212" s="4">
        <v>30682</v>
      </c>
    </row>
    <row r="213" spans="1:21" x14ac:dyDescent="0.2">
      <c r="A213">
        <v>213</v>
      </c>
      <c r="B213" s="3" t="s">
        <v>1038</v>
      </c>
      <c r="C213" s="3" t="s">
        <v>75</v>
      </c>
      <c r="D213" s="3" t="s">
        <v>636</v>
      </c>
      <c r="F213" s="3" t="s">
        <v>116</v>
      </c>
      <c r="G213" s="3" t="s">
        <v>1039</v>
      </c>
      <c r="H213" s="3" t="s">
        <v>68</v>
      </c>
      <c r="I213" s="3">
        <v>1987</v>
      </c>
      <c r="J213" s="3">
        <v>2121</v>
      </c>
      <c r="K213" s="3">
        <v>135</v>
      </c>
      <c r="L213" s="3" t="s">
        <v>26</v>
      </c>
      <c r="M213" s="3" t="s">
        <v>79</v>
      </c>
      <c r="N213" s="3">
        <v>0.25925925900000002</v>
      </c>
      <c r="O213" s="3">
        <v>0.19021739100000001</v>
      </c>
      <c r="P213" s="3">
        <v>0.73369565199999998</v>
      </c>
      <c r="Q213" s="3" t="s">
        <v>930</v>
      </c>
      <c r="R213" s="3" t="s">
        <v>932</v>
      </c>
      <c r="S213" s="3" t="s">
        <v>68</v>
      </c>
      <c r="T213" s="3" t="s">
        <v>68</v>
      </c>
      <c r="U213" s="4">
        <v>31778</v>
      </c>
    </row>
    <row r="214" spans="1:21" x14ac:dyDescent="0.2">
      <c r="A214">
        <v>214</v>
      </c>
      <c r="B214" s="3" t="s">
        <v>702</v>
      </c>
      <c r="C214" s="3" t="s">
        <v>1041</v>
      </c>
      <c r="D214" s="3" t="s">
        <v>1042</v>
      </c>
      <c r="F214" s="3" t="s">
        <v>1043</v>
      </c>
      <c r="G214" s="3" t="s">
        <v>1044</v>
      </c>
      <c r="H214" s="3" t="s">
        <v>1045</v>
      </c>
      <c r="I214" s="3">
        <v>1987</v>
      </c>
      <c r="J214" s="3">
        <v>2031</v>
      </c>
      <c r="K214" s="3">
        <v>45</v>
      </c>
      <c r="L214" s="3" t="s">
        <v>69</v>
      </c>
      <c r="M214" s="3" t="s">
        <v>117</v>
      </c>
      <c r="N214" s="3">
        <v>0.77777777800000003</v>
      </c>
      <c r="O214" s="3">
        <v>0.19021739100000001</v>
      </c>
      <c r="P214" s="3">
        <v>0.244565217</v>
      </c>
      <c r="Q214" s="3" t="s">
        <v>1040</v>
      </c>
      <c r="R214" s="3" t="s">
        <v>678</v>
      </c>
      <c r="S214" s="3" t="s">
        <v>308</v>
      </c>
      <c r="T214" s="3" t="s">
        <v>706</v>
      </c>
      <c r="U214" s="4">
        <v>31959</v>
      </c>
    </row>
    <row r="215" spans="1:21" x14ac:dyDescent="0.2">
      <c r="A215">
        <v>215</v>
      </c>
      <c r="B215" s="3" t="s">
        <v>1046</v>
      </c>
      <c r="C215" s="3" t="s">
        <v>75</v>
      </c>
      <c r="D215" s="3" t="s">
        <v>1048</v>
      </c>
      <c r="F215" s="3" t="s">
        <v>116</v>
      </c>
      <c r="G215" s="3" t="s">
        <v>1049</v>
      </c>
      <c r="H215" s="3" t="s">
        <v>68</v>
      </c>
      <c r="I215" s="3">
        <v>1990</v>
      </c>
      <c r="J215" s="3">
        <v>2121</v>
      </c>
      <c r="K215" s="3">
        <v>132</v>
      </c>
      <c r="L215" s="3" t="s">
        <v>78</v>
      </c>
      <c r="M215" s="3" t="s">
        <v>79</v>
      </c>
      <c r="N215" s="3">
        <v>0.24242424200000001</v>
      </c>
      <c r="O215" s="3">
        <v>0.17679558000000001</v>
      </c>
      <c r="P215" s="3">
        <v>0.729281768</v>
      </c>
      <c r="Q215" s="3" t="s">
        <v>1047</v>
      </c>
      <c r="R215" s="3" t="s">
        <v>1050</v>
      </c>
      <c r="S215" s="3" t="s">
        <v>68</v>
      </c>
      <c r="T215" s="3" t="s">
        <v>68</v>
      </c>
      <c r="U215" s="4">
        <v>32874</v>
      </c>
    </row>
    <row r="216" spans="1:21" x14ac:dyDescent="0.2">
      <c r="A216">
        <v>216</v>
      </c>
      <c r="B216" s="3" t="s">
        <v>1051</v>
      </c>
      <c r="C216" s="3" t="s">
        <v>43</v>
      </c>
      <c r="D216" s="3" t="s">
        <v>1052</v>
      </c>
      <c r="F216" s="3" t="s">
        <v>25</v>
      </c>
      <c r="G216" s="3" t="s">
        <v>1053</v>
      </c>
      <c r="H216" s="3" t="s">
        <v>669</v>
      </c>
      <c r="I216" s="3">
        <v>1991</v>
      </c>
      <c r="J216" s="3">
        <v>2071</v>
      </c>
      <c r="K216" s="3">
        <v>81</v>
      </c>
      <c r="L216" s="3" t="s">
        <v>26</v>
      </c>
      <c r="M216" s="3" t="s">
        <v>27</v>
      </c>
      <c r="N216" s="3">
        <v>0.382716049</v>
      </c>
      <c r="O216" s="3">
        <v>0.17222222200000001</v>
      </c>
      <c r="P216" s="3">
        <v>0.45</v>
      </c>
      <c r="Q216" s="3" t="s">
        <v>68</v>
      </c>
      <c r="R216" s="3" t="s">
        <v>1054</v>
      </c>
      <c r="S216" s="3" t="s">
        <v>282</v>
      </c>
      <c r="T216" s="3" t="s">
        <v>1055</v>
      </c>
      <c r="U216" s="4">
        <v>33239</v>
      </c>
    </row>
    <row r="217" spans="1:21" x14ac:dyDescent="0.2">
      <c r="A217">
        <v>217</v>
      </c>
      <c r="B217" s="3" t="s">
        <v>702</v>
      </c>
      <c r="C217" s="3" t="s">
        <v>34</v>
      </c>
      <c r="D217" s="3" t="s">
        <v>409</v>
      </c>
      <c r="F217" s="3" t="s">
        <v>687</v>
      </c>
      <c r="G217" s="3" t="s">
        <v>1056</v>
      </c>
      <c r="H217" s="3" t="s">
        <v>119</v>
      </c>
      <c r="I217" s="3">
        <v>1991</v>
      </c>
      <c r="J217" s="3">
        <v>2041</v>
      </c>
      <c r="K217" s="3">
        <v>51</v>
      </c>
      <c r="L217" s="3" t="s">
        <v>78</v>
      </c>
      <c r="M217" s="3" t="s">
        <v>27</v>
      </c>
      <c r="N217" s="3">
        <v>0.60784313700000003</v>
      </c>
      <c r="O217" s="3">
        <v>0.17222222200000001</v>
      </c>
      <c r="P217" s="3">
        <v>0.28333333300000002</v>
      </c>
      <c r="Q217" s="3" t="s">
        <v>68</v>
      </c>
      <c r="R217" s="3" t="s">
        <v>678</v>
      </c>
      <c r="S217" s="3" t="s">
        <v>308</v>
      </c>
      <c r="T217" s="3" t="s">
        <v>706</v>
      </c>
      <c r="U217" s="4">
        <v>33239</v>
      </c>
    </row>
    <row r="218" spans="1:21" x14ac:dyDescent="0.2">
      <c r="A218">
        <v>218</v>
      </c>
      <c r="B218" s="3" t="s">
        <v>1057</v>
      </c>
      <c r="C218" s="3" t="s">
        <v>415</v>
      </c>
      <c r="D218" s="3" t="s">
        <v>1059</v>
      </c>
      <c r="F218" s="3" t="s">
        <v>116</v>
      </c>
      <c r="G218" s="3" t="s">
        <v>1060</v>
      </c>
      <c r="H218" s="3" t="s">
        <v>240</v>
      </c>
      <c r="I218" s="3">
        <v>1992</v>
      </c>
      <c r="J218" s="3">
        <v>2121</v>
      </c>
      <c r="K218" s="3">
        <v>130</v>
      </c>
      <c r="L218" s="3" t="s">
        <v>26</v>
      </c>
      <c r="M218" s="3" t="s">
        <v>79</v>
      </c>
      <c r="N218" s="3">
        <v>0.23076923099999999</v>
      </c>
      <c r="O218" s="3">
        <v>0.16759776500000001</v>
      </c>
      <c r="P218" s="3">
        <v>0.72625698299999997</v>
      </c>
      <c r="Q218" s="3" t="s">
        <v>1058</v>
      </c>
      <c r="R218" s="3" t="s">
        <v>799</v>
      </c>
      <c r="S218" s="3" t="s">
        <v>68</v>
      </c>
      <c r="T218" s="3" t="s">
        <v>68</v>
      </c>
      <c r="U218" s="4">
        <v>33604</v>
      </c>
    </row>
    <row r="219" spans="1:21" x14ac:dyDescent="0.2">
      <c r="A219">
        <v>219</v>
      </c>
      <c r="B219" s="3" t="s">
        <v>899</v>
      </c>
      <c r="C219" s="3" t="s">
        <v>75</v>
      </c>
      <c r="D219" s="3" t="s">
        <v>1062</v>
      </c>
      <c r="F219" s="3" t="s">
        <v>687</v>
      </c>
      <c r="G219" s="3" t="s">
        <v>1063</v>
      </c>
      <c r="H219" s="3" t="s">
        <v>669</v>
      </c>
      <c r="I219" s="3">
        <v>1992</v>
      </c>
      <c r="J219" s="3">
        <v>2031</v>
      </c>
      <c r="K219" s="3">
        <v>40</v>
      </c>
      <c r="L219" s="3" t="s">
        <v>69</v>
      </c>
      <c r="M219" s="3" t="s">
        <v>79</v>
      </c>
      <c r="N219" s="3">
        <v>0.75</v>
      </c>
      <c r="O219" s="3">
        <v>0.16759776500000001</v>
      </c>
      <c r="P219" s="3">
        <v>0.22346368699999999</v>
      </c>
      <c r="Q219" s="3" t="s">
        <v>1061</v>
      </c>
      <c r="R219" s="3" t="s">
        <v>678</v>
      </c>
      <c r="S219" s="3" t="s">
        <v>308</v>
      </c>
      <c r="T219" s="3" t="s">
        <v>706</v>
      </c>
      <c r="U219" s="4">
        <v>33604</v>
      </c>
    </row>
    <row r="220" spans="1:21" x14ac:dyDescent="0.2">
      <c r="A220">
        <v>220</v>
      </c>
      <c r="B220" s="3" t="s">
        <v>1064</v>
      </c>
      <c r="C220" s="3" t="s">
        <v>75</v>
      </c>
      <c r="D220" s="3" t="s">
        <v>409</v>
      </c>
      <c r="F220" s="3" t="s">
        <v>116</v>
      </c>
      <c r="G220" s="3" t="s">
        <v>1065</v>
      </c>
      <c r="H220" s="3" t="s">
        <v>669</v>
      </c>
      <c r="I220" s="3">
        <v>1992</v>
      </c>
      <c r="J220" s="3">
        <v>2041</v>
      </c>
      <c r="K220" s="3">
        <v>50</v>
      </c>
      <c r="L220" s="3" t="s">
        <v>69</v>
      </c>
      <c r="M220" s="3" t="s">
        <v>79</v>
      </c>
      <c r="N220" s="3">
        <v>0.6</v>
      </c>
      <c r="O220" s="3">
        <v>0.16759776500000001</v>
      </c>
      <c r="P220" s="3">
        <v>0.27932960899999998</v>
      </c>
      <c r="Q220" s="3" t="s">
        <v>68</v>
      </c>
      <c r="R220" s="3" t="s">
        <v>1066</v>
      </c>
      <c r="S220" s="3" t="s">
        <v>68</v>
      </c>
      <c r="T220" s="3" t="s">
        <v>68</v>
      </c>
      <c r="U220" s="4">
        <v>33604</v>
      </c>
    </row>
    <row r="221" spans="1:21" x14ac:dyDescent="0.2">
      <c r="A221">
        <v>221</v>
      </c>
      <c r="B221" s="3" t="s">
        <v>1067</v>
      </c>
      <c r="C221" s="3" t="s">
        <v>75</v>
      </c>
      <c r="D221" s="3" t="s">
        <v>409</v>
      </c>
      <c r="F221" s="3" t="s">
        <v>25</v>
      </c>
      <c r="G221" s="3" t="s">
        <v>1069</v>
      </c>
      <c r="H221" s="3" t="s">
        <v>504</v>
      </c>
      <c r="I221" s="3">
        <v>1992</v>
      </c>
      <c r="J221" s="3">
        <v>2041</v>
      </c>
      <c r="K221" s="3">
        <v>50</v>
      </c>
      <c r="L221" s="3" t="s">
        <v>78</v>
      </c>
      <c r="M221" s="3" t="s">
        <v>79</v>
      </c>
      <c r="N221" s="3">
        <v>0.6</v>
      </c>
      <c r="O221" s="3">
        <v>0.16759776500000001</v>
      </c>
      <c r="P221" s="3">
        <v>0.27932960899999998</v>
      </c>
      <c r="Q221" s="3" t="s">
        <v>1068</v>
      </c>
      <c r="R221" s="3" t="s">
        <v>1070</v>
      </c>
      <c r="S221" s="3" t="s">
        <v>1071</v>
      </c>
      <c r="T221" s="3" t="s">
        <v>1072</v>
      </c>
      <c r="U221" s="4">
        <v>33604</v>
      </c>
    </row>
    <row r="222" spans="1:21" x14ac:dyDescent="0.2">
      <c r="A222">
        <v>222</v>
      </c>
      <c r="B222" s="3" t="s">
        <v>1073</v>
      </c>
      <c r="C222" s="3" t="s">
        <v>99</v>
      </c>
      <c r="D222" s="3" t="s">
        <v>1074</v>
      </c>
      <c r="F222" s="3" t="s">
        <v>116</v>
      </c>
      <c r="G222" s="3" t="s">
        <v>1075</v>
      </c>
      <c r="H222" s="3" t="s">
        <v>68</v>
      </c>
      <c r="I222" s="3">
        <v>1992</v>
      </c>
      <c r="J222" s="3">
        <v>2096</v>
      </c>
      <c r="K222" s="3">
        <v>105</v>
      </c>
      <c r="L222" s="3" t="s">
        <v>26</v>
      </c>
      <c r="M222" s="3" t="s">
        <v>68</v>
      </c>
      <c r="N222" s="3">
        <v>0.28571428599999998</v>
      </c>
      <c r="O222" s="3">
        <v>0.16759776500000001</v>
      </c>
      <c r="P222" s="3">
        <v>0.58659217900000005</v>
      </c>
      <c r="Q222" s="3" t="s">
        <v>68</v>
      </c>
      <c r="R222" s="3" t="s">
        <v>1076</v>
      </c>
      <c r="S222" s="3" t="s">
        <v>68</v>
      </c>
      <c r="T222" s="3" t="s">
        <v>68</v>
      </c>
      <c r="U222" s="4">
        <v>33604</v>
      </c>
    </row>
    <row r="223" spans="1:21" x14ac:dyDescent="0.2">
      <c r="A223">
        <v>223</v>
      </c>
      <c r="B223" s="3" t="s">
        <v>1077</v>
      </c>
      <c r="C223" s="3" t="s">
        <v>75</v>
      </c>
      <c r="D223" s="3" t="s">
        <v>1079</v>
      </c>
      <c r="F223" s="3" t="s">
        <v>116</v>
      </c>
      <c r="G223" s="3" t="s">
        <v>1080</v>
      </c>
      <c r="H223" s="3" t="s">
        <v>615</v>
      </c>
      <c r="I223" s="3">
        <v>1996</v>
      </c>
      <c r="J223" s="3">
        <v>2121</v>
      </c>
      <c r="K223" s="3">
        <v>126</v>
      </c>
      <c r="L223" s="3" t="s">
        <v>69</v>
      </c>
      <c r="M223" s="3" t="s">
        <v>79</v>
      </c>
      <c r="N223" s="3">
        <v>0.20634920600000001</v>
      </c>
      <c r="O223" s="3">
        <v>0.148571429</v>
      </c>
      <c r="P223" s="3">
        <v>0.72</v>
      </c>
      <c r="Q223" s="3" t="s">
        <v>1078</v>
      </c>
      <c r="R223" s="3" t="s">
        <v>1081</v>
      </c>
      <c r="S223" s="3" t="s">
        <v>68</v>
      </c>
      <c r="T223" s="3" t="s">
        <v>68</v>
      </c>
      <c r="U223" s="4">
        <v>35065</v>
      </c>
    </row>
    <row r="224" spans="1:21" x14ac:dyDescent="0.2">
      <c r="A224">
        <v>224</v>
      </c>
      <c r="B224" s="3" t="s">
        <v>499</v>
      </c>
      <c r="C224" s="3" t="s">
        <v>43</v>
      </c>
      <c r="D224" s="3" t="s">
        <v>1083</v>
      </c>
      <c r="F224" s="3" t="s">
        <v>61</v>
      </c>
      <c r="G224" s="3" t="s">
        <v>1084</v>
      </c>
      <c r="H224" s="3" t="s">
        <v>504</v>
      </c>
      <c r="I224" s="3">
        <v>1998</v>
      </c>
      <c r="J224" s="3">
        <v>2071</v>
      </c>
      <c r="K224" s="3">
        <v>74</v>
      </c>
      <c r="L224" s="3" t="s">
        <v>78</v>
      </c>
      <c r="M224" s="3" t="s">
        <v>27</v>
      </c>
      <c r="N224" s="3">
        <v>0.324324324</v>
      </c>
      <c r="O224" s="3">
        <v>0.13872832399999999</v>
      </c>
      <c r="P224" s="3">
        <v>0.427745665</v>
      </c>
      <c r="Q224" s="3" t="s">
        <v>1082</v>
      </c>
      <c r="R224" s="3" t="s">
        <v>68</v>
      </c>
      <c r="S224" s="3" t="s">
        <v>68</v>
      </c>
      <c r="T224" s="3" t="s">
        <v>68</v>
      </c>
      <c r="U224" s="4">
        <v>35796</v>
      </c>
    </row>
    <row r="225" spans="1:21" x14ac:dyDescent="0.2">
      <c r="A225">
        <v>225</v>
      </c>
      <c r="B225" s="3" t="s">
        <v>903</v>
      </c>
      <c r="C225" s="3" t="s">
        <v>75</v>
      </c>
      <c r="D225" s="3" t="s">
        <v>409</v>
      </c>
      <c r="F225" s="3" t="s">
        <v>687</v>
      </c>
      <c r="G225" s="3" t="s">
        <v>1086</v>
      </c>
      <c r="H225" s="3" t="s">
        <v>615</v>
      </c>
      <c r="I225" s="3">
        <v>1998</v>
      </c>
      <c r="J225" s="3">
        <v>2041</v>
      </c>
      <c r="K225" s="3">
        <v>44</v>
      </c>
      <c r="L225" s="3" t="s">
        <v>26</v>
      </c>
      <c r="M225" s="3" t="s">
        <v>79</v>
      </c>
      <c r="N225" s="3">
        <v>0.54545454500000001</v>
      </c>
      <c r="O225" s="3">
        <v>0.13872832399999999</v>
      </c>
      <c r="P225" s="3">
        <v>0.25433526000000001</v>
      </c>
      <c r="Q225" s="3" t="s">
        <v>1085</v>
      </c>
      <c r="R225" s="3" t="s">
        <v>775</v>
      </c>
      <c r="S225" s="3" t="s">
        <v>308</v>
      </c>
      <c r="T225" s="3" t="s">
        <v>706</v>
      </c>
      <c r="U225" s="4">
        <v>35796</v>
      </c>
    </row>
    <row r="226" spans="1:21" x14ac:dyDescent="0.2">
      <c r="A226">
        <v>226</v>
      </c>
      <c r="B226" s="3" t="s">
        <v>1087</v>
      </c>
      <c r="C226" s="3" t="s">
        <v>244</v>
      </c>
      <c r="D226" s="3" t="s">
        <v>1083</v>
      </c>
      <c r="F226" s="3" t="s">
        <v>116</v>
      </c>
      <c r="G226" s="3" t="s">
        <v>1088</v>
      </c>
      <c r="H226" s="3" t="s">
        <v>1089</v>
      </c>
      <c r="I226" s="3">
        <v>1999</v>
      </c>
      <c r="J226" s="3">
        <v>2121</v>
      </c>
      <c r="K226" s="3">
        <v>123</v>
      </c>
      <c r="L226" s="3" t="s">
        <v>78</v>
      </c>
      <c r="M226" s="3" t="s">
        <v>27</v>
      </c>
      <c r="N226" s="3">
        <v>0.18699187</v>
      </c>
      <c r="O226" s="3">
        <v>0.13372092999999999</v>
      </c>
      <c r="P226" s="3">
        <v>0.71511627899999997</v>
      </c>
      <c r="Q226" s="3" t="s">
        <v>68</v>
      </c>
      <c r="R226" s="3" t="s">
        <v>1090</v>
      </c>
      <c r="S226" s="3" t="s">
        <v>68</v>
      </c>
      <c r="T226" s="3" t="s">
        <v>68</v>
      </c>
      <c r="U226" s="4">
        <v>36161</v>
      </c>
    </row>
    <row r="227" spans="1:21" x14ac:dyDescent="0.2">
      <c r="A227">
        <v>227</v>
      </c>
      <c r="B227" s="3" t="s">
        <v>1091</v>
      </c>
      <c r="C227" s="3" t="s">
        <v>75</v>
      </c>
      <c r="D227" s="3" t="s">
        <v>1092</v>
      </c>
      <c r="F227" s="3" t="s">
        <v>61</v>
      </c>
      <c r="G227" s="3" t="s">
        <v>1093</v>
      </c>
      <c r="H227" s="3" t="s">
        <v>615</v>
      </c>
      <c r="I227" s="3">
        <v>2000</v>
      </c>
      <c r="J227" s="3">
        <v>2121</v>
      </c>
      <c r="K227" s="3">
        <v>122</v>
      </c>
      <c r="L227" s="3" t="s">
        <v>69</v>
      </c>
      <c r="M227" s="3" t="s">
        <v>79</v>
      </c>
      <c r="N227" s="3">
        <v>0.180327869</v>
      </c>
      <c r="O227" s="3">
        <v>0.12865497100000001</v>
      </c>
      <c r="P227" s="3">
        <v>0.71345029199999999</v>
      </c>
      <c r="Q227" s="3" t="s">
        <v>68</v>
      </c>
      <c r="R227" s="3" t="s">
        <v>68</v>
      </c>
      <c r="S227" s="3" t="s">
        <v>68</v>
      </c>
      <c r="T227" s="3" t="s">
        <v>68</v>
      </c>
      <c r="U227" s="4">
        <v>36526</v>
      </c>
    </row>
    <row r="228" spans="1:21" x14ac:dyDescent="0.2">
      <c r="A228">
        <v>228</v>
      </c>
      <c r="B228" s="3" t="s">
        <v>1094</v>
      </c>
      <c r="C228" s="3" t="s">
        <v>75</v>
      </c>
      <c r="D228" s="3" t="s">
        <v>409</v>
      </c>
      <c r="F228" s="3" t="s">
        <v>158</v>
      </c>
      <c r="G228" s="3" t="s">
        <v>1095</v>
      </c>
      <c r="H228" s="3" t="s">
        <v>1096</v>
      </c>
      <c r="I228" s="3">
        <v>2000</v>
      </c>
      <c r="J228" s="3">
        <v>2071</v>
      </c>
      <c r="K228" s="3">
        <v>72</v>
      </c>
      <c r="L228" s="3" t="s">
        <v>78</v>
      </c>
      <c r="M228" s="3" t="s">
        <v>79</v>
      </c>
      <c r="N228" s="3">
        <v>0.30555555600000001</v>
      </c>
      <c r="O228" s="3">
        <v>0.12865497100000001</v>
      </c>
      <c r="P228" s="3">
        <v>0.42105263199999998</v>
      </c>
      <c r="Q228" s="3" t="s">
        <v>68</v>
      </c>
      <c r="R228" s="3" t="s">
        <v>1097</v>
      </c>
      <c r="S228" s="3" t="s">
        <v>294</v>
      </c>
      <c r="T228" s="3" t="s">
        <v>1098</v>
      </c>
      <c r="U228" s="4">
        <v>36526</v>
      </c>
    </row>
    <row r="229" spans="1:21" x14ac:dyDescent="0.2">
      <c r="A229">
        <v>229</v>
      </c>
      <c r="B229" s="3" t="s">
        <v>1099</v>
      </c>
      <c r="C229" s="3" t="s">
        <v>68</v>
      </c>
      <c r="D229" s="3" t="s">
        <v>409</v>
      </c>
      <c r="F229" s="3" t="s">
        <v>116</v>
      </c>
      <c r="G229" s="3" t="s">
        <v>1101</v>
      </c>
      <c r="H229" s="3" t="s">
        <v>1102</v>
      </c>
      <c r="I229" s="3">
        <v>2000</v>
      </c>
      <c r="J229" s="3">
        <v>2021</v>
      </c>
      <c r="K229" s="3">
        <v>22</v>
      </c>
      <c r="L229" s="3" t="s">
        <v>69</v>
      </c>
      <c r="M229" s="3" t="s">
        <v>68</v>
      </c>
      <c r="N229" s="3">
        <v>1</v>
      </c>
      <c r="O229" s="3">
        <v>0.12865497100000001</v>
      </c>
      <c r="P229" s="3">
        <v>0.12865497100000001</v>
      </c>
      <c r="Q229" s="3" t="s">
        <v>1100</v>
      </c>
      <c r="R229" s="3" t="s">
        <v>1103</v>
      </c>
      <c r="S229" s="3" t="s">
        <v>68</v>
      </c>
      <c r="T229" s="3" t="s">
        <v>68</v>
      </c>
      <c r="U229" s="4">
        <v>36526</v>
      </c>
    </row>
    <row r="230" spans="1:21" x14ac:dyDescent="0.2">
      <c r="A230">
        <v>230</v>
      </c>
      <c r="B230" s="3" t="s">
        <v>689</v>
      </c>
      <c r="C230" s="3" t="s">
        <v>1105</v>
      </c>
      <c r="D230" s="3" t="s">
        <v>1106</v>
      </c>
      <c r="F230" s="3" t="s">
        <v>691</v>
      </c>
      <c r="G230" s="3" t="s">
        <v>1107</v>
      </c>
      <c r="H230" s="3" t="s">
        <v>1108</v>
      </c>
      <c r="I230" s="3">
        <v>2009</v>
      </c>
      <c r="J230" s="3">
        <v>2041</v>
      </c>
      <c r="K230" s="3">
        <v>33</v>
      </c>
      <c r="L230" s="3" t="s">
        <v>69</v>
      </c>
      <c r="M230" s="3" t="s">
        <v>79</v>
      </c>
      <c r="N230" s="3">
        <v>0.393939394</v>
      </c>
      <c r="O230" s="3">
        <v>8.0246914000000003E-2</v>
      </c>
      <c r="P230" s="3">
        <v>0.20370370400000001</v>
      </c>
      <c r="Q230" s="3" t="s">
        <v>1104</v>
      </c>
      <c r="R230" s="3" t="s">
        <v>694</v>
      </c>
      <c r="S230" s="3" t="s">
        <v>695</v>
      </c>
      <c r="T230" s="3" t="s">
        <v>696</v>
      </c>
      <c r="U230" s="4">
        <v>39814</v>
      </c>
    </row>
    <row r="231" spans="1:21" x14ac:dyDescent="0.2">
      <c r="A231">
        <v>231</v>
      </c>
      <c r="B231" s="3" t="s">
        <v>1109</v>
      </c>
      <c r="C231" s="3" t="s">
        <v>43</v>
      </c>
      <c r="D231" s="3" t="s">
        <v>1110</v>
      </c>
      <c r="F231" s="3" t="s">
        <v>410</v>
      </c>
      <c r="G231" s="3" t="s">
        <v>1111</v>
      </c>
      <c r="H231" s="3" t="s">
        <v>68</v>
      </c>
      <c r="I231" s="3">
        <v>2009</v>
      </c>
      <c r="J231" s="3">
        <v>2041</v>
      </c>
      <c r="K231" s="3">
        <v>33</v>
      </c>
      <c r="L231" s="3" t="s">
        <v>26</v>
      </c>
      <c r="M231" s="3" t="s">
        <v>27</v>
      </c>
      <c r="N231" s="3">
        <v>0.393939394</v>
      </c>
      <c r="O231" s="3">
        <v>8.0246914000000003E-2</v>
      </c>
      <c r="P231" s="3">
        <v>0.20370370400000001</v>
      </c>
      <c r="Q231" s="3" t="s">
        <v>68</v>
      </c>
      <c r="R231" s="3" t="s">
        <v>1112</v>
      </c>
      <c r="S231" s="3" t="s">
        <v>474</v>
      </c>
      <c r="T231" s="3" t="s">
        <v>1113</v>
      </c>
      <c r="U231" s="4">
        <v>39814</v>
      </c>
    </row>
    <row r="232" spans="1:21" x14ac:dyDescent="0.2">
      <c r="A232">
        <v>232</v>
      </c>
      <c r="B232" s="3" t="s">
        <v>697</v>
      </c>
      <c r="C232" s="3" t="s">
        <v>75</v>
      </c>
      <c r="D232" s="3" t="s">
        <v>273</v>
      </c>
      <c r="F232" s="3" t="s">
        <v>158</v>
      </c>
      <c r="G232" s="3" t="s">
        <v>1115</v>
      </c>
      <c r="H232" s="3" t="s">
        <v>68</v>
      </c>
      <c r="I232" s="3">
        <v>1995</v>
      </c>
      <c r="J232" s="3">
        <v>2121</v>
      </c>
      <c r="K232" s="3">
        <v>127</v>
      </c>
      <c r="L232" s="3" t="s">
        <v>26</v>
      </c>
      <c r="M232" s="3" t="s">
        <v>79</v>
      </c>
      <c r="N232" s="3">
        <v>0.21259842500000001</v>
      </c>
      <c r="O232" s="3">
        <v>0.153409091</v>
      </c>
      <c r="P232" s="3">
        <v>0.721590909</v>
      </c>
      <c r="Q232" s="3" t="s">
        <v>1114</v>
      </c>
      <c r="R232" s="3" t="s">
        <v>699</v>
      </c>
      <c r="S232" s="3" t="s">
        <v>700</v>
      </c>
      <c r="T232" s="3" t="s">
        <v>701</v>
      </c>
      <c r="U232" s="4">
        <v>34700</v>
      </c>
    </row>
    <row r="233" spans="1:21" x14ac:dyDescent="0.2">
      <c r="A233">
        <v>233</v>
      </c>
      <c r="B233" s="3" t="s">
        <v>1077</v>
      </c>
      <c r="C233" s="3" t="s">
        <v>75</v>
      </c>
      <c r="D233" s="3" t="s">
        <v>1117</v>
      </c>
      <c r="F233" s="3" t="s">
        <v>116</v>
      </c>
      <c r="G233" s="3" t="s">
        <v>1118</v>
      </c>
      <c r="H233" s="3" t="s">
        <v>1119</v>
      </c>
      <c r="I233" s="3">
        <v>1996</v>
      </c>
      <c r="J233" s="3">
        <v>2121</v>
      </c>
      <c r="K233" s="3">
        <v>126</v>
      </c>
      <c r="L233" s="3" t="s">
        <v>69</v>
      </c>
      <c r="M233" s="3" t="s">
        <v>79</v>
      </c>
      <c r="N233" s="3">
        <v>0.20634920600000001</v>
      </c>
      <c r="O233" s="3">
        <v>0.148571429</v>
      </c>
      <c r="P233" s="3">
        <v>0.72</v>
      </c>
      <c r="Q233" s="3" t="s">
        <v>1116</v>
      </c>
      <c r="R233" s="3" t="s">
        <v>1081</v>
      </c>
      <c r="S233" s="3" t="s">
        <v>68</v>
      </c>
      <c r="T233" s="3" t="s">
        <v>68</v>
      </c>
      <c r="U233" s="4">
        <v>35065</v>
      </c>
    </row>
    <row r="234" spans="1:21" x14ac:dyDescent="0.2">
      <c r="A234">
        <v>234</v>
      </c>
      <c r="B234" s="3" t="s">
        <v>702</v>
      </c>
      <c r="C234" s="3" t="s">
        <v>68</v>
      </c>
      <c r="D234" s="3" t="s">
        <v>261</v>
      </c>
      <c r="F234" s="3" t="s">
        <v>687</v>
      </c>
      <c r="G234" s="3" t="s">
        <v>1121</v>
      </c>
      <c r="H234" s="3" t="s">
        <v>948</v>
      </c>
      <c r="I234" s="3">
        <v>1990</v>
      </c>
      <c r="J234" s="3">
        <v>2121</v>
      </c>
      <c r="K234" s="3">
        <v>132</v>
      </c>
      <c r="L234" s="3" t="s">
        <v>69</v>
      </c>
      <c r="M234" s="3" t="s">
        <v>68</v>
      </c>
      <c r="N234" s="3">
        <v>0.24242424200000001</v>
      </c>
      <c r="O234" s="3">
        <v>0.17679558000000001</v>
      </c>
      <c r="P234" s="3">
        <v>0.729281768</v>
      </c>
      <c r="Q234" s="3" t="s">
        <v>1120</v>
      </c>
      <c r="R234" s="3" t="s">
        <v>678</v>
      </c>
      <c r="S234" s="3" t="s">
        <v>308</v>
      </c>
      <c r="T234" s="3" t="s">
        <v>706</v>
      </c>
      <c r="U234" s="4">
        <v>32874</v>
      </c>
    </row>
    <row r="235" spans="1:21" x14ac:dyDescent="0.2">
      <c r="A235">
        <v>235</v>
      </c>
      <c r="B235" s="3" t="s">
        <v>1122</v>
      </c>
      <c r="C235" s="3" t="s">
        <v>244</v>
      </c>
      <c r="D235" s="3" t="s">
        <v>273</v>
      </c>
      <c r="F235" s="3" t="s">
        <v>687</v>
      </c>
      <c r="G235" s="3" t="s">
        <v>1124</v>
      </c>
      <c r="H235" s="3" t="s">
        <v>194</v>
      </c>
      <c r="I235" s="3">
        <v>2005</v>
      </c>
      <c r="J235" s="3">
        <v>2041</v>
      </c>
      <c r="K235" s="3">
        <v>37</v>
      </c>
      <c r="L235" s="3" t="s">
        <v>26</v>
      </c>
      <c r="M235" s="3" t="s">
        <v>27</v>
      </c>
      <c r="N235" s="3">
        <v>0.45945945900000001</v>
      </c>
      <c r="O235" s="3">
        <v>0.102409639</v>
      </c>
      <c r="P235" s="3">
        <v>0.22289156600000001</v>
      </c>
      <c r="Q235" s="3" t="s">
        <v>1123</v>
      </c>
      <c r="R235" s="3" t="s">
        <v>1125</v>
      </c>
      <c r="S235" s="3" t="s">
        <v>308</v>
      </c>
      <c r="T235" s="3" t="s">
        <v>706</v>
      </c>
      <c r="U235" s="4">
        <v>38353</v>
      </c>
    </row>
    <row r="236" spans="1:21" x14ac:dyDescent="0.2">
      <c r="A236">
        <v>236</v>
      </c>
      <c r="B236" s="3" t="s">
        <v>938</v>
      </c>
      <c r="C236" s="3" t="s">
        <v>68</v>
      </c>
      <c r="D236" s="3" t="s">
        <v>261</v>
      </c>
      <c r="F236" s="3" t="s">
        <v>940</v>
      </c>
      <c r="G236" s="3" t="s">
        <v>1127</v>
      </c>
      <c r="H236" s="3" t="s">
        <v>942</v>
      </c>
      <c r="I236" s="3">
        <v>2013</v>
      </c>
      <c r="J236" s="3">
        <v>2121</v>
      </c>
      <c r="K236" s="3">
        <v>109</v>
      </c>
      <c r="L236" s="3" t="s">
        <v>69</v>
      </c>
      <c r="M236" s="3" t="s">
        <v>68</v>
      </c>
      <c r="N236" s="3">
        <v>8.2568806999999994E-2</v>
      </c>
      <c r="O236" s="3">
        <v>5.6962024999999999E-2</v>
      </c>
      <c r="P236" s="3">
        <v>0.68987341800000002</v>
      </c>
      <c r="Q236" s="3" t="s">
        <v>1126</v>
      </c>
      <c r="R236" s="3" t="s">
        <v>943</v>
      </c>
      <c r="S236" s="3" t="s">
        <v>282</v>
      </c>
      <c r="T236" s="3" t="s">
        <v>944</v>
      </c>
      <c r="U236" s="4">
        <v>41275</v>
      </c>
    </row>
    <row r="237" spans="1:21" x14ac:dyDescent="0.2">
      <c r="A237">
        <v>237</v>
      </c>
      <c r="B237" s="3" t="s">
        <v>938</v>
      </c>
      <c r="C237" s="3" t="s">
        <v>68</v>
      </c>
      <c r="D237" s="3" t="s">
        <v>261</v>
      </c>
      <c r="F237" s="3" t="s">
        <v>940</v>
      </c>
      <c r="G237" s="3" t="s">
        <v>1129</v>
      </c>
      <c r="H237" s="3" t="s">
        <v>942</v>
      </c>
      <c r="I237" s="3">
        <v>2013</v>
      </c>
      <c r="J237" s="3">
        <v>2121</v>
      </c>
      <c r="K237" s="3">
        <v>109</v>
      </c>
      <c r="L237" s="3" t="s">
        <v>69</v>
      </c>
      <c r="M237" s="3" t="s">
        <v>68</v>
      </c>
      <c r="N237" s="3">
        <v>8.2568806999999994E-2</v>
      </c>
      <c r="O237" s="3">
        <v>5.6962024999999999E-2</v>
      </c>
      <c r="P237" s="3">
        <v>0.68987341800000002</v>
      </c>
      <c r="Q237" s="3" t="s">
        <v>1128</v>
      </c>
      <c r="R237" s="3" t="s">
        <v>943</v>
      </c>
      <c r="S237" s="3" t="s">
        <v>282</v>
      </c>
      <c r="T237" s="3" t="s">
        <v>944</v>
      </c>
      <c r="U237" s="4">
        <v>41275</v>
      </c>
    </row>
    <row r="238" spans="1:21" x14ac:dyDescent="0.2">
      <c r="A238">
        <v>238</v>
      </c>
      <c r="B238" s="3" t="s">
        <v>673</v>
      </c>
      <c r="C238" s="3" t="s">
        <v>68</v>
      </c>
      <c r="D238" s="3" t="s">
        <v>261</v>
      </c>
      <c r="F238" s="3" t="s">
        <v>773</v>
      </c>
      <c r="G238" s="3" t="s">
        <v>1131</v>
      </c>
      <c r="H238" s="3" t="s">
        <v>759</v>
      </c>
      <c r="I238" s="3">
        <v>1966</v>
      </c>
      <c r="J238" s="3">
        <v>2121</v>
      </c>
      <c r="K238" s="3">
        <v>156</v>
      </c>
      <c r="L238" s="3" t="s">
        <v>26</v>
      </c>
      <c r="M238" s="3" t="s">
        <v>68</v>
      </c>
      <c r="N238" s="3">
        <v>0.35897435900000002</v>
      </c>
      <c r="O238" s="3">
        <v>0.27317073200000003</v>
      </c>
      <c r="P238" s="3">
        <v>0.76097561000000002</v>
      </c>
      <c r="Q238" s="3" t="s">
        <v>1130</v>
      </c>
      <c r="R238" s="3" t="s">
        <v>678</v>
      </c>
      <c r="S238" s="3" t="s">
        <v>679</v>
      </c>
      <c r="T238" s="3" t="s">
        <v>680</v>
      </c>
      <c r="U238" s="4">
        <v>24108</v>
      </c>
    </row>
    <row r="239" spans="1:21" x14ac:dyDescent="0.2">
      <c r="A239">
        <v>239</v>
      </c>
      <c r="B239" s="3" t="s">
        <v>1132</v>
      </c>
      <c r="C239" s="3" t="s">
        <v>68</v>
      </c>
      <c r="D239" s="3" t="s">
        <v>259</v>
      </c>
      <c r="F239" s="3" t="s">
        <v>116</v>
      </c>
      <c r="G239" s="3" t="s">
        <v>1134</v>
      </c>
      <c r="H239" s="3" t="s">
        <v>68</v>
      </c>
      <c r="I239" s="3">
        <v>1928</v>
      </c>
      <c r="J239" s="3">
        <v>2071</v>
      </c>
      <c r="K239" s="3">
        <v>144</v>
      </c>
      <c r="L239" s="3" t="s">
        <v>26</v>
      </c>
      <c r="M239" s="3" t="s">
        <v>27</v>
      </c>
      <c r="N239" s="3">
        <v>0.65277777800000003</v>
      </c>
      <c r="O239" s="3">
        <v>0.386831276</v>
      </c>
      <c r="P239" s="3">
        <v>0.592592593</v>
      </c>
      <c r="Q239" s="3" t="s">
        <v>1133</v>
      </c>
      <c r="R239" s="3" t="s">
        <v>1135</v>
      </c>
      <c r="S239" s="3" t="s">
        <v>68</v>
      </c>
      <c r="T239" s="3" t="s">
        <v>68</v>
      </c>
      <c r="U239" s="4">
        <v>46753</v>
      </c>
    </row>
    <row r="240" spans="1:21" x14ac:dyDescent="0.2">
      <c r="A240">
        <v>240</v>
      </c>
      <c r="B240" s="3" t="s">
        <v>1136</v>
      </c>
      <c r="C240" s="3" t="s">
        <v>75</v>
      </c>
      <c r="D240" s="3" t="s">
        <v>1137</v>
      </c>
      <c r="F240" s="3" t="s">
        <v>853</v>
      </c>
      <c r="G240" s="3" t="s">
        <v>1138</v>
      </c>
      <c r="H240" s="3" t="s">
        <v>211</v>
      </c>
      <c r="I240" s="3">
        <v>1995</v>
      </c>
      <c r="J240" s="3">
        <v>2096</v>
      </c>
      <c r="K240" s="3">
        <v>102</v>
      </c>
      <c r="L240" s="3" t="s">
        <v>78</v>
      </c>
      <c r="M240" s="3" t="s">
        <v>79</v>
      </c>
      <c r="N240" s="3">
        <v>0.264705882</v>
      </c>
      <c r="O240" s="3">
        <v>0.153409091</v>
      </c>
      <c r="P240" s="3">
        <v>0.57954545499999999</v>
      </c>
      <c r="Q240" s="3" t="s">
        <v>68</v>
      </c>
      <c r="R240" s="3" t="s">
        <v>1139</v>
      </c>
      <c r="S240" s="3" t="s">
        <v>1140</v>
      </c>
      <c r="T240" s="3" t="s">
        <v>1141</v>
      </c>
      <c r="U240" s="4">
        <v>34700</v>
      </c>
    </row>
    <row r="241" spans="1:21" x14ac:dyDescent="0.2">
      <c r="A241">
        <v>241</v>
      </c>
      <c r="B241" s="3" t="s">
        <v>1142</v>
      </c>
      <c r="C241" s="3" t="s">
        <v>75</v>
      </c>
      <c r="D241" s="3" t="s">
        <v>581</v>
      </c>
      <c r="F241" s="3" t="s">
        <v>158</v>
      </c>
      <c r="G241" s="3" t="s">
        <v>1143</v>
      </c>
      <c r="H241" s="3" t="s">
        <v>115</v>
      </c>
      <c r="I241" s="3">
        <v>2012</v>
      </c>
      <c r="J241" s="3">
        <v>2071</v>
      </c>
      <c r="K241" s="3">
        <v>60</v>
      </c>
      <c r="L241" s="3" t="s">
        <v>78</v>
      </c>
      <c r="M241" s="3" t="s">
        <v>79</v>
      </c>
      <c r="N241" s="3">
        <v>0.16666666699999999</v>
      </c>
      <c r="O241" s="3">
        <v>6.2893082000000003E-2</v>
      </c>
      <c r="P241" s="3">
        <v>0.37735849100000002</v>
      </c>
      <c r="Q241" s="3" t="s">
        <v>68</v>
      </c>
      <c r="R241" s="3" t="s">
        <v>734</v>
      </c>
      <c r="S241" s="3" t="s">
        <v>394</v>
      </c>
      <c r="T241" s="3" t="s">
        <v>735</v>
      </c>
      <c r="U241" s="4">
        <v>40909</v>
      </c>
    </row>
    <row r="242" spans="1:21" x14ac:dyDescent="0.2">
      <c r="A242">
        <v>242</v>
      </c>
      <c r="B242" s="3" t="s">
        <v>771</v>
      </c>
      <c r="C242" s="3" t="s">
        <v>114</v>
      </c>
      <c r="D242" s="3" t="s">
        <v>1145</v>
      </c>
      <c r="F242" s="3" t="s">
        <v>687</v>
      </c>
      <c r="G242" s="3" t="s">
        <v>1147</v>
      </c>
      <c r="H242" s="3" t="s">
        <v>68</v>
      </c>
      <c r="I242" s="3">
        <v>1999</v>
      </c>
      <c r="J242" s="3">
        <v>2121</v>
      </c>
      <c r="K242" s="3">
        <v>123</v>
      </c>
      <c r="L242" s="3" t="s">
        <v>26</v>
      </c>
      <c r="M242" s="3" t="s">
        <v>1146</v>
      </c>
      <c r="N242" s="3">
        <v>0.18699187</v>
      </c>
      <c r="O242" s="3">
        <v>0.13372092999999999</v>
      </c>
      <c r="P242" s="3">
        <v>0.71511627899999997</v>
      </c>
      <c r="Q242" s="3" t="s">
        <v>1144</v>
      </c>
      <c r="R242" s="3" t="s">
        <v>775</v>
      </c>
      <c r="S242" s="3" t="s">
        <v>308</v>
      </c>
      <c r="T242" s="3" t="s">
        <v>706</v>
      </c>
      <c r="U242" s="4">
        <v>36161</v>
      </c>
    </row>
    <row r="243" spans="1:21" x14ac:dyDescent="0.2">
      <c r="A243">
        <v>243</v>
      </c>
      <c r="B243" s="3" t="s">
        <v>771</v>
      </c>
      <c r="C243" s="3" t="s">
        <v>415</v>
      </c>
      <c r="D243" s="3" t="s">
        <v>259</v>
      </c>
      <c r="F243" s="3" t="s">
        <v>687</v>
      </c>
      <c r="G243" s="3" t="s">
        <v>1149</v>
      </c>
      <c r="H243" s="3" t="s">
        <v>68</v>
      </c>
      <c r="I243" s="3">
        <v>1999</v>
      </c>
      <c r="J243" s="3">
        <v>2041</v>
      </c>
      <c r="K243" s="3">
        <v>43</v>
      </c>
      <c r="L243" s="3" t="s">
        <v>26</v>
      </c>
      <c r="M243" s="3" t="s">
        <v>68</v>
      </c>
      <c r="N243" s="3">
        <v>0.53488372100000003</v>
      </c>
      <c r="O243" s="3">
        <v>0.13372092999999999</v>
      </c>
      <c r="P243" s="3">
        <v>0.25</v>
      </c>
      <c r="Q243" s="3" t="s">
        <v>1148</v>
      </c>
      <c r="R243" s="3" t="s">
        <v>775</v>
      </c>
      <c r="S243" s="3" t="s">
        <v>308</v>
      </c>
      <c r="T243" s="3" t="s">
        <v>706</v>
      </c>
      <c r="U243" s="4">
        <v>36161</v>
      </c>
    </row>
    <row r="244" spans="1:21" x14ac:dyDescent="0.2">
      <c r="A244">
        <v>244</v>
      </c>
      <c r="B244" s="3" t="s">
        <v>1150</v>
      </c>
      <c r="C244" s="3" t="s">
        <v>75</v>
      </c>
      <c r="D244" s="3" t="s">
        <v>259</v>
      </c>
      <c r="F244" s="3" t="s">
        <v>687</v>
      </c>
      <c r="G244" s="3" t="s">
        <v>1152</v>
      </c>
      <c r="H244" s="3" t="s">
        <v>1153</v>
      </c>
      <c r="I244" s="3">
        <v>1997</v>
      </c>
      <c r="J244" s="3">
        <v>2041</v>
      </c>
      <c r="K244" s="3">
        <v>45</v>
      </c>
      <c r="L244" s="3" t="s">
        <v>26</v>
      </c>
      <c r="M244" s="3" t="s">
        <v>79</v>
      </c>
      <c r="N244" s="3">
        <v>0.55555555599999995</v>
      </c>
      <c r="O244" s="3">
        <v>0.143678161</v>
      </c>
      <c r="P244" s="3">
        <v>0.25862068999999999</v>
      </c>
      <c r="Q244" s="3" t="s">
        <v>1151</v>
      </c>
      <c r="R244" s="3" t="s">
        <v>1154</v>
      </c>
      <c r="S244" s="3" t="s">
        <v>308</v>
      </c>
      <c r="T244" s="3" t="s">
        <v>706</v>
      </c>
      <c r="U244" s="4">
        <v>35431</v>
      </c>
    </row>
    <row r="245" spans="1:21" x14ac:dyDescent="0.2">
      <c r="A245">
        <v>245</v>
      </c>
      <c r="B245" s="3" t="s">
        <v>899</v>
      </c>
      <c r="C245" s="3" t="s">
        <v>68</v>
      </c>
      <c r="D245" s="3" t="s">
        <v>1156</v>
      </c>
      <c r="F245" s="3" t="s">
        <v>687</v>
      </c>
      <c r="G245" s="3" t="s">
        <v>1157</v>
      </c>
      <c r="H245" s="3" t="s">
        <v>68</v>
      </c>
      <c r="I245" s="3">
        <v>1991</v>
      </c>
      <c r="J245" s="3">
        <v>2021</v>
      </c>
      <c r="K245" s="3">
        <v>31</v>
      </c>
      <c r="L245" s="3" t="s">
        <v>26</v>
      </c>
      <c r="M245" s="3" t="s">
        <v>68</v>
      </c>
      <c r="N245" s="3">
        <v>1</v>
      </c>
      <c r="O245" s="3">
        <v>0.17222222200000001</v>
      </c>
      <c r="P245" s="3">
        <v>0.17222222200000001</v>
      </c>
      <c r="Q245" s="3" t="s">
        <v>1155</v>
      </c>
      <c r="R245" s="3" t="s">
        <v>678</v>
      </c>
      <c r="S245" s="3" t="s">
        <v>308</v>
      </c>
      <c r="T245" s="3" t="s">
        <v>706</v>
      </c>
      <c r="U245" s="4">
        <v>33239</v>
      </c>
    </row>
    <row r="246" spans="1:21" x14ac:dyDescent="0.2">
      <c r="A246">
        <v>246</v>
      </c>
      <c r="B246" s="3" t="s">
        <v>1158</v>
      </c>
      <c r="C246" s="3" t="s">
        <v>244</v>
      </c>
      <c r="D246" s="3" t="s">
        <v>1160</v>
      </c>
      <c r="F246" s="3" t="s">
        <v>676</v>
      </c>
      <c r="G246" s="3" t="s">
        <v>1161</v>
      </c>
      <c r="H246" s="3" t="s">
        <v>669</v>
      </c>
      <c r="I246" s="3">
        <v>1967</v>
      </c>
      <c r="J246" s="3">
        <v>2021</v>
      </c>
      <c r="K246" s="3">
        <v>55</v>
      </c>
      <c r="L246" s="3" t="s">
        <v>26</v>
      </c>
      <c r="M246" s="3" t="s">
        <v>27</v>
      </c>
      <c r="N246" s="3">
        <v>1</v>
      </c>
      <c r="O246" s="3">
        <v>0.26960784300000001</v>
      </c>
      <c r="P246" s="3">
        <v>0.26960784300000001</v>
      </c>
      <c r="Q246" s="3" t="s">
        <v>1159</v>
      </c>
      <c r="R246" s="3" t="s">
        <v>678</v>
      </c>
      <c r="S246" s="3" t="s">
        <v>679</v>
      </c>
      <c r="T246" s="3" t="s">
        <v>680</v>
      </c>
      <c r="U246" s="4">
        <v>24473</v>
      </c>
    </row>
    <row r="247" spans="1:21" x14ac:dyDescent="0.2">
      <c r="A247">
        <v>247</v>
      </c>
      <c r="B247" s="3" t="s">
        <v>903</v>
      </c>
      <c r="C247" s="3" t="s">
        <v>244</v>
      </c>
      <c r="D247" s="3" t="s">
        <v>259</v>
      </c>
      <c r="F247" s="3" t="s">
        <v>687</v>
      </c>
      <c r="G247" s="3" t="s">
        <v>1163</v>
      </c>
      <c r="H247" s="3" t="s">
        <v>1164</v>
      </c>
      <c r="I247" s="3">
        <v>1999</v>
      </c>
      <c r="J247" s="3">
        <v>2041</v>
      </c>
      <c r="K247" s="3">
        <v>43</v>
      </c>
      <c r="L247" s="3" t="s">
        <v>78</v>
      </c>
      <c r="M247" s="3" t="s">
        <v>27</v>
      </c>
      <c r="N247" s="3">
        <v>0.53488372100000003</v>
      </c>
      <c r="O247" s="3">
        <v>0.13372092999999999</v>
      </c>
      <c r="P247" s="3">
        <v>0.25</v>
      </c>
      <c r="Q247" s="3" t="s">
        <v>1162</v>
      </c>
      <c r="R247" s="3" t="s">
        <v>775</v>
      </c>
      <c r="S247" s="3" t="s">
        <v>308</v>
      </c>
      <c r="T247" s="3" t="s">
        <v>706</v>
      </c>
      <c r="U247" s="4">
        <v>36161</v>
      </c>
    </row>
    <row r="248" spans="1:21" x14ac:dyDescent="0.2">
      <c r="A248">
        <v>248</v>
      </c>
      <c r="B248" s="3" t="s">
        <v>1165</v>
      </c>
      <c r="C248" s="3" t="s">
        <v>43</v>
      </c>
      <c r="D248" s="3" t="s">
        <v>259</v>
      </c>
      <c r="F248" s="3" t="s">
        <v>36</v>
      </c>
      <c r="G248" s="3" t="s">
        <v>1167</v>
      </c>
      <c r="H248" s="3" t="s">
        <v>615</v>
      </c>
      <c r="I248" s="3">
        <v>1999</v>
      </c>
      <c r="J248" s="3">
        <v>2041</v>
      </c>
      <c r="K248" s="3">
        <v>43</v>
      </c>
      <c r="L248" s="3" t="s">
        <v>78</v>
      </c>
      <c r="M248" s="3" t="s">
        <v>27</v>
      </c>
      <c r="N248" s="3">
        <v>0.53488372100000003</v>
      </c>
      <c r="O248" s="3">
        <v>0.13372092999999999</v>
      </c>
      <c r="P248" s="3">
        <v>0.25</v>
      </c>
      <c r="Q248" s="3" t="s">
        <v>1166</v>
      </c>
      <c r="R248" s="3" t="s">
        <v>1168</v>
      </c>
      <c r="S248" s="3" t="s">
        <v>68</v>
      </c>
      <c r="T248" s="3" t="s">
        <v>1169</v>
      </c>
      <c r="U248" s="4">
        <v>36161</v>
      </c>
    </row>
    <row r="249" spans="1:21" x14ac:dyDescent="0.2">
      <c r="A249">
        <v>249</v>
      </c>
      <c r="B249" s="3" t="s">
        <v>1170</v>
      </c>
      <c r="C249" s="3" t="s">
        <v>1172</v>
      </c>
      <c r="D249" s="3" t="s">
        <v>259</v>
      </c>
      <c r="F249" s="3" t="s">
        <v>1173</v>
      </c>
      <c r="G249" s="3" t="s">
        <v>1174</v>
      </c>
      <c r="H249" s="3" t="s">
        <v>643</v>
      </c>
      <c r="I249" s="3">
        <v>1997</v>
      </c>
      <c r="J249" s="3">
        <v>2041</v>
      </c>
      <c r="K249" s="3">
        <v>45</v>
      </c>
      <c r="L249" s="3" t="s">
        <v>69</v>
      </c>
      <c r="M249" s="3" t="s">
        <v>27</v>
      </c>
      <c r="N249" s="3">
        <v>0.55555555599999995</v>
      </c>
      <c r="O249" s="3">
        <v>0.143678161</v>
      </c>
      <c r="P249" s="3">
        <v>0.25862068999999999</v>
      </c>
      <c r="Q249" s="3" t="s">
        <v>1171</v>
      </c>
      <c r="R249" s="3" t="s">
        <v>1175</v>
      </c>
      <c r="S249" s="3" t="s">
        <v>282</v>
      </c>
      <c r="T249" s="3" t="s">
        <v>282</v>
      </c>
      <c r="U249" s="4">
        <v>35431</v>
      </c>
    </row>
    <row r="250" spans="1:21" x14ac:dyDescent="0.2">
      <c r="A250">
        <v>250</v>
      </c>
      <c r="B250" s="3" t="s">
        <v>1176</v>
      </c>
      <c r="C250" s="3" t="s">
        <v>1178</v>
      </c>
      <c r="D250" s="3" t="s">
        <v>1179</v>
      </c>
      <c r="F250" s="3" t="s">
        <v>448</v>
      </c>
      <c r="G250" s="3" t="s">
        <v>1180</v>
      </c>
      <c r="H250" s="3" t="s">
        <v>68</v>
      </c>
      <c r="I250" s="3">
        <v>2018</v>
      </c>
      <c r="J250" s="3">
        <v>2146</v>
      </c>
      <c r="K250" s="3">
        <v>129</v>
      </c>
      <c r="L250" s="3" t="s">
        <v>26</v>
      </c>
      <c r="M250" s="3" t="s">
        <v>27</v>
      </c>
      <c r="N250" s="3">
        <v>3.1007752E-2</v>
      </c>
      <c r="O250" s="3">
        <v>2.6143791E-2</v>
      </c>
      <c r="P250" s="3">
        <v>0.84313725500000003</v>
      </c>
      <c r="Q250" s="3" t="s">
        <v>1177</v>
      </c>
      <c r="R250" s="3" t="s">
        <v>1181</v>
      </c>
      <c r="S250" s="3" t="s">
        <v>474</v>
      </c>
      <c r="T250" s="3" t="s">
        <v>475</v>
      </c>
      <c r="U250" s="4">
        <v>43101</v>
      </c>
    </row>
    <row r="251" spans="1:21" x14ac:dyDescent="0.2">
      <c r="A251">
        <v>251</v>
      </c>
      <c r="B251" s="3" t="s">
        <v>1182</v>
      </c>
      <c r="C251" s="3" t="s">
        <v>304</v>
      </c>
      <c r="D251" s="3" t="s">
        <v>1184</v>
      </c>
      <c r="F251" s="3" t="s">
        <v>116</v>
      </c>
      <c r="G251" s="3" t="s">
        <v>1185</v>
      </c>
      <c r="H251" s="3" t="s">
        <v>68</v>
      </c>
      <c r="I251" s="3">
        <v>2012</v>
      </c>
      <c r="J251" s="3">
        <v>2121</v>
      </c>
      <c r="K251" s="3">
        <v>110</v>
      </c>
      <c r="L251" s="3" t="s">
        <v>26</v>
      </c>
      <c r="M251" s="3" t="s">
        <v>68</v>
      </c>
      <c r="N251" s="3">
        <v>9.0909090999999997E-2</v>
      </c>
      <c r="O251" s="3">
        <v>6.2893082000000003E-2</v>
      </c>
      <c r="P251" s="3">
        <v>0.69182389899999996</v>
      </c>
      <c r="Q251" s="3" t="s">
        <v>1183</v>
      </c>
      <c r="R251" s="3" t="s">
        <v>1186</v>
      </c>
      <c r="S251" s="3" t="s">
        <v>68</v>
      </c>
      <c r="T251" s="3" t="s">
        <v>68</v>
      </c>
      <c r="U251" s="4">
        <v>40909</v>
      </c>
    </row>
    <row r="252" spans="1:21" x14ac:dyDescent="0.2">
      <c r="A252">
        <v>252</v>
      </c>
      <c r="B252" s="3" t="s">
        <v>1187</v>
      </c>
      <c r="C252" s="3" t="s">
        <v>75</v>
      </c>
      <c r="D252" s="3" t="s">
        <v>1156</v>
      </c>
      <c r="F252" s="3" t="s">
        <v>116</v>
      </c>
      <c r="G252" s="3" t="s">
        <v>1188</v>
      </c>
      <c r="H252" s="3" t="s">
        <v>861</v>
      </c>
      <c r="I252" s="3">
        <v>2014</v>
      </c>
      <c r="J252" s="3">
        <v>2121</v>
      </c>
      <c r="K252" s="3">
        <v>108</v>
      </c>
      <c r="L252" s="3" t="s">
        <v>26</v>
      </c>
      <c r="M252" s="3" t="s">
        <v>79</v>
      </c>
      <c r="N252" s="3">
        <v>7.4074074000000004E-2</v>
      </c>
      <c r="O252" s="3">
        <v>5.0955413999999997E-2</v>
      </c>
      <c r="P252" s="3">
        <v>0.68789808900000005</v>
      </c>
      <c r="Q252" s="3" t="s">
        <v>68</v>
      </c>
      <c r="R252" s="3" t="s">
        <v>1189</v>
      </c>
      <c r="S252" s="3" t="s">
        <v>68</v>
      </c>
      <c r="T252" s="3" t="s">
        <v>68</v>
      </c>
      <c r="U252" s="4">
        <v>41640</v>
      </c>
    </row>
    <row r="253" spans="1:21" x14ac:dyDescent="0.2">
      <c r="A253">
        <v>253</v>
      </c>
      <c r="B253" s="3" t="s">
        <v>1190</v>
      </c>
      <c r="C253" s="3" t="s">
        <v>843</v>
      </c>
      <c r="D253" s="3" t="s">
        <v>1191</v>
      </c>
      <c r="F253" s="3" t="s">
        <v>152</v>
      </c>
      <c r="G253" s="3" t="s">
        <v>1192</v>
      </c>
      <c r="H253" s="3" t="s">
        <v>1193</v>
      </c>
      <c r="I253" s="3">
        <v>2002</v>
      </c>
      <c r="J253" s="3">
        <v>2146</v>
      </c>
      <c r="K253" s="3">
        <v>145</v>
      </c>
      <c r="L253" s="3" t="s">
        <v>78</v>
      </c>
      <c r="M253" s="3" t="s">
        <v>27</v>
      </c>
      <c r="N253" s="3">
        <v>0.13793103400000001</v>
      </c>
      <c r="O253" s="3">
        <v>0.118343195</v>
      </c>
      <c r="P253" s="3">
        <v>0.85798816600000005</v>
      </c>
      <c r="Q253" s="3" t="s">
        <v>68</v>
      </c>
      <c r="R253" s="3" t="s">
        <v>1194</v>
      </c>
      <c r="S253" s="3" t="s">
        <v>1195</v>
      </c>
      <c r="T253" s="3" t="s">
        <v>1196</v>
      </c>
      <c r="U253" s="4">
        <v>37257</v>
      </c>
    </row>
    <row r="254" spans="1:21" x14ac:dyDescent="0.2">
      <c r="A254">
        <v>254</v>
      </c>
      <c r="B254" s="3" t="s">
        <v>1190</v>
      </c>
      <c r="C254" s="3" t="s">
        <v>43</v>
      </c>
      <c r="D254" s="3" t="s">
        <v>245</v>
      </c>
      <c r="F254" s="3" t="s">
        <v>25</v>
      </c>
      <c r="G254" s="3" t="s">
        <v>1197</v>
      </c>
      <c r="H254" s="3" t="s">
        <v>1193</v>
      </c>
      <c r="I254" s="3">
        <v>2002</v>
      </c>
      <c r="J254" s="3">
        <v>2146</v>
      </c>
      <c r="K254" s="3">
        <v>145</v>
      </c>
      <c r="L254" s="3" t="s">
        <v>78</v>
      </c>
      <c r="M254" s="3" t="s">
        <v>27</v>
      </c>
      <c r="N254" s="3">
        <v>0.13793103400000001</v>
      </c>
      <c r="O254" s="3">
        <v>0.118343195</v>
      </c>
      <c r="P254" s="3">
        <v>0.85798816600000005</v>
      </c>
      <c r="Q254" s="3" t="s">
        <v>68</v>
      </c>
      <c r="R254" s="3" t="s">
        <v>1194</v>
      </c>
      <c r="S254" s="3" t="s">
        <v>1195</v>
      </c>
      <c r="T254" s="3" t="s">
        <v>1196</v>
      </c>
      <c r="U254" s="4">
        <v>37257</v>
      </c>
    </row>
    <row r="255" spans="1:21" x14ac:dyDescent="0.2">
      <c r="A255">
        <v>255</v>
      </c>
      <c r="B255" s="3" t="s">
        <v>1198</v>
      </c>
      <c r="C255" s="3" t="s">
        <v>843</v>
      </c>
      <c r="D255" s="3" t="s">
        <v>1199</v>
      </c>
      <c r="F255" s="3" t="s">
        <v>225</v>
      </c>
      <c r="G255" s="3" t="s">
        <v>1200</v>
      </c>
      <c r="H255" s="3" t="s">
        <v>1193</v>
      </c>
      <c r="I255" s="3">
        <v>2011</v>
      </c>
      <c r="J255" s="3">
        <v>2146</v>
      </c>
      <c r="K255" s="3">
        <v>136</v>
      </c>
      <c r="L255" s="3" t="s">
        <v>78</v>
      </c>
      <c r="M255" s="3" t="s">
        <v>27</v>
      </c>
      <c r="N255" s="3">
        <v>8.0882353000000004E-2</v>
      </c>
      <c r="O255" s="3">
        <v>6.8750000000000006E-2</v>
      </c>
      <c r="P255" s="3">
        <v>0.85</v>
      </c>
      <c r="Q255" s="3" t="s">
        <v>68</v>
      </c>
      <c r="R255" s="3" t="s">
        <v>764</v>
      </c>
      <c r="S255" s="3" t="s">
        <v>228</v>
      </c>
      <c r="T255" s="3" t="s">
        <v>319</v>
      </c>
      <c r="U255" s="4">
        <v>40544</v>
      </c>
    </row>
    <row r="256" spans="1:21" x14ac:dyDescent="0.2">
      <c r="A256">
        <v>256</v>
      </c>
      <c r="B256" s="3" t="s">
        <v>1201</v>
      </c>
      <c r="C256" s="3" t="s">
        <v>68</v>
      </c>
      <c r="D256" s="3" t="s">
        <v>1202</v>
      </c>
      <c r="F256" s="3" t="s">
        <v>36</v>
      </c>
      <c r="G256" s="3" t="s">
        <v>1203</v>
      </c>
      <c r="H256" s="3" t="s">
        <v>68</v>
      </c>
      <c r="I256" s="3">
        <v>2013</v>
      </c>
      <c r="J256" s="3">
        <v>2041</v>
      </c>
      <c r="K256" s="3">
        <v>29</v>
      </c>
      <c r="L256" s="3" t="s">
        <v>26</v>
      </c>
      <c r="M256" s="3" t="s">
        <v>68</v>
      </c>
      <c r="N256" s="3">
        <v>0.31034482800000002</v>
      </c>
      <c r="O256" s="3">
        <v>5.6962024999999999E-2</v>
      </c>
      <c r="P256" s="3">
        <v>0.18354430399999999</v>
      </c>
      <c r="Q256" s="3" t="s">
        <v>68</v>
      </c>
      <c r="R256" s="3" t="s">
        <v>1204</v>
      </c>
      <c r="S256" s="3" t="s">
        <v>68</v>
      </c>
      <c r="T256" s="3" t="s">
        <v>1205</v>
      </c>
      <c r="U256" s="4">
        <v>41275</v>
      </c>
    </row>
    <row r="257" spans="1:21" x14ac:dyDescent="0.2">
      <c r="A257">
        <v>257</v>
      </c>
      <c r="B257" s="3" t="s">
        <v>1206</v>
      </c>
      <c r="C257" s="3" t="s">
        <v>75</v>
      </c>
      <c r="D257" s="3" t="s">
        <v>1208</v>
      </c>
      <c r="F257" s="3" t="s">
        <v>1209</v>
      </c>
      <c r="G257" s="3" t="s">
        <v>1210</v>
      </c>
      <c r="H257" s="3" t="s">
        <v>861</v>
      </c>
      <c r="I257" s="3">
        <v>1995</v>
      </c>
      <c r="J257" s="3">
        <v>2096</v>
      </c>
      <c r="K257" s="3">
        <v>102</v>
      </c>
      <c r="L257" s="3" t="s">
        <v>26</v>
      </c>
      <c r="M257" s="3" t="s">
        <v>79</v>
      </c>
      <c r="N257" s="3">
        <v>0.264705882</v>
      </c>
      <c r="O257" s="3">
        <v>0.153409091</v>
      </c>
      <c r="P257" s="3">
        <v>0.57954545499999999</v>
      </c>
      <c r="Q257" s="3" t="s">
        <v>1207</v>
      </c>
      <c r="R257" s="3" t="s">
        <v>1211</v>
      </c>
      <c r="S257" s="3" t="s">
        <v>1212</v>
      </c>
      <c r="T257" s="3" t="s">
        <v>1213</v>
      </c>
      <c r="U257" s="4">
        <v>34700</v>
      </c>
    </row>
    <row r="258" spans="1:21" x14ac:dyDescent="0.2">
      <c r="A258">
        <v>258</v>
      </c>
      <c r="B258" s="3" t="s">
        <v>1010</v>
      </c>
      <c r="C258" s="3" t="s">
        <v>180</v>
      </c>
      <c r="D258" s="3" t="s">
        <v>52</v>
      </c>
      <c r="F258" s="3" t="s">
        <v>158</v>
      </c>
      <c r="G258" s="3" t="s">
        <v>1214</v>
      </c>
      <c r="H258" s="3" t="s">
        <v>180</v>
      </c>
      <c r="I258" s="3">
        <v>2017</v>
      </c>
      <c r="J258" s="3">
        <v>2121</v>
      </c>
      <c r="K258" s="3">
        <v>105</v>
      </c>
      <c r="L258" s="3" t="s">
        <v>26</v>
      </c>
      <c r="M258" s="3" t="s">
        <v>68</v>
      </c>
      <c r="N258" s="3">
        <v>4.7619047999999997E-2</v>
      </c>
      <c r="O258" s="3">
        <v>3.2467532E-2</v>
      </c>
      <c r="P258" s="3">
        <v>0.68181818199999999</v>
      </c>
      <c r="Q258" s="3" t="s">
        <v>68</v>
      </c>
      <c r="R258" s="3" t="s">
        <v>1013</v>
      </c>
      <c r="S258" s="3" t="s">
        <v>1014</v>
      </c>
      <c r="T258" s="3" t="s">
        <v>1015</v>
      </c>
      <c r="U258" s="4">
        <v>42736</v>
      </c>
    </row>
    <row r="259" spans="1:21" x14ac:dyDescent="0.2">
      <c r="A259">
        <v>259</v>
      </c>
      <c r="B259" s="3" t="s">
        <v>1215</v>
      </c>
      <c r="C259" s="3" t="s">
        <v>68</v>
      </c>
      <c r="D259" s="3" t="s">
        <v>52</v>
      </c>
      <c r="F259" s="3" t="s">
        <v>116</v>
      </c>
      <c r="G259" s="3" t="s">
        <v>1218</v>
      </c>
      <c r="H259" s="3" t="s">
        <v>68</v>
      </c>
      <c r="I259" s="3">
        <v>1641</v>
      </c>
      <c r="J259" s="3">
        <v>2121</v>
      </c>
      <c r="K259" s="3">
        <v>481</v>
      </c>
      <c r="L259" s="3" t="s">
        <v>26</v>
      </c>
      <c r="M259" s="3" t="s">
        <v>27</v>
      </c>
      <c r="N259" s="3">
        <v>0.79209979200000002</v>
      </c>
      <c r="O259" s="3">
        <v>0.71886792499999996</v>
      </c>
      <c r="P259" s="3">
        <v>0.90754716999999996</v>
      </c>
      <c r="Q259" s="3" t="s">
        <v>1216</v>
      </c>
      <c r="R259" s="3" t="s">
        <v>1219</v>
      </c>
      <c r="S259" s="3" t="s">
        <v>68</v>
      </c>
      <c r="T259" s="3" t="s">
        <v>68</v>
      </c>
      <c r="U259" s="3" t="s">
        <v>1217</v>
      </c>
    </row>
    <row r="260" spans="1:21" x14ac:dyDescent="0.2">
      <c r="A260">
        <v>260</v>
      </c>
      <c r="B260" s="3" t="s">
        <v>1220</v>
      </c>
      <c r="C260" s="3" t="s">
        <v>1222</v>
      </c>
      <c r="D260" s="3" t="s">
        <v>52</v>
      </c>
      <c r="F260" s="3" t="s">
        <v>158</v>
      </c>
      <c r="G260" s="3" t="s">
        <v>1223</v>
      </c>
      <c r="H260" s="3" t="s">
        <v>1224</v>
      </c>
      <c r="I260" s="3">
        <v>2016</v>
      </c>
      <c r="J260" s="3">
        <v>2121</v>
      </c>
      <c r="K260" s="3">
        <v>106</v>
      </c>
      <c r="L260" s="3" t="s">
        <v>26</v>
      </c>
      <c r="M260" s="3" t="s">
        <v>68</v>
      </c>
      <c r="N260" s="3">
        <v>5.6603774000000003E-2</v>
      </c>
      <c r="O260" s="3">
        <v>3.8709676999999998E-2</v>
      </c>
      <c r="P260" s="3">
        <v>0.68387096800000002</v>
      </c>
      <c r="Q260" s="3" t="s">
        <v>1221</v>
      </c>
      <c r="R260" s="3" t="s">
        <v>1225</v>
      </c>
      <c r="S260" s="3" t="s">
        <v>1014</v>
      </c>
      <c r="T260" s="3" t="s">
        <v>1015</v>
      </c>
      <c r="U260" s="4">
        <v>42370</v>
      </c>
    </row>
    <row r="261" spans="1:21" x14ac:dyDescent="0.2">
      <c r="A261">
        <v>261</v>
      </c>
      <c r="B261" s="3" t="s">
        <v>1226</v>
      </c>
      <c r="C261" s="3" t="s">
        <v>68</v>
      </c>
      <c r="D261" s="3" t="s">
        <v>1228</v>
      </c>
      <c r="F261" s="3" t="s">
        <v>158</v>
      </c>
      <c r="G261" s="3" t="s">
        <v>1229</v>
      </c>
      <c r="H261" s="3" t="s">
        <v>55</v>
      </c>
      <c r="I261" s="3">
        <v>2016</v>
      </c>
      <c r="J261" s="3">
        <v>2121</v>
      </c>
      <c r="K261" s="3">
        <v>106</v>
      </c>
      <c r="L261" s="3" t="s">
        <v>69</v>
      </c>
      <c r="M261" s="3" t="s">
        <v>68</v>
      </c>
      <c r="N261" s="3">
        <v>5.6603774000000003E-2</v>
      </c>
      <c r="O261" s="3">
        <v>3.8709676999999998E-2</v>
      </c>
      <c r="P261" s="3">
        <v>0.68387096800000002</v>
      </c>
      <c r="Q261" s="3" t="s">
        <v>1227</v>
      </c>
      <c r="R261" s="3" t="s">
        <v>1230</v>
      </c>
      <c r="S261" s="3" t="s">
        <v>1014</v>
      </c>
      <c r="T261" s="3" t="s">
        <v>1015</v>
      </c>
      <c r="U261" s="4">
        <v>42370</v>
      </c>
    </row>
    <row r="262" spans="1:21" x14ac:dyDescent="0.2">
      <c r="A262">
        <v>262</v>
      </c>
      <c r="B262" s="3" t="s">
        <v>1231</v>
      </c>
      <c r="C262" s="3" t="s">
        <v>75</v>
      </c>
      <c r="D262" s="3" t="s">
        <v>802</v>
      </c>
      <c r="F262" s="3" t="s">
        <v>116</v>
      </c>
      <c r="G262" s="3" t="s">
        <v>1233</v>
      </c>
      <c r="H262" s="3" t="s">
        <v>68</v>
      </c>
      <c r="I262" s="3">
        <v>1969</v>
      </c>
      <c r="J262" s="3">
        <v>2096</v>
      </c>
      <c r="K262" s="3">
        <v>128</v>
      </c>
      <c r="L262" s="3" t="s">
        <v>26</v>
      </c>
      <c r="M262" s="3" t="s">
        <v>68</v>
      </c>
      <c r="N262" s="3">
        <v>0.4140625</v>
      </c>
      <c r="O262" s="3">
        <v>0.26237623799999998</v>
      </c>
      <c r="P262" s="3">
        <v>0.63366336599999995</v>
      </c>
      <c r="Q262" s="3" t="s">
        <v>1232</v>
      </c>
      <c r="R262" s="3" t="s">
        <v>1234</v>
      </c>
      <c r="S262" s="3" t="s">
        <v>68</v>
      </c>
      <c r="T262" s="3" t="s">
        <v>68</v>
      </c>
      <c r="U262" s="4">
        <v>25204</v>
      </c>
    </row>
    <row r="263" spans="1:21" x14ac:dyDescent="0.2">
      <c r="A263">
        <v>263</v>
      </c>
      <c r="B263" s="3" t="s">
        <v>291</v>
      </c>
      <c r="C263" s="3" t="s">
        <v>43</v>
      </c>
      <c r="D263" s="3" t="s">
        <v>52</v>
      </c>
      <c r="F263" s="3" t="s">
        <v>225</v>
      </c>
      <c r="G263" s="3" t="s">
        <v>1235</v>
      </c>
      <c r="H263" s="3" t="s">
        <v>55</v>
      </c>
      <c r="I263" s="3">
        <v>2012</v>
      </c>
      <c r="J263" s="3">
        <v>2121</v>
      </c>
      <c r="K263" s="3">
        <v>110</v>
      </c>
      <c r="L263" s="3" t="s">
        <v>26</v>
      </c>
      <c r="M263" s="3" t="s">
        <v>27</v>
      </c>
      <c r="N263" s="3">
        <v>9.0909090999999997E-2</v>
      </c>
      <c r="O263" s="3">
        <v>6.2893082000000003E-2</v>
      </c>
      <c r="P263" s="3">
        <v>0.69182389899999996</v>
      </c>
      <c r="Q263" s="3" t="s">
        <v>68</v>
      </c>
      <c r="R263" s="3" t="s">
        <v>764</v>
      </c>
      <c r="S263" s="3" t="s">
        <v>228</v>
      </c>
      <c r="T263" s="3" t="s">
        <v>319</v>
      </c>
      <c r="U263" s="4">
        <v>40909</v>
      </c>
    </row>
    <row r="264" spans="1:21" x14ac:dyDescent="0.2">
      <c r="A264">
        <v>264</v>
      </c>
      <c r="B264" s="3" t="s">
        <v>1236</v>
      </c>
      <c r="C264" s="3" t="s">
        <v>1237</v>
      </c>
      <c r="D264" s="3" t="s">
        <v>567</v>
      </c>
      <c r="F264" s="3" t="s">
        <v>25</v>
      </c>
      <c r="G264" s="3" t="s">
        <v>1238</v>
      </c>
      <c r="H264" s="3" t="s">
        <v>615</v>
      </c>
      <c r="I264" s="3">
        <v>2014</v>
      </c>
      <c r="J264" s="3">
        <v>2071</v>
      </c>
      <c r="K264" s="3">
        <v>58</v>
      </c>
      <c r="L264" s="3" t="s">
        <v>26</v>
      </c>
      <c r="M264" s="3" t="s">
        <v>79</v>
      </c>
      <c r="N264" s="3">
        <v>0.13793103400000001</v>
      </c>
      <c r="O264" s="3">
        <v>5.0955413999999997E-2</v>
      </c>
      <c r="P264" s="3">
        <v>0.36942675200000002</v>
      </c>
      <c r="Q264" s="3" t="s">
        <v>68</v>
      </c>
      <c r="R264" s="3" t="s">
        <v>1239</v>
      </c>
      <c r="S264" s="3" t="s">
        <v>289</v>
      </c>
      <c r="T264" s="3" t="s">
        <v>1240</v>
      </c>
      <c r="U264" s="4">
        <v>41640</v>
      </c>
    </row>
    <row r="265" spans="1:21" x14ac:dyDescent="0.2">
      <c r="A265">
        <v>265</v>
      </c>
      <c r="B265" s="3" t="s">
        <v>1241</v>
      </c>
      <c r="C265" s="3" t="s">
        <v>1172</v>
      </c>
      <c r="D265" s="3" t="s">
        <v>1243</v>
      </c>
      <c r="F265" s="3" t="s">
        <v>305</v>
      </c>
      <c r="G265" s="3" t="s">
        <v>1244</v>
      </c>
      <c r="H265" s="3" t="s">
        <v>1245</v>
      </c>
      <c r="I265" s="3">
        <v>2018</v>
      </c>
      <c r="J265" s="3">
        <v>2096</v>
      </c>
      <c r="K265" s="3">
        <v>79</v>
      </c>
      <c r="L265" s="3" t="s">
        <v>78</v>
      </c>
      <c r="M265" s="3" t="s">
        <v>27</v>
      </c>
      <c r="N265" s="3">
        <v>5.0632911000000003E-2</v>
      </c>
      <c r="O265" s="3">
        <v>2.6143791E-2</v>
      </c>
      <c r="P265" s="3">
        <v>0.51633986899999995</v>
      </c>
      <c r="Q265" s="3" t="s">
        <v>1242</v>
      </c>
      <c r="R265" s="3" t="s">
        <v>1246</v>
      </c>
      <c r="S265" s="3" t="s">
        <v>394</v>
      </c>
      <c r="T265" s="3" t="s">
        <v>1247</v>
      </c>
      <c r="U265" s="4">
        <v>43101</v>
      </c>
    </row>
    <row r="266" spans="1:21" x14ac:dyDescent="0.2">
      <c r="A266">
        <v>266</v>
      </c>
      <c r="B266" s="3" t="s">
        <v>1248</v>
      </c>
      <c r="C266" s="3" t="s">
        <v>68</v>
      </c>
      <c r="D266" s="3" t="s">
        <v>1250</v>
      </c>
      <c r="F266" s="3" t="s">
        <v>116</v>
      </c>
      <c r="G266" s="3" t="s">
        <v>1251</v>
      </c>
      <c r="H266" s="3" t="s">
        <v>1245</v>
      </c>
      <c r="I266" s="3">
        <v>2010</v>
      </c>
      <c r="J266" s="3">
        <v>2121</v>
      </c>
      <c r="K266" s="3">
        <v>112</v>
      </c>
      <c r="L266" s="3" t="s">
        <v>78</v>
      </c>
      <c r="M266" s="3" t="s">
        <v>68</v>
      </c>
      <c r="N266" s="3">
        <v>0.10714285699999999</v>
      </c>
      <c r="O266" s="3">
        <v>7.4534161000000002E-2</v>
      </c>
      <c r="P266" s="3">
        <v>0.69565217400000001</v>
      </c>
      <c r="Q266" s="3" t="s">
        <v>1249</v>
      </c>
      <c r="R266" s="3" t="s">
        <v>1252</v>
      </c>
      <c r="S266" s="3" t="s">
        <v>68</v>
      </c>
      <c r="T266" s="3" t="s">
        <v>68</v>
      </c>
      <c r="U266" s="4">
        <v>40179</v>
      </c>
    </row>
    <row r="267" spans="1:21" x14ac:dyDescent="0.2">
      <c r="A267">
        <v>267</v>
      </c>
      <c r="B267" s="3" t="s">
        <v>1253</v>
      </c>
      <c r="C267" s="3" t="s">
        <v>68</v>
      </c>
      <c r="D267" s="3" t="s">
        <v>1228</v>
      </c>
      <c r="F267" s="3" t="s">
        <v>25</v>
      </c>
      <c r="G267" s="3" t="s">
        <v>1254</v>
      </c>
      <c r="H267" s="3" t="s">
        <v>1255</v>
      </c>
      <c r="I267" s="3">
        <v>2020</v>
      </c>
      <c r="J267" s="3">
        <v>2121</v>
      </c>
      <c r="K267" s="3">
        <v>102</v>
      </c>
      <c r="L267" s="3" t="s">
        <v>78</v>
      </c>
      <c r="M267" s="3" t="s">
        <v>68</v>
      </c>
      <c r="N267" s="3">
        <v>1.9607843E-2</v>
      </c>
      <c r="O267" s="3">
        <v>1.3245033E-2</v>
      </c>
      <c r="P267" s="3">
        <v>0.67549668900000004</v>
      </c>
      <c r="Q267" s="3" t="s">
        <v>68</v>
      </c>
      <c r="R267" s="3" t="s">
        <v>1256</v>
      </c>
      <c r="S267" s="3" t="s">
        <v>68</v>
      </c>
      <c r="T267" s="3" t="s">
        <v>1257</v>
      </c>
      <c r="U267" s="4">
        <v>43831</v>
      </c>
    </row>
    <row r="268" spans="1:21" x14ac:dyDescent="0.2">
      <c r="A268">
        <v>268</v>
      </c>
      <c r="B268" s="3" t="s">
        <v>1258</v>
      </c>
      <c r="C268" s="3" t="s">
        <v>606</v>
      </c>
      <c r="D268" s="3" t="s">
        <v>52</v>
      </c>
      <c r="F268" s="3" t="s">
        <v>25</v>
      </c>
      <c r="G268" s="3" t="s">
        <v>1259</v>
      </c>
      <c r="H268" s="3" t="s">
        <v>1260</v>
      </c>
      <c r="I268" s="3">
        <v>2016</v>
      </c>
      <c r="J268" s="3">
        <v>2121</v>
      </c>
      <c r="K268" s="3">
        <v>106</v>
      </c>
      <c r="L268" s="3" t="s">
        <v>69</v>
      </c>
      <c r="M268" s="3" t="s">
        <v>27</v>
      </c>
      <c r="N268" s="3">
        <v>5.6603774000000003E-2</v>
      </c>
      <c r="O268" s="3">
        <v>3.8709676999999998E-2</v>
      </c>
      <c r="P268" s="3">
        <v>0.68387096800000002</v>
      </c>
      <c r="Q268" s="3" t="s">
        <v>68</v>
      </c>
      <c r="R268" s="3" t="s">
        <v>1261</v>
      </c>
      <c r="S268" s="3" t="s">
        <v>609</v>
      </c>
      <c r="T268" s="3" t="s">
        <v>1262</v>
      </c>
      <c r="U268" s="4">
        <v>42370</v>
      </c>
    </row>
    <row r="269" spans="1:21" x14ac:dyDescent="0.2">
      <c r="A269">
        <v>269</v>
      </c>
      <c r="B269" s="3" t="s">
        <v>1263</v>
      </c>
      <c r="C269" s="3" t="s">
        <v>68</v>
      </c>
      <c r="D269" s="3" t="s">
        <v>52</v>
      </c>
      <c r="F269" s="3" t="s">
        <v>1264</v>
      </c>
      <c r="G269" s="3" t="s">
        <v>1265</v>
      </c>
      <c r="H269" s="3" t="s">
        <v>55</v>
      </c>
      <c r="I269" s="3">
        <v>1986</v>
      </c>
      <c r="J269" s="3">
        <v>2121</v>
      </c>
      <c r="K269" s="3">
        <v>136</v>
      </c>
      <c r="L269" s="3" t="s">
        <v>26</v>
      </c>
      <c r="M269" s="3" t="s">
        <v>68</v>
      </c>
      <c r="N269" s="3">
        <v>0.264705882</v>
      </c>
      <c r="O269" s="3">
        <v>0.19459459500000001</v>
      </c>
      <c r="P269" s="3">
        <v>0.73513513500000005</v>
      </c>
      <c r="Q269" s="3" t="s">
        <v>68</v>
      </c>
      <c r="R269" s="3" t="s">
        <v>710</v>
      </c>
      <c r="S269" s="3" t="s">
        <v>68</v>
      </c>
      <c r="T269" s="3" t="s">
        <v>68</v>
      </c>
      <c r="U269" s="4">
        <v>31413</v>
      </c>
    </row>
    <row r="270" spans="1:21" x14ac:dyDescent="0.2">
      <c r="A270">
        <v>270</v>
      </c>
      <c r="B270" s="3" t="s">
        <v>1266</v>
      </c>
      <c r="C270" s="3" t="s">
        <v>68</v>
      </c>
      <c r="D270" s="3" t="s">
        <v>1268</v>
      </c>
      <c r="F270" s="3" t="s">
        <v>116</v>
      </c>
      <c r="G270" s="3" t="s">
        <v>1269</v>
      </c>
      <c r="H270" s="3" t="s">
        <v>1270</v>
      </c>
      <c r="I270" s="3">
        <v>1986</v>
      </c>
      <c r="J270" s="3">
        <v>2121</v>
      </c>
      <c r="K270" s="3">
        <v>136</v>
      </c>
      <c r="L270" s="3" t="s">
        <v>26</v>
      </c>
      <c r="M270" s="3" t="s">
        <v>68</v>
      </c>
      <c r="N270" s="3">
        <v>0.264705882</v>
      </c>
      <c r="O270" s="3">
        <v>0.19459459500000001</v>
      </c>
      <c r="P270" s="3">
        <v>0.73513513500000005</v>
      </c>
      <c r="Q270" s="3" t="s">
        <v>1267</v>
      </c>
      <c r="R270" s="3" t="s">
        <v>710</v>
      </c>
      <c r="S270" s="3" t="s">
        <v>68</v>
      </c>
      <c r="T270" s="3" t="s">
        <v>68</v>
      </c>
      <c r="U270" s="4">
        <v>31413</v>
      </c>
    </row>
    <row r="271" spans="1:21" x14ac:dyDescent="0.2">
      <c r="A271">
        <v>271</v>
      </c>
      <c r="B271" s="3" t="s">
        <v>1266</v>
      </c>
      <c r="C271" s="3" t="s">
        <v>1272</v>
      </c>
      <c r="D271" s="3" t="s">
        <v>1268</v>
      </c>
      <c r="F271" s="3" t="s">
        <v>116</v>
      </c>
      <c r="G271" s="3" t="s">
        <v>1273</v>
      </c>
      <c r="H271" s="3" t="s">
        <v>68</v>
      </c>
      <c r="I271" s="3">
        <v>1986</v>
      </c>
      <c r="J271" s="3">
        <v>2031</v>
      </c>
      <c r="K271" s="3">
        <v>46</v>
      </c>
      <c r="L271" s="3" t="s">
        <v>69</v>
      </c>
      <c r="M271" s="3" t="s">
        <v>68</v>
      </c>
      <c r="N271" s="3">
        <v>0.78260869600000005</v>
      </c>
      <c r="O271" s="3">
        <v>0.19459459500000001</v>
      </c>
      <c r="P271" s="3">
        <v>0.248648649</v>
      </c>
      <c r="Q271" s="3" t="s">
        <v>1271</v>
      </c>
      <c r="R271" s="3" t="s">
        <v>710</v>
      </c>
      <c r="S271" s="3" t="s">
        <v>68</v>
      </c>
      <c r="T271" s="3" t="s">
        <v>68</v>
      </c>
      <c r="U271" s="4">
        <v>31413</v>
      </c>
    </row>
    <row r="272" spans="1:21" x14ac:dyDescent="0.2">
      <c r="A272">
        <v>272</v>
      </c>
      <c r="B272" s="3" t="s">
        <v>1274</v>
      </c>
      <c r="C272" s="3" t="s">
        <v>244</v>
      </c>
      <c r="D272" s="3" t="s">
        <v>1276</v>
      </c>
      <c r="F272" s="3" t="s">
        <v>1277</v>
      </c>
      <c r="G272" s="3" t="s">
        <v>1278</v>
      </c>
      <c r="H272" s="3" t="s">
        <v>1260</v>
      </c>
      <c r="I272" s="3">
        <v>1968</v>
      </c>
      <c r="J272" s="3">
        <v>2121</v>
      </c>
      <c r="K272" s="3">
        <v>154</v>
      </c>
      <c r="L272" s="3" t="s">
        <v>69</v>
      </c>
      <c r="M272" s="3" t="s">
        <v>27</v>
      </c>
      <c r="N272" s="3">
        <v>0.350649351</v>
      </c>
      <c r="O272" s="3">
        <v>0.26600985199999999</v>
      </c>
      <c r="P272" s="3">
        <v>0.75862068999999999</v>
      </c>
      <c r="Q272" s="3" t="s">
        <v>1275</v>
      </c>
      <c r="R272" s="3" t="s">
        <v>1279</v>
      </c>
      <c r="S272" s="3" t="s">
        <v>671</v>
      </c>
      <c r="T272" s="3" t="s">
        <v>672</v>
      </c>
      <c r="U272" s="4">
        <v>24838</v>
      </c>
    </row>
    <row r="273" spans="1:21" x14ac:dyDescent="0.2">
      <c r="A273">
        <v>273</v>
      </c>
      <c r="B273" s="3" t="s">
        <v>1280</v>
      </c>
      <c r="C273" s="3" t="s">
        <v>68</v>
      </c>
      <c r="D273" s="3" t="s">
        <v>1282</v>
      </c>
      <c r="F273" s="3" t="s">
        <v>61</v>
      </c>
      <c r="G273" s="3" t="s">
        <v>1283</v>
      </c>
      <c r="H273" s="3" t="s">
        <v>615</v>
      </c>
      <c r="I273" s="3">
        <v>2001</v>
      </c>
      <c r="J273" s="3">
        <v>2146</v>
      </c>
      <c r="K273" s="3">
        <v>146</v>
      </c>
      <c r="L273" s="3" t="s">
        <v>78</v>
      </c>
      <c r="M273" s="3" t="s">
        <v>68</v>
      </c>
      <c r="N273" s="3">
        <v>0.143835616</v>
      </c>
      <c r="O273" s="3">
        <v>0.12352941200000001</v>
      </c>
      <c r="P273" s="3">
        <v>0.85882352900000003</v>
      </c>
      <c r="Q273" s="3" t="s">
        <v>1281</v>
      </c>
      <c r="R273" s="3" t="s">
        <v>68</v>
      </c>
      <c r="S273" s="3" t="s">
        <v>68</v>
      </c>
      <c r="T273" s="3" t="s">
        <v>68</v>
      </c>
      <c r="U273" s="4">
        <v>36892</v>
      </c>
    </row>
    <row r="274" spans="1:21" x14ac:dyDescent="0.2">
      <c r="A274">
        <v>274</v>
      </c>
      <c r="B274" s="3" t="s">
        <v>1284</v>
      </c>
      <c r="C274" s="3" t="s">
        <v>68</v>
      </c>
      <c r="D274" s="3" t="s">
        <v>1285</v>
      </c>
      <c r="F274" s="3" t="s">
        <v>116</v>
      </c>
      <c r="G274" s="3" t="s">
        <v>1286</v>
      </c>
      <c r="H274" s="3" t="s">
        <v>1287</v>
      </c>
      <c r="I274" s="3">
        <v>2003</v>
      </c>
      <c r="J274" s="3">
        <v>2146</v>
      </c>
      <c r="K274" s="3">
        <v>144</v>
      </c>
      <c r="L274" s="3" t="s">
        <v>26</v>
      </c>
      <c r="M274" s="3" t="s">
        <v>68</v>
      </c>
      <c r="N274" s="3">
        <v>0.13194444399999999</v>
      </c>
      <c r="O274" s="3">
        <v>0.113095238</v>
      </c>
      <c r="P274" s="3">
        <v>0.85714285700000004</v>
      </c>
      <c r="Q274" s="3" t="s">
        <v>68</v>
      </c>
      <c r="R274" s="3" t="s">
        <v>1288</v>
      </c>
      <c r="S274" s="3" t="s">
        <v>68</v>
      </c>
      <c r="T274" s="3" t="s">
        <v>68</v>
      </c>
      <c r="U274" s="4">
        <v>37622</v>
      </c>
    </row>
    <row r="275" spans="1:21" x14ac:dyDescent="0.2">
      <c r="A275">
        <v>275</v>
      </c>
      <c r="B275" s="3" t="s">
        <v>1289</v>
      </c>
      <c r="C275" s="3" t="s">
        <v>1291</v>
      </c>
      <c r="D275" s="3" t="s">
        <v>52</v>
      </c>
      <c r="F275" s="3" t="s">
        <v>158</v>
      </c>
      <c r="G275" s="3" t="s">
        <v>1292</v>
      </c>
      <c r="H275" s="3" t="s">
        <v>1293</v>
      </c>
      <c r="I275" s="3">
        <v>2020</v>
      </c>
      <c r="J275" s="3">
        <v>2121</v>
      </c>
      <c r="K275" s="3">
        <v>102</v>
      </c>
      <c r="L275" s="3" t="s">
        <v>26</v>
      </c>
      <c r="M275" s="3" t="s">
        <v>27</v>
      </c>
      <c r="N275" s="3">
        <v>1.9607843E-2</v>
      </c>
      <c r="O275" s="3">
        <v>1.3245033E-2</v>
      </c>
      <c r="P275" s="3">
        <v>0.67549668900000004</v>
      </c>
      <c r="Q275" s="3" t="s">
        <v>1290</v>
      </c>
      <c r="R275" s="3" t="s">
        <v>1294</v>
      </c>
      <c r="S275" s="3" t="s">
        <v>1295</v>
      </c>
      <c r="T275" s="3" t="s">
        <v>1296</v>
      </c>
      <c r="U275" s="4">
        <v>43831</v>
      </c>
    </row>
    <row r="276" spans="1:21" x14ac:dyDescent="0.2">
      <c r="A276">
        <v>276</v>
      </c>
      <c r="B276" s="3" t="s">
        <v>1297</v>
      </c>
      <c r="C276" s="3" t="s">
        <v>68</v>
      </c>
      <c r="D276" s="3" t="s">
        <v>52</v>
      </c>
      <c r="F276" s="3" t="s">
        <v>1264</v>
      </c>
      <c r="G276" s="3" t="s">
        <v>1298</v>
      </c>
      <c r="H276" s="3" t="s">
        <v>55</v>
      </c>
      <c r="I276" s="3">
        <v>2005</v>
      </c>
      <c r="J276" s="3">
        <v>2121</v>
      </c>
      <c r="K276" s="3">
        <v>117</v>
      </c>
      <c r="L276" s="3" t="s">
        <v>26</v>
      </c>
      <c r="M276" s="3" t="s">
        <v>68</v>
      </c>
      <c r="N276" s="3">
        <v>0.14529914499999999</v>
      </c>
      <c r="O276" s="3">
        <v>0.102409639</v>
      </c>
      <c r="P276" s="3">
        <v>0.70481927700000002</v>
      </c>
      <c r="Q276" s="3" t="s">
        <v>68</v>
      </c>
      <c r="R276" s="3" t="s">
        <v>1299</v>
      </c>
      <c r="S276" s="3" t="s">
        <v>68</v>
      </c>
      <c r="T276" s="3" t="s">
        <v>68</v>
      </c>
      <c r="U276" s="4">
        <v>38353</v>
      </c>
    </row>
    <row r="277" spans="1:21" x14ac:dyDescent="0.2">
      <c r="A277">
        <v>277</v>
      </c>
      <c r="B277" s="3" t="s">
        <v>1300</v>
      </c>
      <c r="C277" s="3" t="s">
        <v>75</v>
      </c>
      <c r="D277" s="3" t="s">
        <v>1302</v>
      </c>
      <c r="F277" s="3" t="s">
        <v>1264</v>
      </c>
      <c r="G277" s="3" t="s">
        <v>1303</v>
      </c>
      <c r="H277" s="3" t="s">
        <v>1304</v>
      </c>
      <c r="I277" s="3">
        <v>1995</v>
      </c>
      <c r="J277" s="3">
        <v>2146</v>
      </c>
      <c r="K277" s="3">
        <v>152</v>
      </c>
      <c r="L277" s="3" t="s">
        <v>26</v>
      </c>
      <c r="M277" s="3" t="s">
        <v>79</v>
      </c>
      <c r="N277" s="3">
        <v>0.17763157900000001</v>
      </c>
      <c r="O277" s="3">
        <v>0.153409091</v>
      </c>
      <c r="P277" s="3">
        <v>0.86363636399999999</v>
      </c>
      <c r="Q277" s="3" t="s">
        <v>1301</v>
      </c>
      <c r="R277" s="3" t="s">
        <v>799</v>
      </c>
      <c r="S277" s="3" t="s">
        <v>68</v>
      </c>
      <c r="T277" s="3" t="s">
        <v>68</v>
      </c>
      <c r="U277" s="4">
        <v>34700</v>
      </c>
    </row>
    <row r="278" spans="1:21" x14ac:dyDescent="0.2">
      <c r="A278">
        <v>278</v>
      </c>
      <c r="B278" s="3" t="s">
        <v>1305</v>
      </c>
      <c r="C278" s="3" t="s">
        <v>75</v>
      </c>
      <c r="D278" s="3" t="s">
        <v>1302</v>
      </c>
      <c r="F278" s="3" t="s">
        <v>1264</v>
      </c>
      <c r="G278" s="3" t="s">
        <v>1306</v>
      </c>
      <c r="H278" s="3" t="s">
        <v>1304</v>
      </c>
      <c r="I278" s="3">
        <v>1995</v>
      </c>
      <c r="J278" s="3">
        <v>2146</v>
      </c>
      <c r="K278" s="3">
        <v>152</v>
      </c>
      <c r="L278" s="3" t="s">
        <v>26</v>
      </c>
      <c r="M278" s="3" t="s">
        <v>79</v>
      </c>
      <c r="N278" s="3">
        <v>0.17763157900000001</v>
      </c>
      <c r="O278" s="3">
        <v>0.153409091</v>
      </c>
      <c r="P278" s="3">
        <v>0.86363636399999999</v>
      </c>
      <c r="Q278" s="3" t="s">
        <v>1301</v>
      </c>
      <c r="R278" s="3" t="s">
        <v>799</v>
      </c>
      <c r="S278" s="3" t="s">
        <v>68</v>
      </c>
      <c r="T278" s="3" t="s">
        <v>68</v>
      </c>
      <c r="U278" s="4">
        <v>34700</v>
      </c>
    </row>
    <row r="279" spans="1:21" x14ac:dyDescent="0.2">
      <c r="A279">
        <v>279</v>
      </c>
      <c r="B279" s="3" t="s">
        <v>1307</v>
      </c>
      <c r="C279" s="3" t="s">
        <v>244</v>
      </c>
      <c r="D279" s="3" t="s">
        <v>377</v>
      </c>
      <c r="F279" s="3" t="s">
        <v>116</v>
      </c>
      <c r="G279" s="3" t="s">
        <v>1309</v>
      </c>
      <c r="H279" s="3" t="s">
        <v>1310</v>
      </c>
      <c r="I279" s="3">
        <v>1994</v>
      </c>
      <c r="J279" s="3">
        <v>2146</v>
      </c>
      <c r="K279" s="3">
        <v>153</v>
      </c>
      <c r="L279" s="3" t="s">
        <v>26</v>
      </c>
      <c r="M279" s="3" t="s">
        <v>68</v>
      </c>
      <c r="N279" s="3">
        <v>0.183006536</v>
      </c>
      <c r="O279" s="3">
        <v>0.15819209000000001</v>
      </c>
      <c r="P279" s="3">
        <v>0.86440678000000004</v>
      </c>
      <c r="Q279" s="3" t="s">
        <v>1308</v>
      </c>
      <c r="R279" s="3" t="s">
        <v>799</v>
      </c>
      <c r="S279" s="3" t="s">
        <v>68</v>
      </c>
      <c r="T279" s="3" t="s">
        <v>68</v>
      </c>
      <c r="U279" s="4">
        <v>34335</v>
      </c>
    </row>
    <row r="280" spans="1:21" x14ac:dyDescent="0.2">
      <c r="A280">
        <v>280</v>
      </c>
      <c r="B280" s="3" t="s">
        <v>1311</v>
      </c>
      <c r="C280" s="3" t="s">
        <v>68</v>
      </c>
      <c r="D280" s="3" t="s">
        <v>52</v>
      </c>
      <c r="F280" s="3" t="s">
        <v>1264</v>
      </c>
      <c r="G280" s="3" t="s">
        <v>1312</v>
      </c>
      <c r="H280" s="3" t="s">
        <v>1313</v>
      </c>
      <c r="I280" s="3">
        <v>1995</v>
      </c>
      <c r="J280" s="3">
        <v>2146</v>
      </c>
      <c r="K280" s="3">
        <v>152</v>
      </c>
      <c r="L280" s="3" t="s">
        <v>26</v>
      </c>
      <c r="M280" s="3" t="s">
        <v>68</v>
      </c>
      <c r="N280" s="3">
        <v>0.17763157900000001</v>
      </c>
      <c r="O280" s="3">
        <v>0.153409091</v>
      </c>
      <c r="P280" s="3">
        <v>0.86363636399999999</v>
      </c>
      <c r="Q280" s="3" t="s">
        <v>68</v>
      </c>
      <c r="R280" s="3" t="s">
        <v>799</v>
      </c>
      <c r="S280" s="3" t="s">
        <v>68</v>
      </c>
      <c r="T280" s="3" t="s">
        <v>68</v>
      </c>
      <c r="U280" s="4">
        <v>34700</v>
      </c>
    </row>
    <row r="281" spans="1:21" x14ac:dyDescent="0.2">
      <c r="A281">
        <v>281</v>
      </c>
      <c r="B281" s="3" t="s">
        <v>1314</v>
      </c>
      <c r="C281" s="3" t="s">
        <v>75</v>
      </c>
      <c r="D281" s="3" t="s">
        <v>802</v>
      </c>
      <c r="F281" s="3" t="s">
        <v>116</v>
      </c>
      <c r="G281" s="3" t="s">
        <v>1316</v>
      </c>
      <c r="H281" s="3" t="s">
        <v>38</v>
      </c>
      <c r="I281" s="3">
        <v>1992</v>
      </c>
      <c r="J281" s="3">
        <v>2146</v>
      </c>
      <c r="K281" s="3">
        <v>155</v>
      </c>
      <c r="L281" s="3" t="s">
        <v>26</v>
      </c>
      <c r="M281" s="3" t="s">
        <v>79</v>
      </c>
      <c r="N281" s="3">
        <v>0.19354838699999999</v>
      </c>
      <c r="O281" s="3">
        <v>0.16759776500000001</v>
      </c>
      <c r="P281" s="3">
        <v>0.86592178799999997</v>
      </c>
      <c r="Q281" s="3" t="s">
        <v>1315</v>
      </c>
      <c r="R281" s="3" t="s">
        <v>1317</v>
      </c>
      <c r="S281" s="3" t="s">
        <v>68</v>
      </c>
      <c r="T281" s="3" t="s">
        <v>68</v>
      </c>
      <c r="U281" s="4">
        <v>33604</v>
      </c>
    </row>
    <row r="282" spans="1:21" x14ac:dyDescent="0.2">
      <c r="A282">
        <v>282</v>
      </c>
      <c r="B282" s="3" t="s">
        <v>291</v>
      </c>
      <c r="C282" s="3" t="s">
        <v>244</v>
      </c>
      <c r="D282" s="3" t="s">
        <v>52</v>
      </c>
      <c r="F282" s="3" t="s">
        <v>225</v>
      </c>
      <c r="G282" s="3" t="s">
        <v>1318</v>
      </c>
      <c r="H282" s="3" t="s">
        <v>68</v>
      </c>
      <c r="I282" s="3">
        <v>2010</v>
      </c>
      <c r="J282" s="3">
        <v>2146</v>
      </c>
      <c r="K282" s="3">
        <v>137</v>
      </c>
      <c r="L282" s="3" t="s">
        <v>78</v>
      </c>
      <c r="M282" s="3" t="s">
        <v>27</v>
      </c>
      <c r="N282" s="3">
        <v>8.7591241E-2</v>
      </c>
      <c r="O282" s="3">
        <v>7.4534161000000002E-2</v>
      </c>
      <c r="P282" s="3">
        <v>0.85093167700000005</v>
      </c>
      <c r="Q282" s="3" t="s">
        <v>68</v>
      </c>
      <c r="R282" s="3" t="s">
        <v>764</v>
      </c>
      <c r="S282" s="3" t="s">
        <v>228</v>
      </c>
      <c r="T282" s="3" t="s">
        <v>319</v>
      </c>
      <c r="U282" s="4">
        <v>40179</v>
      </c>
    </row>
    <row r="283" spans="1:21" x14ac:dyDescent="0.2">
      <c r="A283">
        <v>283</v>
      </c>
      <c r="B283" s="3" t="s">
        <v>1319</v>
      </c>
      <c r="C283" s="3" t="s">
        <v>345</v>
      </c>
      <c r="D283" s="3" t="s">
        <v>1320</v>
      </c>
      <c r="F283" s="3" t="s">
        <v>25</v>
      </c>
      <c r="G283" s="3" t="s">
        <v>1321</v>
      </c>
      <c r="H283" s="3" t="s">
        <v>55</v>
      </c>
      <c r="I283" s="3">
        <v>2014</v>
      </c>
      <c r="J283" s="3">
        <v>2146</v>
      </c>
      <c r="K283" s="3">
        <v>133</v>
      </c>
      <c r="L283" s="3" t="s">
        <v>26</v>
      </c>
      <c r="M283" s="3" t="s">
        <v>27</v>
      </c>
      <c r="N283" s="3">
        <v>6.0150375999999998E-2</v>
      </c>
      <c r="O283" s="3">
        <v>5.0955413999999997E-2</v>
      </c>
      <c r="P283" s="3">
        <v>0.84713375800000001</v>
      </c>
      <c r="Q283" s="3" t="s">
        <v>68</v>
      </c>
      <c r="R283" s="3" t="s">
        <v>1322</v>
      </c>
      <c r="S283" s="3" t="s">
        <v>1323</v>
      </c>
      <c r="T283" s="3" t="s">
        <v>1324</v>
      </c>
      <c r="U283" s="4">
        <v>41640</v>
      </c>
    </row>
    <row r="284" spans="1:21" x14ac:dyDescent="0.2">
      <c r="A284">
        <v>284</v>
      </c>
      <c r="B284" s="3" t="s">
        <v>1325</v>
      </c>
      <c r="C284" s="3" t="s">
        <v>43</v>
      </c>
      <c r="D284" s="3" t="s">
        <v>52</v>
      </c>
      <c r="F284" s="3" t="s">
        <v>25</v>
      </c>
      <c r="G284" s="3" t="s">
        <v>1327</v>
      </c>
      <c r="H284" s="3" t="s">
        <v>55</v>
      </c>
      <c r="I284" s="3">
        <v>2015</v>
      </c>
      <c r="J284" s="3">
        <v>2146</v>
      </c>
      <c r="K284" s="3">
        <v>132</v>
      </c>
      <c r="L284" s="3" t="s">
        <v>26</v>
      </c>
      <c r="M284" s="3" t="s">
        <v>27</v>
      </c>
      <c r="N284" s="3">
        <v>5.3030303000000001E-2</v>
      </c>
      <c r="O284" s="3">
        <v>4.4871794999999999E-2</v>
      </c>
      <c r="P284" s="3">
        <v>0.84615384599999999</v>
      </c>
      <c r="Q284" s="3" t="s">
        <v>1326</v>
      </c>
      <c r="R284" s="3" t="s">
        <v>1328</v>
      </c>
      <c r="S284" s="3" t="s">
        <v>289</v>
      </c>
      <c r="T284" s="3" t="s">
        <v>1329</v>
      </c>
      <c r="U284" s="4">
        <v>42005</v>
      </c>
    </row>
    <row r="285" spans="1:21" x14ac:dyDescent="0.2">
      <c r="A285">
        <v>285</v>
      </c>
      <c r="B285" s="3" t="s">
        <v>1330</v>
      </c>
      <c r="C285" s="3" t="s">
        <v>68</v>
      </c>
      <c r="D285" s="3" t="s">
        <v>1331</v>
      </c>
      <c r="F285" s="3" t="s">
        <v>676</v>
      </c>
      <c r="G285" s="3" t="s">
        <v>1332</v>
      </c>
      <c r="H285" s="3" t="s">
        <v>68</v>
      </c>
      <c r="I285" s="3">
        <v>1966</v>
      </c>
      <c r="J285" s="3">
        <v>2146</v>
      </c>
      <c r="K285" s="3">
        <v>181</v>
      </c>
      <c r="L285" s="3" t="s">
        <v>26</v>
      </c>
      <c r="M285" s="3" t="s">
        <v>68</v>
      </c>
      <c r="N285" s="3">
        <v>0.309392265</v>
      </c>
      <c r="O285" s="3">
        <v>0.27317073200000003</v>
      </c>
      <c r="P285" s="3">
        <v>0.88292682899999997</v>
      </c>
      <c r="Q285" s="3" t="s">
        <v>68</v>
      </c>
      <c r="R285" s="3" t="s">
        <v>1333</v>
      </c>
      <c r="S285" s="3" t="s">
        <v>856</v>
      </c>
      <c r="T285" s="3" t="s">
        <v>856</v>
      </c>
      <c r="U285" s="4">
        <v>24108</v>
      </c>
    </row>
    <row r="286" spans="1:21" x14ac:dyDescent="0.2">
      <c r="A286">
        <v>286</v>
      </c>
      <c r="B286" s="3" t="s">
        <v>1334</v>
      </c>
      <c r="C286" s="3" t="s">
        <v>68</v>
      </c>
      <c r="D286" s="3" t="s">
        <v>52</v>
      </c>
      <c r="F286" s="3" t="s">
        <v>61</v>
      </c>
      <c r="G286" s="3" t="s">
        <v>1335</v>
      </c>
      <c r="H286" s="3" t="s">
        <v>68</v>
      </c>
      <c r="I286" s="3">
        <v>1996</v>
      </c>
      <c r="J286" s="3">
        <v>2146</v>
      </c>
      <c r="K286" s="3">
        <v>151</v>
      </c>
      <c r="L286" s="3" t="s">
        <v>26</v>
      </c>
      <c r="M286" s="3" t="s">
        <v>68</v>
      </c>
      <c r="N286" s="3">
        <v>0.17218543</v>
      </c>
      <c r="O286" s="3">
        <v>0.148571429</v>
      </c>
      <c r="P286" s="3">
        <v>0.86285714300000005</v>
      </c>
      <c r="Q286" s="3" t="s">
        <v>68</v>
      </c>
      <c r="R286" s="3" t="s">
        <v>1336</v>
      </c>
      <c r="S286" s="3" t="s">
        <v>68</v>
      </c>
      <c r="T286" s="3" t="s">
        <v>1337</v>
      </c>
      <c r="U286" s="4">
        <v>35065</v>
      </c>
    </row>
    <row r="287" spans="1:21" x14ac:dyDescent="0.2">
      <c r="A287">
        <v>287</v>
      </c>
      <c r="B287" s="3" t="s">
        <v>1338</v>
      </c>
      <c r="C287" s="3" t="s">
        <v>68</v>
      </c>
      <c r="D287" s="3" t="s">
        <v>52</v>
      </c>
      <c r="F287" s="3" t="s">
        <v>61</v>
      </c>
      <c r="G287" s="3" t="s">
        <v>1339</v>
      </c>
      <c r="H287" s="3" t="s">
        <v>68</v>
      </c>
      <c r="I287" s="3">
        <v>1994</v>
      </c>
      <c r="J287" s="3">
        <v>2146</v>
      </c>
      <c r="K287" s="3">
        <v>153</v>
      </c>
      <c r="L287" s="3" t="s">
        <v>26</v>
      </c>
      <c r="M287" s="3" t="s">
        <v>68</v>
      </c>
      <c r="N287" s="3">
        <v>0.183006536</v>
      </c>
      <c r="O287" s="3">
        <v>0.15819209000000001</v>
      </c>
      <c r="P287" s="3">
        <v>0.86440678000000004</v>
      </c>
      <c r="Q287" s="3" t="s">
        <v>68</v>
      </c>
      <c r="R287" s="3" t="s">
        <v>1336</v>
      </c>
      <c r="S287" s="3" t="s">
        <v>68</v>
      </c>
      <c r="T287" s="3" t="s">
        <v>1340</v>
      </c>
      <c r="U287" s="4">
        <v>34335</v>
      </c>
    </row>
    <row r="288" spans="1:21" x14ac:dyDescent="0.2">
      <c r="A288">
        <v>288</v>
      </c>
      <c r="B288" s="3" t="s">
        <v>1341</v>
      </c>
      <c r="C288" s="3" t="s">
        <v>68</v>
      </c>
      <c r="D288" s="3" t="s">
        <v>52</v>
      </c>
      <c r="F288" s="3" t="s">
        <v>116</v>
      </c>
      <c r="G288" s="3" t="s">
        <v>1342</v>
      </c>
      <c r="H288" s="3" t="s">
        <v>55</v>
      </c>
      <c r="I288" s="3">
        <v>1981</v>
      </c>
      <c r="J288" s="3">
        <v>2121</v>
      </c>
      <c r="K288" s="3">
        <v>141</v>
      </c>
      <c r="L288" s="3" t="s">
        <v>26</v>
      </c>
      <c r="M288" s="3" t="s">
        <v>68</v>
      </c>
      <c r="N288" s="3">
        <v>0.29078014200000002</v>
      </c>
      <c r="O288" s="3">
        <v>0.21578947400000001</v>
      </c>
      <c r="P288" s="3">
        <v>0.74210526300000001</v>
      </c>
      <c r="Q288" s="3" t="s">
        <v>68</v>
      </c>
      <c r="R288" s="3" t="s">
        <v>1090</v>
      </c>
      <c r="S288" s="3" t="s">
        <v>68</v>
      </c>
      <c r="T288" s="3" t="s">
        <v>68</v>
      </c>
      <c r="U288" s="4">
        <v>29587</v>
      </c>
    </row>
    <row r="289" spans="1:21" x14ac:dyDescent="0.2">
      <c r="A289">
        <v>289</v>
      </c>
      <c r="B289" s="3" t="s">
        <v>1343</v>
      </c>
      <c r="C289" s="3" t="s">
        <v>68</v>
      </c>
      <c r="D289" s="3" t="s">
        <v>52</v>
      </c>
      <c r="F289" s="3" t="s">
        <v>116</v>
      </c>
      <c r="G289" s="3" t="s">
        <v>1345</v>
      </c>
      <c r="H289" s="3" t="s">
        <v>68</v>
      </c>
      <c r="I289" s="3">
        <v>1985</v>
      </c>
      <c r="J289" s="3">
        <v>2146</v>
      </c>
      <c r="K289" s="3">
        <v>162</v>
      </c>
      <c r="L289" s="3" t="s">
        <v>26</v>
      </c>
      <c r="M289" s="3" t="s">
        <v>68</v>
      </c>
      <c r="N289" s="3">
        <v>0.22839506200000001</v>
      </c>
      <c r="O289" s="3">
        <v>0.19892473099999999</v>
      </c>
      <c r="P289" s="3">
        <v>0.87096774200000004</v>
      </c>
      <c r="Q289" s="3" t="s">
        <v>1344</v>
      </c>
      <c r="R289" s="3" t="s">
        <v>1346</v>
      </c>
      <c r="S289" s="3" t="s">
        <v>68</v>
      </c>
      <c r="T289" s="3" t="s">
        <v>68</v>
      </c>
      <c r="U289" s="4">
        <v>31048</v>
      </c>
    </row>
    <row r="290" spans="1:21" x14ac:dyDescent="0.2">
      <c r="A290">
        <v>290</v>
      </c>
      <c r="B290" s="3" t="s">
        <v>1347</v>
      </c>
      <c r="C290" s="3" t="s">
        <v>43</v>
      </c>
      <c r="D290" s="3" t="s">
        <v>52</v>
      </c>
      <c r="F290" s="3" t="s">
        <v>225</v>
      </c>
      <c r="G290" s="3" t="s">
        <v>1349</v>
      </c>
      <c r="H290" s="3" t="s">
        <v>68</v>
      </c>
      <c r="I290" s="3">
        <v>2009</v>
      </c>
      <c r="J290" s="3">
        <v>2121</v>
      </c>
      <c r="K290" s="3">
        <v>113</v>
      </c>
      <c r="L290" s="3" t="s">
        <v>26</v>
      </c>
      <c r="M290" s="3" t="s">
        <v>27</v>
      </c>
      <c r="N290" s="3">
        <v>0.115044248</v>
      </c>
      <c r="O290" s="3">
        <v>8.0246914000000003E-2</v>
      </c>
      <c r="P290" s="3">
        <v>0.69753086399999997</v>
      </c>
      <c r="Q290" s="3" t="s">
        <v>1348</v>
      </c>
      <c r="R290" s="3" t="s">
        <v>336</v>
      </c>
      <c r="S290" s="3" t="s">
        <v>825</v>
      </c>
      <c r="T290" s="3" t="s">
        <v>1350</v>
      </c>
      <c r="U290" s="4">
        <v>39814</v>
      </c>
    </row>
    <row r="291" spans="1:21" x14ac:dyDescent="0.2">
      <c r="A291">
        <v>291</v>
      </c>
      <c r="B291" s="3" t="s">
        <v>1351</v>
      </c>
      <c r="C291" s="3" t="s">
        <v>75</v>
      </c>
      <c r="D291" s="3" t="s">
        <v>1352</v>
      </c>
      <c r="F291" s="3" t="s">
        <v>25</v>
      </c>
      <c r="G291" s="3" t="s">
        <v>1353</v>
      </c>
      <c r="H291" s="3" t="s">
        <v>38</v>
      </c>
      <c r="I291" s="3">
        <v>1995</v>
      </c>
      <c r="J291" s="3">
        <v>2071</v>
      </c>
      <c r="K291" s="3">
        <v>77</v>
      </c>
      <c r="L291" s="3" t="s">
        <v>69</v>
      </c>
      <c r="M291" s="3" t="s">
        <v>79</v>
      </c>
      <c r="N291" s="3">
        <v>0.350649351</v>
      </c>
      <c r="O291" s="3">
        <v>0.153409091</v>
      </c>
      <c r="P291" s="3">
        <v>0.4375</v>
      </c>
      <c r="Q291" s="3" t="s">
        <v>68</v>
      </c>
      <c r="R291" s="3" t="s">
        <v>1354</v>
      </c>
      <c r="S291" s="3" t="s">
        <v>1355</v>
      </c>
      <c r="T291" s="3" t="s">
        <v>1356</v>
      </c>
      <c r="U291" s="4">
        <v>34700</v>
      </c>
    </row>
    <row r="292" spans="1:21" x14ac:dyDescent="0.2">
      <c r="A292">
        <v>292</v>
      </c>
      <c r="B292" s="3" t="s">
        <v>1357</v>
      </c>
      <c r="C292" s="3" t="s">
        <v>75</v>
      </c>
      <c r="D292" s="3" t="s">
        <v>493</v>
      </c>
      <c r="F292" s="3" t="s">
        <v>1359</v>
      </c>
      <c r="G292" s="3" t="s">
        <v>1360</v>
      </c>
      <c r="H292" s="3" t="s">
        <v>68</v>
      </c>
      <c r="I292" s="3">
        <v>1996</v>
      </c>
      <c r="J292" s="3">
        <v>2121</v>
      </c>
      <c r="K292" s="3">
        <v>126</v>
      </c>
      <c r="L292" s="3" t="s">
        <v>26</v>
      </c>
      <c r="M292" s="3" t="s">
        <v>79</v>
      </c>
      <c r="N292" s="3">
        <v>0.20634920600000001</v>
      </c>
      <c r="O292" s="3">
        <v>0.148571429</v>
      </c>
      <c r="P292" s="3">
        <v>0.72</v>
      </c>
      <c r="Q292" s="3" t="s">
        <v>1358</v>
      </c>
      <c r="R292" s="3" t="s">
        <v>789</v>
      </c>
      <c r="S292" s="3" t="s">
        <v>308</v>
      </c>
      <c r="T292" s="3" t="s">
        <v>308</v>
      </c>
      <c r="U292" s="4">
        <v>35065</v>
      </c>
    </row>
    <row r="293" spans="1:21" x14ac:dyDescent="0.2">
      <c r="A293">
        <v>293</v>
      </c>
      <c r="B293" s="3" t="s">
        <v>1361</v>
      </c>
      <c r="C293" s="3" t="s">
        <v>75</v>
      </c>
      <c r="D293" s="3" t="s">
        <v>1363</v>
      </c>
      <c r="F293" s="3" t="s">
        <v>1364</v>
      </c>
      <c r="G293" s="3" t="s">
        <v>1365</v>
      </c>
      <c r="H293" s="3" t="s">
        <v>68</v>
      </c>
      <c r="I293" s="3">
        <v>2012</v>
      </c>
      <c r="J293" s="3">
        <v>2121</v>
      </c>
      <c r="K293" s="3">
        <v>110</v>
      </c>
      <c r="L293" s="3" t="s">
        <v>26</v>
      </c>
      <c r="M293" s="3" t="s">
        <v>79</v>
      </c>
      <c r="N293" s="3">
        <v>9.0909090999999997E-2</v>
      </c>
      <c r="O293" s="3">
        <v>6.2893082000000003E-2</v>
      </c>
      <c r="P293" s="3">
        <v>0.69182389899999996</v>
      </c>
      <c r="Q293" s="3" t="s">
        <v>1362</v>
      </c>
      <c r="R293" s="3" t="s">
        <v>1366</v>
      </c>
      <c r="S293" s="3" t="s">
        <v>1367</v>
      </c>
      <c r="T293" s="3" t="s">
        <v>1368</v>
      </c>
      <c r="U293" s="4">
        <v>40909</v>
      </c>
    </row>
    <row r="294" spans="1:21" x14ac:dyDescent="0.2">
      <c r="A294">
        <v>294</v>
      </c>
      <c r="B294" s="3" t="s">
        <v>1369</v>
      </c>
      <c r="C294" s="3" t="s">
        <v>75</v>
      </c>
      <c r="D294" s="3" t="s">
        <v>1243</v>
      </c>
      <c r="F294" s="3" t="s">
        <v>578</v>
      </c>
      <c r="G294" s="3" t="s">
        <v>1371</v>
      </c>
      <c r="H294" s="3" t="s">
        <v>55</v>
      </c>
      <c r="I294" s="3">
        <v>2002</v>
      </c>
      <c r="J294" s="3">
        <v>2121</v>
      </c>
      <c r="K294" s="3">
        <v>120</v>
      </c>
      <c r="L294" s="3" t="s">
        <v>26</v>
      </c>
      <c r="M294" s="3" t="s">
        <v>79</v>
      </c>
      <c r="N294" s="3">
        <v>0.16666666699999999</v>
      </c>
      <c r="O294" s="3">
        <v>0.118343195</v>
      </c>
      <c r="P294" s="3">
        <v>0.71005917200000002</v>
      </c>
      <c r="Q294" s="3" t="s">
        <v>1370</v>
      </c>
      <c r="R294" s="3" t="s">
        <v>1372</v>
      </c>
      <c r="S294" s="3" t="s">
        <v>381</v>
      </c>
      <c r="T294" s="3" t="s">
        <v>1373</v>
      </c>
      <c r="U294" s="4">
        <v>37257</v>
      </c>
    </row>
    <row r="295" spans="1:21" x14ac:dyDescent="0.2">
      <c r="A295">
        <v>295</v>
      </c>
      <c r="B295" s="3" t="s">
        <v>1374</v>
      </c>
      <c r="C295" s="3" t="s">
        <v>68</v>
      </c>
      <c r="D295" s="3" t="s">
        <v>1376</v>
      </c>
      <c r="F295" s="3" t="s">
        <v>116</v>
      </c>
      <c r="G295" s="3" t="s">
        <v>1377</v>
      </c>
      <c r="H295" s="3" t="s">
        <v>493</v>
      </c>
      <c r="I295" s="3">
        <v>1975</v>
      </c>
      <c r="J295" s="3">
        <v>2031</v>
      </c>
      <c r="K295" s="3">
        <v>57</v>
      </c>
      <c r="L295" s="3" t="s">
        <v>26</v>
      </c>
      <c r="M295" s="3" t="s">
        <v>68</v>
      </c>
      <c r="N295" s="3">
        <v>0.824561404</v>
      </c>
      <c r="O295" s="3">
        <v>0.239795918</v>
      </c>
      <c r="P295" s="3">
        <v>0.29081632699999999</v>
      </c>
      <c r="Q295" s="3" t="s">
        <v>1375</v>
      </c>
      <c r="R295" s="3" t="s">
        <v>1378</v>
      </c>
      <c r="S295" s="3" t="s">
        <v>68</v>
      </c>
      <c r="T295" s="3" t="s">
        <v>68</v>
      </c>
      <c r="U295" s="4">
        <v>27395</v>
      </c>
    </row>
    <row r="296" spans="1:21" x14ac:dyDescent="0.2">
      <c r="A296">
        <v>296</v>
      </c>
      <c r="B296" s="3" t="s">
        <v>1379</v>
      </c>
      <c r="C296" s="3" t="s">
        <v>1380</v>
      </c>
      <c r="D296" s="3" t="s">
        <v>493</v>
      </c>
      <c r="F296" s="3" t="s">
        <v>25</v>
      </c>
      <c r="G296" s="3" t="s">
        <v>1381</v>
      </c>
      <c r="H296" s="3" t="s">
        <v>493</v>
      </c>
      <c r="I296" s="3">
        <v>2013</v>
      </c>
      <c r="J296" s="3">
        <v>2071</v>
      </c>
      <c r="K296" s="3">
        <v>59</v>
      </c>
      <c r="L296" s="3" t="s">
        <v>26</v>
      </c>
      <c r="M296" s="3" t="s">
        <v>117</v>
      </c>
      <c r="N296" s="3">
        <v>0.15254237300000001</v>
      </c>
      <c r="O296" s="3">
        <v>5.6962024999999999E-2</v>
      </c>
      <c r="P296" s="3">
        <v>0.37341772200000001</v>
      </c>
      <c r="Q296" s="3" t="s">
        <v>68</v>
      </c>
      <c r="R296" s="3" t="s">
        <v>1328</v>
      </c>
      <c r="S296" s="3" t="s">
        <v>289</v>
      </c>
      <c r="T296" s="3" t="s">
        <v>1382</v>
      </c>
      <c r="U296" s="4">
        <v>41275</v>
      </c>
    </row>
    <row r="297" spans="1:21" x14ac:dyDescent="0.2">
      <c r="A297">
        <v>297</v>
      </c>
      <c r="B297" s="3" t="s">
        <v>1383</v>
      </c>
      <c r="C297" s="3" t="s">
        <v>68</v>
      </c>
      <c r="D297" s="3" t="s">
        <v>1385</v>
      </c>
      <c r="F297" s="3" t="s">
        <v>116</v>
      </c>
      <c r="G297" s="3" t="s">
        <v>1386</v>
      </c>
      <c r="H297" s="3" t="s">
        <v>68</v>
      </c>
      <c r="I297" s="3">
        <v>1957</v>
      </c>
      <c r="J297" s="3">
        <v>2121</v>
      </c>
      <c r="K297" s="3">
        <v>165</v>
      </c>
      <c r="L297" s="3" t="s">
        <v>26</v>
      </c>
      <c r="M297" s="3" t="s">
        <v>68</v>
      </c>
      <c r="N297" s="3">
        <v>0.393939394</v>
      </c>
      <c r="O297" s="3">
        <v>0.30373831800000001</v>
      </c>
      <c r="P297" s="3">
        <v>0.771028037</v>
      </c>
      <c r="Q297" s="3" t="s">
        <v>1384</v>
      </c>
      <c r="R297" s="3" t="s">
        <v>1387</v>
      </c>
      <c r="S297" s="3" t="s">
        <v>68</v>
      </c>
      <c r="T297" s="3" t="s">
        <v>68</v>
      </c>
      <c r="U297" s="4">
        <v>20821</v>
      </c>
    </row>
    <row r="298" spans="1:21" x14ac:dyDescent="0.2">
      <c r="A298">
        <v>298</v>
      </c>
      <c r="B298" s="3" t="s">
        <v>1388</v>
      </c>
      <c r="C298" s="3" t="s">
        <v>68</v>
      </c>
      <c r="D298" s="3" t="s">
        <v>91</v>
      </c>
      <c r="F298" s="3" t="s">
        <v>116</v>
      </c>
      <c r="G298" s="3" t="s">
        <v>1390</v>
      </c>
      <c r="H298" s="3" t="s">
        <v>643</v>
      </c>
      <c r="I298" s="3">
        <v>1957</v>
      </c>
      <c r="J298" s="3">
        <v>2146</v>
      </c>
      <c r="K298" s="3">
        <v>190</v>
      </c>
      <c r="L298" s="3" t="s">
        <v>78</v>
      </c>
      <c r="M298" s="3" t="s">
        <v>68</v>
      </c>
      <c r="N298" s="3">
        <v>0.34210526299999999</v>
      </c>
      <c r="O298" s="3">
        <v>0.30373831800000001</v>
      </c>
      <c r="P298" s="3">
        <v>0.88785046700000003</v>
      </c>
      <c r="Q298" s="3" t="s">
        <v>1389</v>
      </c>
      <c r="R298" s="3" t="s">
        <v>1391</v>
      </c>
      <c r="S298" s="3" t="s">
        <v>68</v>
      </c>
      <c r="T298" s="3" t="s">
        <v>68</v>
      </c>
      <c r="U298" s="4">
        <v>20821</v>
      </c>
    </row>
    <row r="299" spans="1:21" x14ac:dyDescent="0.2">
      <c r="A299">
        <v>299</v>
      </c>
      <c r="B299" s="3" t="s">
        <v>1392</v>
      </c>
      <c r="C299" s="3" t="s">
        <v>68</v>
      </c>
      <c r="D299" s="3" t="s">
        <v>91</v>
      </c>
      <c r="F299" s="3" t="s">
        <v>116</v>
      </c>
      <c r="G299" s="3" t="s">
        <v>1394</v>
      </c>
      <c r="H299" s="3" t="s">
        <v>1395</v>
      </c>
      <c r="I299" s="3">
        <v>2008</v>
      </c>
      <c r="J299" s="3">
        <v>2041</v>
      </c>
      <c r="K299" s="3">
        <v>34</v>
      </c>
      <c r="L299" s="3" t="s">
        <v>26</v>
      </c>
      <c r="M299" s="3" t="s">
        <v>68</v>
      </c>
      <c r="N299" s="3">
        <v>0.41176470599999998</v>
      </c>
      <c r="O299" s="3">
        <v>8.5889570999999998E-2</v>
      </c>
      <c r="P299" s="3">
        <v>0.20858895699999999</v>
      </c>
      <c r="Q299" s="3" t="s">
        <v>1393</v>
      </c>
      <c r="R299" s="3" t="s">
        <v>1396</v>
      </c>
      <c r="S299" s="3" t="s">
        <v>68</v>
      </c>
      <c r="T299" s="3" t="s">
        <v>68</v>
      </c>
      <c r="U299" s="4">
        <v>39448</v>
      </c>
    </row>
    <row r="300" spans="1:21" x14ac:dyDescent="0.2">
      <c r="A300">
        <v>300</v>
      </c>
      <c r="B300" s="3" t="s">
        <v>673</v>
      </c>
      <c r="C300" s="3" t="s">
        <v>43</v>
      </c>
      <c r="D300" s="3" t="s">
        <v>91</v>
      </c>
      <c r="F300" s="3" t="s">
        <v>687</v>
      </c>
      <c r="G300" s="3" t="s">
        <v>1398</v>
      </c>
      <c r="H300" s="3" t="s">
        <v>1260</v>
      </c>
      <c r="I300" s="3">
        <v>1968</v>
      </c>
      <c r="J300" s="3">
        <v>2121</v>
      </c>
      <c r="K300" s="3">
        <v>154</v>
      </c>
      <c r="L300" s="3" t="s">
        <v>69</v>
      </c>
      <c r="M300" s="3" t="s">
        <v>27</v>
      </c>
      <c r="N300" s="3">
        <v>0.350649351</v>
      </c>
      <c r="O300" s="3">
        <v>0.26600985199999999</v>
      </c>
      <c r="P300" s="3">
        <v>0.75862068999999999</v>
      </c>
      <c r="Q300" s="3" t="s">
        <v>1397</v>
      </c>
      <c r="R300" s="3" t="s">
        <v>678</v>
      </c>
      <c r="S300" s="3" t="s">
        <v>679</v>
      </c>
      <c r="T300" s="3" t="s">
        <v>680</v>
      </c>
      <c r="U300" s="4">
        <v>24838</v>
      </c>
    </row>
    <row r="301" spans="1:21" x14ac:dyDescent="0.2">
      <c r="A301">
        <v>301</v>
      </c>
      <c r="B301" s="3" t="s">
        <v>1399</v>
      </c>
      <c r="C301" s="3" t="s">
        <v>244</v>
      </c>
      <c r="D301" s="3" t="s">
        <v>91</v>
      </c>
      <c r="F301" s="3" t="s">
        <v>116</v>
      </c>
      <c r="G301" s="3" t="s">
        <v>1401</v>
      </c>
      <c r="H301" s="3" t="s">
        <v>643</v>
      </c>
      <c r="I301" s="3">
        <v>1956</v>
      </c>
      <c r="J301" s="3">
        <v>2121</v>
      </c>
      <c r="K301" s="3">
        <v>166</v>
      </c>
      <c r="L301" s="3" t="s">
        <v>26</v>
      </c>
      <c r="M301" s="3" t="s">
        <v>27</v>
      </c>
      <c r="N301" s="3">
        <v>0.397590361</v>
      </c>
      <c r="O301" s="3">
        <v>0.30697674400000002</v>
      </c>
      <c r="P301" s="3">
        <v>0.77209302300000004</v>
      </c>
      <c r="Q301" s="3" t="s">
        <v>1400</v>
      </c>
      <c r="R301" s="3" t="s">
        <v>1402</v>
      </c>
      <c r="S301" s="3" t="s">
        <v>897</v>
      </c>
      <c r="T301" s="3" t="s">
        <v>897</v>
      </c>
      <c r="U301" s="4">
        <v>20455</v>
      </c>
    </row>
    <row r="302" spans="1:21" x14ac:dyDescent="0.2">
      <c r="A302">
        <v>302</v>
      </c>
      <c r="B302" s="3" t="s">
        <v>715</v>
      </c>
      <c r="C302" s="3" t="s">
        <v>75</v>
      </c>
      <c r="D302" s="3" t="s">
        <v>1404</v>
      </c>
      <c r="F302" s="3" t="s">
        <v>717</v>
      </c>
      <c r="G302" s="3" t="s">
        <v>1405</v>
      </c>
      <c r="H302" s="3" t="s">
        <v>68</v>
      </c>
      <c r="I302" s="3">
        <v>1984</v>
      </c>
      <c r="J302" s="3">
        <v>2041</v>
      </c>
      <c r="K302" s="3">
        <v>58</v>
      </c>
      <c r="L302" s="3" t="s">
        <v>26</v>
      </c>
      <c r="M302" s="3" t="s">
        <v>79</v>
      </c>
      <c r="N302" s="3">
        <v>0.65517241400000004</v>
      </c>
      <c r="O302" s="3">
        <v>0.20320855600000001</v>
      </c>
      <c r="P302" s="3">
        <v>0.31016042799999999</v>
      </c>
      <c r="Q302" s="3" t="s">
        <v>1403</v>
      </c>
      <c r="R302" s="3" t="s">
        <v>710</v>
      </c>
      <c r="S302" s="3" t="s">
        <v>68</v>
      </c>
      <c r="T302" s="3" t="s">
        <v>68</v>
      </c>
      <c r="U302" s="4">
        <v>30682</v>
      </c>
    </row>
    <row r="303" spans="1:21" x14ac:dyDescent="0.2">
      <c r="A303">
        <v>303</v>
      </c>
      <c r="B303" s="3" t="s">
        <v>1406</v>
      </c>
      <c r="C303" s="3" t="s">
        <v>68</v>
      </c>
      <c r="D303" s="3" t="s">
        <v>1408</v>
      </c>
      <c r="F303" s="3" t="s">
        <v>116</v>
      </c>
      <c r="G303" s="3" t="s">
        <v>1409</v>
      </c>
      <c r="H303" s="3" t="s">
        <v>68</v>
      </c>
      <c r="I303" s="3">
        <v>1987</v>
      </c>
      <c r="J303" s="3">
        <v>2121</v>
      </c>
      <c r="K303" s="3">
        <v>135</v>
      </c>
      <c r="L303" s="3" t="s">
        <v>26</v>
      </c>
      <c r="M303" s="3" t="s">
        <v>68</v>
      </c>
      <c r="N303" s="3">
        <v>0.25925925900000002</v>
      </c>
      <c r="O303" s="3">
        <v>0.19021739100000001</v>
      </c>
      <c r="P303" s="3">
        <v>0.73369565199999998</v>
      </c>
      <c r="Q303" s="3" t="s">
        <v>1407</v>
      </c>
      <c r="R303" s="3" t="s">
        <v>1410</v>
      </c>
      <c r="S303" s="3" t="s">
        <v>68</v>
      </c>
      <c r="T303" s="3" t="s">
        <v>68</v>
      </c>
      <c r="U303" s="4">
        <v>31778</v>
      </c>
    </row>
    <row r="304" spans="1:21" x14ac:dyDescent="0.2">
      <c r="A304">
        <v>304</v>
      </c>
      <c r="B304" s="3" t="s">
        <v>1411</v>
      </c>
      <c r="C304" s="3" t="s">
        <v>75</v>
      </c>
      <c r="D304" s="3" t="s">
        <v>91</v>
      </c>
      <c r="F304" s="3" t="s">
        <v>116</v>
      </c>
      <c r="G304" s="3" t="s">
        <v>1412</v>
      </c>
      <c r="H304" s="3" t="s">
        <v>643</v>
      </c>
      <c r="I304" s="3">
        <v>2015</v>
      </c>
      <c r="J304" s="3">
        <v>2121</v>
      </c>
      <c r="K304" s="3">
        <v>107</v>
      </c>
      <c r="L304" s="3" t="s">
        <v>26</v>
      </c>
      <c r="M304" s="3" t="s">
        <v>79</v>
      </c>
      <c r="N304" s="3">
        <v>6.5420561000000002E-2</v>
      </c>
      <c r="O304" s="3">
        <v>4.4871794999999999E-2</v>
      </c>
      <c r="P304" s="3">
        <v>0.68589743599999997</v>
      </c>
      <c r="Q304" s="3" t="s">
        <v>68</v>
      </c>
      <c r="R304" s="3" t="s">
        <v>1413</v>
      </c>
      <c r="S304" s="3" t="s">
        <v>68</v>
      </c>
      <c r="T304" s="3" t="s">
        <v>68</v>
      </c>
      <c r="U304" s="4">
        <v>42005</v>
      </c>
    </row>
    <row r="305" spans="1:21" x14ac:dyDescent="0.2">
      <c r="A305">
        <v>305</v>
      </c>
      <c r="B305" s="3" t="s">
        <v>1414</v>
      </c>
      <c r="C305" s="3" t="s">
        <v>68</v>
      </c>
      <c r="D305" s="3" t="s">
        <v>1415</v>
      </c>
      <c r="F305" s="3" t="s">
        <v>116</v>
      </c>
      <c r="G305" s="3" t="s">
        <v>1416</v>
      </c>
      <c r="H305" s="3" t="s">
        <v>1260</v>
      </c>
      <c r="I305" s="3">
        <v>1984</v>
      </c>
      <c r="J305" s="3">
        <v>2121</v>
      </c>
      <c r="K305" s="3">
        <v>138</v>
      </c>
      <c r="L305" s="3" t="s">
        <v>26</v>
      </c>
      <c r="M305" s="3" t="s">
        <v>68</v>
      </c>
      <c r="N305" s="3">
        <v>0.27536231900000002</v>
      </c>
      <c r="O305" s="3">
        <v>0.20320855600000001</v>
      </c>
      <c r="P305" s="3">
        <v>0.73796791399999995</v>
      </c>
      <c r="Q305" s="3" t="s">
        <v>68</v>
      </c>
      <c r="R305" s="3" t="s">
        <v>1417</v>
      </c>
      <c r="S305" s="3" t="s">
        <v>68</v>
      </c>
      <c r="T305" s="3" t="s">
        <v>68</v>
      </c>
      <c r="U305" s="4">
        <v>30682</v>
      </c>
    </row>
    <row r="306" spans="1:21" x14ac:dyDescent="0.2">
      <c r="A306">
        <v>306</v>
      </c>
      <c r="B306" s="3" t="s">
        <v>1418</v>
      </c>
      <c r="C306" s="3" t="s">
        <v>75</v>
      </c>
      <c r="D306" s="3" t="s">
        <v>245</v>
      </c>
      <c r="F306" s="3" t="s">
        <v>158</v>
      </c>
      <c r="G306" s="3" t="s">
        <v>1420</v>
      </c>
      <c r="H306" s="3" t="s">
        <v>211</v>
      </c>
      <c r="I306" s="3">
        <v>2018</v>
      </c>
      <c r="J306" s="3">
        <v>2096</v>
      </c>
      <c r="K306" s="3">
        <v>79</v>
      </c>
      <c r="L306" s="3" t="s">
        <v>26</v>
      </c>
      <c r="M306" s="3" t="s">
        <v>79</v>
      </c>
      <c r="N306" s="3">
        <v>5.0632911000000003E-2</v>
      </c>
      <c r="O306" s="3">
        <v>2.6143791E-2</v>
      </c>
      <c r="P306" s="3">
        <v>0.51633986899999995</v>
      </c>
      <c r="Q306" s="3" t="s">
        <v>1419</v>
      </c>
      <c r="R306" s="3" t="s">
        <v>1421</v>
      </c>
      <c r="S306" s="3" t="s">
        <v>1014</v>
      </c>
      <c r="T306" s="3" t="s">
        <v>1015</v>
      </c>
      <c r="U306" s="4">
        <v>43101</v>
      </c>
    </row>
    <row r="307" spans="1:21" x14ac:dyDescent="0.2">
      <c r="A307">
        <v>307</v>
      </c>
      <c r="B307" s="3" t="s">
        <v>1422</v>
      </c>
      <c r="C307" s="3" t="s">
        <v>244</v>
      </c>
      <c r="D307" s="3" t="s">
        <v>245</v>
      </c>
      <c r="F307" s="3" t="s">
        <v>61</v>
      </c>
      <c r="G307" s="3" t="s">
        <v>1424</v>
      </c>
      <c r="H307" s="3" t="s">
        <v>1425</v>
      </c>
      <c r="I307" s="3">
        <v>2007</v>
      </c>
      <c r="J307" s="3">
        <v>2121</v>
      </c>
      <c r="K307" s="3">
        <v>115</v>
      </c>
      <c r="L307" s="3" t="s">
        <v>69</v>
      </c>
      <c r="M307" s="3" t="s">
        <v>27</v>
      </c>
      <c r="N307" s="3">
        <v>0.130434783</v>
      </c>
      <c r="O307" s="3">
        <v>9.1463415000000006E-2</v>
      </c>
      <c r="P307" s="3">
        <v>0.70121951199999999</v>
      </c>
      <c r="Q307" s="3" t="s">
        <v>1423</v>
      </c>
      <c r="R307" s="3" t="s">
        <v>68</v>
      </c>
      <c r="S307" s="3" t="s">
        <v>68</v>
      </c>
      <c r="T307" s="3" t="s">
        <v>68</v>
      </c>
      <c r="U307" s="4">
        <v>39083</v>
      </c>
    </row>
    <row r="308" spans="1:21" x14ac:dyDescent="0.2">
      <c r="A308">
        <v>308</v>
      </c>
      <c r="B308" s="3" t="s">
        <v>1357</v>
      </c>
      <c r="C308" s="3" t="s">
        <v>244</v>
      </c>
      <c r="D308" s="3" t="s">
        <v>839</v>
      </c>
      <c r="F308" s="3" t="s">
        <v>1359</v>
      </c>
      <c r="G308" s="3" t="s">
        <v>1427</v>
      </c>
      <c r="H308" s="3" t="s">
        <v>669</v>
      </c>
      <c r="I308" s="3">
        <v>1996</v>
      </c>
      <c r="J308" s="3">
        <v>2121</v>
      </c>
      <c r="K308" s="3">
        <v>126</v>
      </c>
      <c r="L308" s="3" t="s">
        <v>78</v>
      </c>
      <c r="M308" s="3" t="s">
        <v>328</v>
      </c>
      <c r="N308" s="3">
        <v>0.20634920600000001</v>
      </c>
      <c r="O308" s="3">
        <v>0.148571429</v>
      </c>
      <c r="P308" s="3">
        <v>0.72</v>
      </c>
      <c r="Q308" s="3" t="s">
        <v>1426</v>
      </c>
      <c r="R308" s="3" t="s">
        <v>789</v>
      </c>
      <c r="S308" s="3" t="s">
        <v>308</v>
      </c>
      <c r="T308" s="3" t="s">
        <v>308</v>
      </c>
      <c r="U308" s="4">
        <v>35065</v>
      </c>
    </row>
    <row r="309" spans="1:21" x14ac:dyDescent="0.2">
      <c r="A309">
        <v>309</v>
      </c>
      <c r="B309" s="3" t="s">
        <v>903</v>
      </c>
      <c r="C309" s="3" t="s">
        <v>244</v>
      </c>
      <c r="D309" s="3" t="s">
        <v>245</v>
      </c>
      <c r="F309" s="3" t="s">
        <v>687</v>
      </c>
      <c r="G309" s="3" t="s">
        <v>1429</v>
      </c>
      <c r="H309" s="3" t="s">
        <v>1430</v>
      </c>
      <c r="I309" s="3">
        <v>1998</v>
      </c>
      <c r="J309" s="3">
        <v>2096</v>
      </c>
      <c r="K309" s="3">
        <v>99</v>
      </c>
      <c r="L309" s="3" t="s">
        <v>78</v>
      </c>
      <c r="M309" s="3" t="s">
        <v>27</v>
      </c>
      <c r="N309" s="3">
        <v>0.24242424200000001</v>
      </c>
      <c r="O309" s="3">
        <v>0.13872832399999999</v>
      </c>
      <c r="P309" s="3">
        <v>0.572254335</v>
      </c>
      <c r="Q309" s="3" t="s">
        <v>1428</v>
      </c>
      <c r="R309" s="3" t="s">
        <v>775</v>
      </c>
      <c r="S309" s="3" t="s">
        <v>308</v>
      </c>
      <c r="T309" s="3" t="s">
        <v>706</v>
      </c>
      <c r="U309" s="4">
        <v>35796</v>
      </c>
    </row>
    <row r="310" spans="1:21" x14ac:dyDescent="0.2">
      <c r="A310">
        <v>310</v>
      </c>
      <c r="B310" s="3" t="s">
        <v>1431</v>
      </c>
      <c r="C310" s="3" t="s">
        <v>244</v>
      </c>
      <c r="D310" s="3" t="s">
        <v>245</v>
      </c>
      <c r="F310" s="3" t="s">
        <v>158</v>
      </c>
      <c r="G310" s="3" t="s">
        <v>1433</v>
      </c>
      <c r="H310" s="3" t="s">
        <v>211</v>
      </c>
      <c r="I310" s="3">
        <v>2019</v>
      </c>
      <c r="J310" s="3">
        <v>2121</v>
      </c>
      <c r="K310" s="3">
        <v>103</v>
      </c>
      <c r="L310" s="3" t="s">
        <v>26</v>
      </c>
      <c r="M310" s="3" t="s">
        <v>27</v>
      </c>
      <c r="N310" s="3">
        <v>2.9126214000000001E-2</v>
      </c>
      <c r="O310" s="3">
        <v>1.9736842000000001E-2</v>
      </c>
      <c r="P310" s="3">
        <v>0.67763157900000004</v>
      </c>
      <c r="Q310" s="3" t="s">
        <v>1432</v>
      </c>
      <c r="R310" s="3" t="s">
        <v>1434</v>
      </c>
      <c r="S310" s="3" t="s">
        <v>1435</v>
      </c>
      <c r="T310" s="3" t="s">
        <v>1436</v>
      </c>
      <c r="U310" s="4">
        <v>43466</v>
      </c>
    </row>
    <row r="311" spans="1:21" x14ac:dyDescent="0.2">
      <c r="A311">
        <v>311</v>
      </c>
      <c r="B311" s="3" t="s">
        <v>1437</v>
      </c>
      <c r="C311" s="3" t="s">
        <v>68</v>
      </c>
      <c r="D311" s="3" t="s">
        <v>245</v>
      </c>
      <c r="F311" s="3" t="s">
        <v>25</v>
      </c>
      <c r="G311" s="3" t="s">
        <v>1438</v>
      </c>
      <c r="H311" s="3" t="s">
        <v>615</v>
      </c>
      <c r="I311" s="3">
        <v>2011</v>
      </c>
      <c r="J311" s="3">
        <v>2121</v>
      </c>
      <c r="K311" s="3">
        <v>111</v>
      </c>
      <c r="L311" s="3" t="s">
        <v>78</v>
      </c>
      <c r="M311" s="3" t="s">
        <v>68</v>
      </c>
      <c r="N311" s="3">
        <v>9.9099098999999996E-2</v>
      </c>
      <c r="O311" s="3">
        <v>6.8750000000000006E-2</v>
      </c>
      <c r="P311" s="3">
        <v>0.69374999999999998</v>
      </c>
      <c r="Q311" s="3" t="s">
        <v>1437</v>
      </c>
      <c r="R311" s="3" t="s">
        <v>1439</v>
      </c>
      <c r="S311" s="3" t="s">
        <v>31</v>
      </c>
      <c r="T311" s="3" t="s">
        <v>1440</v>
      </c>
      <c r="U311" s="4">
        <v>40544</v>
      </c>
    </row>
    <row r="312" spans="1:21" x14ac:dyDescent="0.2">
      <c r="A312">
        <v>312</v>
      </c>
      <c r="B312" s="3" t="s">
        <v>1441</v>
      </c>
      <c r="C312" s="3" t="s">
        <v>75</v>
      </c>
      <c r="D312" s="3" t="s">
        <v>245</v>
      </c>
      <c r="F312" s="3" t="s">
        <v>25</v>
      </c>
      <c r="G312" s="3" t="s">
        <v>1443</v>
      </c>
      <c r="H312" s="3" t="s">
        <v>437</v>
      </c>
      <c r="I312" s="3">
        <v>1990</v>
      </c>
      <c r="J312" s="3">
        <v>2071</v>
      </c>
      <c r="K312" s="3">
        <v>82</v>
      </c>
      <c r="L312" s="3" t="s">
        <v>78</v>
      </c>
      <c r="M312" s="3" t="s">
        <v>79</v>
      </c>
      <c r="N312" s="3">
        <v>0.39024390199999998</v>
      </c>
      <c r="O312" s="3">
        <v>0.17679558000000001</v>
      </c>
      <c r="P312" s="3">
        <v>0.45303867399999997</v>
      </c>
      <c r="Q312" s="3" t="s">
        <v>1442</v>
      </c>
      <c r="R312" s="3" t="s">
        <v>1444</v>
      </c>
      <c r="S312" s="3" t="s">
        <v>1355</v>
      </c>
      <c r="T312" s="3" t="s">
        <v>1445</v>
      </c>
      <c r="U312" s="4">
        <v>32874</v>
      </c>
    </row>
    <row r="313" spans="1:21" x14ac:dyDescent="0.2">
      <c r="A313">
        <v>313</v>
      </c>
      <c r="B313" s="3" t="s">
        <v>1441</v>
      </c>
      <c r="C313" s="3" t="s">
        <v>75</v>
      </c>
      <c r="D313" s="3" t="s">
        <v>245</v>
      </c>
      <c r="F313" s="3" t="s">
        <v>25</v>
      </c>
      <c r="G313" s="3" t="s">
        <v>1443</v>
      </c>
      <c r="H313" s="3" t="s">
        <v>437</v>
      </c>
      <c r="I313" s="3">
        <v>2012</v>
      </c>
      <c r="J313" s="3">
        <v>2071</v>
      </c>
      <c r="K313" s="3">
        <v>60</v>
      </c>
      <c r="L313" s="3" t="s">
        <v>78</v>
      </c>
      <c r="M313" s="3" t="s">
        <v>79</v>
      </c>
      <c r="N313" s="3">
        <v>0.16666666699999999</v>
      </c>
      <c r="O313" s="3">
        <v>6.2893082000000003E-2</v>
      </c>
      <c r="P313" s="3">
        <v>0.37735849100000002</v>
      </c>
      <c r="Q313" s="3" t="s">
        <v>1442</v>
      </c>
      <c r="R313" s="3" t="s">
        <v>1446</v>
      </c>
      <c r="S313" s="3" t="s">
        <v>1355</v>
      </c>
      <c r="T313" s="3" t="s">
        <v>1445</v>
      </c>
      <c r="U313" s="4">
        <v>40909</v>
      </c>
    </row>
    <row r="314" spans="1:21" x14ac:dyDescent="0.2">
      <c r="A314">
        <v>314</v>
      </c>
      <c r="B314" s="3" t="s">
        <v>1447</v>
      </c>
      <c r="C314" s="3" t="s">
        <v>68</v>
      </c>
      <c r="D314" s="3" t="s">
        <v>245</v>
      </c>
      <c r="F314" s="3" t="s">
        <v>116</v>
      </c>
      <c r="G314" s="3" t="s">
        <v>1448</v>
      </c>
      <c r="H314" s="3" t="s">
        <v>1430</v>
      </c>
      <c r="I314" s="3">
        <v>2019</v>
      </c>
      <c r="J314" s="3">
        <v>2121</v>
      </c>
      <c r="K314" s="3">
        <v>103</v>
      </c>
      <c r="L314" s="3" t="s">
        <v>26</v>
      </c>
      <c r="M314" s="3" t="s">
        <v>68</v>
      </c>
      <c r="N314" s="3">
        <v>2.9126214000000001E-2</v>
      </c>
      <c r="O314" s="3">
        <v>1.9736842000000001E-2</v>
      </c>
      <c r="P314" s="3">
        <v>0.67763157900000004</v>
      </c>
      <c r="Q314" s="3" t="s">
        <v>68</v>
      </c>
      <c r="R314" s="3" t="s">
        <v>1449</v>
      </c>
      <c r="S314" s="3" t="s">
        <v>68</v>
      </c>
      <c r="T314" s="3" t="s">
        <v>68</v>
      </c>
      <c r="U314" s="4">
        <v>43466</v>
      </c>
    </row>
    <row r="315" spans="1:21" x14ac:dyDescent="0.2">
      <c r="A315">
        <v>315</v>
      </c>
      <c r="B315" s="3" t="s">
        <v>387</v>
      </c>
      <c r="C315" s="3" t="s">
        <v>43</v>
      </c>
      <c r="D315" s="3" t="s">
        <v>245</v>
      </c>
      <c r="F315" s="3" t="s">
        <v>454</v>
      </c>
      <c r="G315" s="3" t="s">
        <v>1450</v>
      </c>
      <c r="H315" s="3" t="s">
        <v>211</v>
      </c>
      <c r="I315" s="3">
        <v>2017</v>
      </c>
      <c r="J315" s="3">
        <v>2121</v>
      </c>
      <c r="K315" s="3">
        <v>105</v>
      </c>
      <c r="L315" s="3" t="s">
        <v>78</v>
      </c>
      <c r="M315" s="3" t="s">
        <v>27</v>
      </c>
      <c r="N315" s="3">
        <v>4.7619047999999997E-2</v>
      </c>
      <c r="O315" s="3">
        <v>3.2467532E-2</v>
      </c>
      <c r="P315" s="3">
        <v>0.68181818199999999</v>
      </c>
      <c r="Q315" s="3" t="s">
        <v>68</v>
      </c>
      <c r="R315" s="3" t="s">
        <v>393</v>
      </c>
      <c r="S315" s="3" t="s">
        <v>394</v>
      </c>
      <c r="T315" s="3" t="s">
        <v>395</v>
      </c>
      <c r="U315" s="4">
        <v>42736</v>
      </c>
    </row>
    <row r="316" spans="1:21" x14ac:dyDescent="0.2">
      <c r="A316">
        <v>316</v>
      </c>
      <c r="B316" s="3" t="s">
        <v>387</v>
      </c>
      <c r="C316" s="3" t="s">
        <v>244</v>
      </c>
      <c r="D316" s="3" t="s">
        <v>245</v>
      </c>
      <c r="F316" s="3" t="s">
        <v>454</v>
      </c>
      <c r="G316" s="3" t="s">
        <v>1452</v>
      </c>
      <c r="H316" s="3" t="s">
        <v>211</v>
      </c>
      <c r="I316" s="3">
        <v>2017</v>
      </c>
      <c r="J316" s="3">
        <v>2121</v>
      </c>
      <c r="K316" s="3">
        <v>105</v>
      </c>
      <c r="L316" s="3" t="s">
        <v>78</v>
      </c>
      <c r="M316" s="3" t="s">
        <v>27</v>
      </c>
      <c r="N316" s="3">
        <v>4.7619047999999997E-2</v>
      </c>
      <c r="O316" s="3">
        <v>3.2467532E-2</v>
      </c>
      <c r="P316" s="3">
        <v>0.68181818199999999</v>
      </c>
      <c r="Q316" s="3" t="s">
        <v>1451</v>
      </c>
      <c r="R316" s="3" t="s">
        <v>393</v>
      </c>
      <c r="S316" s="3" t="s">
        <v>394</v>
      </c>
      <c r="T316" s="3" t="s">
        <v>395</v>
      </c>
      <c r="U316" s="4">
        <v>42736</v>
      </c>
    </row>
    <row r="317" spans="1:21" x14ac:dyDescent="0.2">
      <c r="A317">
        <v>317</v>
      </c>
      <c r="B317" s="3" t="s">
        <v>387</v>
      </c>
      <c r="C317" s="3" t="s">
        <v>415</v>
      </c>
      <c r="D317" s="3" t="s">
        <v>245</v>
      </c>
      <c r="F317" s="3" t="s">
        <v>454</v>
      </c>
      <c r="G317" s="3" t="s">
        <v>1453</v>
      </c>
      <c r="H317" s="3" t="s">
        <v>211</v>
      </c>
      <c r="I317" s="3">
        <v>2015</v>
      </c>
      <c r="J317" s="3">
        <v>2121</v>
      </c>
      <c r="K317" s="3">
        <v>107</v>
      </c>
      <c r="L317" s="3" t="s">
        <v>78</v>
      </c>
      <c r="M317" s="3" t="s">
        <v>27</v>
      </c>
      <c r="N317" s="3">
        <v>6.5420561000000002E-2</v>
      </c>
      <c r="O317" s="3">
        <v>4.4871794999999999E-2</v>
      </c>
      <c r="P317" s="3">
        <v>0.68589743599999997</v>
      </c>
      <c r="Q317" s="3" t="s">
        <v>68</v>
      </c>
      <c r="R317" s="3" t="s">
        <v>393</v>
      </c>
      <c r="S317" s="3" t="s">
        <v>394</v>
      </c>
      <c r="T317" s="3" t="s">
        <v>395</v>
      </c>
      <c r="U317" s="4">
        <v>42005</v>
      </c>
    </row>
    <row r="318" spans="1:21" x14ac:dyDescent="0.2">
      <c r="A318">
        <v>318</v>
      </c>
      <c r="B318" s="3" t="s">
        <v>938</v>
      </c>
      <c r="C318" s="3" t="s">
        <v>68</v>
      </c>
      <c r="D318" s="3" t="s">
        <v>839</v>
      </c>
      <c r="F318" s="3" t="s">
        <v>940</v>
      </c>
      <c r="G318" s="3" t="s">
        <v>1455</v>
      </c>
      <c r="H318" s="3" t="s">
        <v>1456</v>
      </c>
      <c r="I318" s="3">
        <v>2013</v>
      </c>
      <c r="J318" s="3">
        <v>2121</v>
      </c>
      <c r="K318" s="3">
        <v>109</v>
      </c>
      <c r="L318" s="3" t="s">
        <v>78</v>
      </c>
      <c r="M318" s="3" t="s">
        <v>68</v>
      </c>
      <c r="N318" s="3">
        <v>8.2568806999999994E-2</v>
      </c>
      <c r="O318" s="3">
        <v>5.6962024999999999E-2</v>
      </c>
      <c r="P318" s="3">
        <v>0.68987341800000002</v>
      </c>
      <c r="Q318" s="3" t="s">
        <v>1454</v>
      </c>
      <c r="R318" s="3" t="s">
        <v>943</v>
      </c>
      <c r="S318" s="3" t="s">
        <v>282</v>
      </c>
      <c r="T318" s="3" t="s">
        <v>944</v>
      </c>
      <c r="U318" s="4">
        <v>41275</v>
      </c>
    </row>
    <row r="319" spans="1:21" x14ac:dyDescent="0.2">
      <c r="A319">
        <v>319</v>
      </c>
      <c r="B319" s="3" t="s">
        <v>1457</v>
      </c>
      <c r="C319" s="3" t="s">
        <v>68</v>
      </c>
      <c r="D319" s="3" t="s">
        <v>1459</v>
      </c>
      <c r="F319" s="3" t="s">
        <v>116</v>
      </c>
      <c r="G319" s="3" t="s">
        <v>1460</v>
      </c>
      <c r="H319" s="3" t="s">
        <v>211</v>
      </c>
      <c r="I319" s="3">
        <v>1956</v>
      </c>
      <c r="J319" s="3">
        <v>2146</v>
      </c>
      <c r="K319" s="3">
        <v>191</v>
      </c>
      <c r="L319" s="3" t="s">
        <v>69</v>
      </c>
      <c r="M319" s="3" t="s">
        <v>68</v>
      </c>
      <c r="N319" s="3">
        <v>0.345549738</v>
      </c>
      <c r="O319" s="3">
        <v>0.30697674400000002</v>
      </c>
      <c r="P319" s="3">
        <v>0.88837209299999997</v>
      </c>
      <c r="Q319" s="3" t="s">
        <v>1458</v>
      </c>
      <c r="R319" s="3" t="s">
        <v>994</v>
      </c>
      <c r="S319" s="3" t="s">
        <v>68</v>
      </c>
      <c r="T319" s="3" t="s">
        <v>68</v>
      </c>
      <c r="U319" s="4">
        <v>20455</v>
      </c>
    </row>
    <row r="320" spans="1:21" x14ac:dyDescent="0.2">
      <c r="A320">
        <v>320</v>
      </c>
      <c r="B320" s="3" t="s">
        <v>1461</v>
      </c>
      <c r="C320" s="3" t="s">
        <v>43</v>
      </c>
      <c r="D320" s="3" t="s">
        <v>245</v>
      </c>
      <c r="F320" s="3" t="s">
        <v>25</v>
      </c>
      <c r="G320" s="3" t="s">
        <v>1462</v>
      </c>
      <c r="H320" s="3" t="s">
        <v>211</v>
      </c>
      <c r="I320" s="3">
        <v>2004</v>
      </c>
      <c r="J320" s="3">
        <v>2121</v>
      </c>
      <c r="K320" s="3">
        <v>118</v>
      </c>
      <c r="L320" s="3" t="s">
        <v>26</v>
      </c>
      <c r="M320" s="3" t="s">
        <v>27</v>
      </c>
      <c r="N320" s="3">
        <v>0.15254237300000001</v>
      </c>
      <c r="O320" s="3">
        <v>0.107784431</v>
      </c>
      <c r="P320" s="3">
        <v>0.706586826</v>
      </c>
      <c r="Q320" s="3" t="s">
        <v>68</v>
      </c>
      <c r="R320" s="3" t="s">
        <v>1463</v>
      </c>
      <c r="S320" s="3" t="s">
        <v>598</v>
      </c>
      <c r="T320" s="3" t="s">
        <v>1464</v>
      </c>
      <c r="U320" s="4">
        <v>37987</v>
      </c>
    </row>
    <row r="321" spans="1:21" x14ac:dyDescent="0.2">
      <c r="A321">
        <v>321</v>
      </c>
      <c r="B321" s="3" t="s">
        <v>1465</v>
      </c>
      <c r="C321" s="3" t="s">
        <v>75</v>
      </c>
      <c r="D321" s="3" t="s">
        <v>245</v>
      </c>
      <c r="F321" s="3" t="s">
        <v>25</v>
      </c>
      <c r="G321" s="3" t="s">
        <v>1466</v>
      </c>
      <c r="H321" s="3" t="s">
        <v>211</v>
      </c>
      <c r="I321" s="3">
        <v>2004</v>
      </c>
      <c r="J321" s="3">
        <v>2121</v>
      </c>
      <c r="K321" s="3">
        <v>118</v>
      </c>
      <c r="L321" s="3" t="s">
        <v>69</v>
      </c>
      <c r="M321" s="3" t="s">
        <v>79</v>
      </c>
      <c r="N321" s="3">
        <v>0.15254237300000001</v>
      </c>
      <c r="O321" s="3">
        <v>0.107784431</v>
      </c>
      <c r="P321" s="3">
        <v>0.706586826</v>
      </c>
      <c r="Q321" s="3" t="s">
        <v>68</v>
      </c>
      <c r="R321" s="3" t="s">
        <v>1467</v>
      </c>
      <c r="S321" s="3" t="s">
        <v>609</v>
      </c>
      <c r="T321" s="3" t="s">
        <v>1468</v>
      </c>
      <c r="U321" s="4">
        <v>37987</v>
      </c>
    </row>
    <row r="322" spans="1:21" x14ac:dyDescent="0.2">
      <c r="A322">
        <v>322</v>
      </c>
      <c r="B322" s="3" t="s">
        <v>1469</v>
      </c>
      <c r="C322" s="3" t="s">
        <v>68</v>
      </c>
      <c r="D322" s="3" t="s">
        <v>245</v>
      </c>
      <c r="F322" s="3" t="s">
        <v>116</v>
      </c>
      <c r="G322" s="3" t="s">
        <v>1471</v>
      </c>
      <c r="H322" s="3" t="s">
        <v>68</v>
      </c>
      <c r="I322" s="3">
        <v>1956</v>
      </c>
      <c r="J322" s="3">
        <v>2071</v>
      </c>
      <c r="K322" s="3">
        <v>116</v>
      </c>
      <c r="L322" s="3" t="s">
        <v>78</v>
      </c>
      <c r="M322" s="3" t="s">
        <v>68</v>
      </c>
      <c r="N322" s="3">
        <v>0.56896551699999998</v>
      </c>
      <c r="O322" s="3">
        <v>0.30697674400000002</v>
      </c>
      <c r="P322" s="3">
        <v>0.53953488400000005</v>
      </c>
      <c r="Q322" s="3" t="s">
        <v>1470</v>
      </c>
      <c r="R322" s="3" t="s">
        <v>1472</v>
      </c>
      <c r="S322" s="3" t="s">
        <v>68</v>
      </c>
      <c r="T322" s="3" t="s">
        <v>68</v>
      </c>
      <c r="U322" s="4">
        <v>20455</v>
      </c>
    </row>
    <row r="323" spans="1:21" x14ac:dyDescent="0.2">
      <c r="A323">
        <v>323</v>
      </c>
      <c r="B323" s="3" t="s">
        <v>1473</v>
      </c>
      <c r="C323" s="3" t="s">
        <v>114</v>
      </c>
      <c r="D323" s="3" t="s">
        <v>1474</v>
      </c>
      <c r="F323" s="3" t="s">
        <v>25</v>
      </c>
      <c r="G323" s="3" t="s">
        <v>1475</v>
      </c>
      <c r="H323" s="3" t="s">
        <v>211</v>
      </c>
      <c r="I323" s="3">
        <v>2019</v>
      </c>
      <c r="J323" s="3">
        <v>2121</v>
      </c>
      <c r="K323" s="3">
        <v>103</v>
      </c>
      <c r="L323" s="3" t="s">
        <v>78</v>
      </c>
      <c r="M323" s="3" t="s">
        <v>117</v>
      </c>
      <c r="N323" s="3">
        <v>2.9126214000000001E-2</v>
      </c>
      <c r="O323" s="3">
        <v>1.9736842000000001E-2</v>
      </c>
      <c r="P323" s="3">
        <v>0.67763157900000004</v>
      </c>
      <c r="Q323" s="3" t="s">
        <v>68</v>
      </c>
      <c r="R323" s="3" t="s">
        <v>1476</v>
      </c>
      <c r="S323" s="3" t="s">
        <v>474</v>
      </c>
      <c r="T323" s="3" t="s">
        <v>475</v>
      </c>
      <c r="U323" s="4">
        <v>43466</v>
      </c>
    </row>
    <row r="324" spans="1:21" x14ac:dyDescent="0.2">
      <c r="A324">
        <v>324</v>
      </c>
      <c r="B324" s="3" t="s">
        <v>1477</v>
      </c>
      <c r="C324" s="3" t="s">
        <v>244</v>
      </c>
      <c r="D324" s="3" t="s">
        <v>245</v>
      </c>
      <c r="F324" s="3" t="s">
        <v>410</v>
      </c>
      <c r="G324" s="3" t="s">
        <v>1479</v>
      </c>
      <c r="H324" s="3" t="s">
        <v>211</v>
      </c>
      <c r="I324" s="3">
        <v>1997</v>
      </c>
      <c r="J324" s="3">
        <v>2146</v>
      </c>
      <c r="K324" s="3">
        <v>150</v>
      </c>
      <c r="L324" s="3" t="s">
        <v>78</v>
      </c>
      <c r="M324" s="3" t="s">
        <v>27</v>
      </c>
      <c r="N324" s="3">
        <v>0.16666666699999999</v>
      </c>
      <c r="O324" s="3">
        <v>0.143678161</v>
      </c>
      <c r="P324" s="3">
        <v>0.86206896600000005</v>
      </c>
      <c r="Q324" s="3" t="s">
        <v>1478</v>
      </c>
      <c r="R324" s="3" t="s">
        <v>1480</v>
      </c>
      <c r="S324" s="3" t="s">
        <v>289</v>
      </c>
      <c r="T324" s="3" t="s">
        <v>1481</v>
      </c>
      <c r="U324" s="4">
        <v>35431</v>
      </c>
    </row>
    <row r="325" spans="1:21" x14ac:dyDescent="0.2">
      <c r="A325">
        <v>325</v>
      </c>
      <c r="B325" s="3" t="s">
        <v>1477</v>
      </c>
      <c r="C325" s="3" t="s">
        <v>244</v>
      </c>
      <c r="D325" s="3" t="s">
        <v>1483</v>
      </c>
      <c r="F325" s="3" t="s">
        <v>410</v>
      </c>
      <c r="G325" s="3" t="s">
        <v>1484</v>
      </c>
      <c r="H325" s="3" t="s">
        <v>211</v>
      </c>
      <c r="I325" s="3">
        <v>1990</v>
      </c>
      <c r="J325" s="3">
        <v>2146</v>
      </c>
      <c r="K325" s="3">
        <v>157</v>
      </c>
      <c r="L325" s="3" t="s">
        <v>78</v>
      </c>
      <c r="M325" s="3" t="s">
        <v>27</v>
      </c>
      <c r="N325" s="3">
        <v>0.20382165599999999</v>
      </c>
      <c r="O325" s="3">
        <v>0.17679558000000001</v>
      </c>
      <c r="P325" s="3">
        <v>0.86740331500000001</v>
      </c>
      <c r="Q325" s="3" t="s">
        <v>1482</v>
      </c>
      <c r="R325" s="3" t="s">
        <v>1480</v>
      </c>
      <c r="S325" s="3" t="s">
        <v>289</v>
      </c>
      <c r="T325" s="3" t="s">
        <v>1481</v>
      </c>
      <c r="U325" s="4">
        <v>32874</v>
      </c>
    </row>
    <row r="326" spans="1:21" x14ac:dyDescent="0.2">
      <c r="A326">
        <v>326</v>
      </c>
      <c r="B326" s="3" t="s">
        <v>1477</v>
      </c>
      <c r="C326" s="3" t="s">
        <v>244</v>
      </c>
      <c r="D326" s="3" t="s">
        <v>245</v>
      </c>
      <c r="F326" s="3" t="s">
        <v>410</v>
      </c>
      <c r="G326" s="3" t="s">
        <v>1486</v>
      </c>
      <c r="H326" s="3" t="s">
        <v>211</v>
      </c>
      <c r="I326" s="3">
        <v>1997</v>
      </c>
      <c r="J326" s="3">
        <v>2146</v>
      </c>
      <c r="K326" s="3">
        <v>150</v>
      </c>
      <c r="L326" s="3" t="s">
        <v>78</v>
      </c>
      <c r="M326" s="3" t="s">
        <v>27</v>
      </c>
      <c r="N326" s="3">
        <v>0.16666666699999999</v>
      </c>
      <c r="O326" s="3">
        <v>0.143678161</v>
      </c>
      <c r="P326" s="3">
        <v>0.86206896600000005</v>
      </c>
      <c r="Q326" s="3" t="s">
        <v>1485</v>
      </c>
      <c r="R326" s="3" t="s">
        <v>1480</v>
      </c>
      <c r="S326" s="3" t="s">
        <v>289</v>
      </c>
      <c r="T326" s="3" t="s">
        <v>1481</v>
      </c>
      <c r="U326" s="4">
        <v>35431</v>
      </c>
    </row>
    <row r="327" spans="1:21" x14ac:dyDescent="0.2">
      <c r="A327">
        <v>327</v>
      </c>
      <c r="B327" s="3" t="s">
        <v>1487</v>
      </c>
      <c r="C327" s="3" t="s">
        <v>75</v>
      </c>
      <c r="D327" s="3" t="s">
        <v>1489</v>
      </c>
      <c r="F327" s="3" t="s">
        <v>158</v>
      </c>
      <c r="G327" s="3" t="s">
        <v>1490</v>
      </c>
      <c r="H327" s="3" t="s">
        <v>68</v>
      </c>
      <c r="I327" s="3">
        <v>2011</v>
      </c>
      <c r="J327" s="3">
        <v>2071</v>
      </c>
      <c r="K327" s="3">
        <v>61</v>
      </c>
      <c r="L327" s="3" t="s">
        <v>26</v>
      </c>
      <c r="M327" s="3" t="s">
        <v>79</v>
      </c>
      <c r="N327" s="3">
        <v>0.180327869</v>
      </c>
      <c r="O327" s="3">
        <v>6.8750000000000006E-2</v>
      </c>
      <c r="P327" s="3">
        <v>0.38124999999999998</v>
      </c>
      <c r="Q327" s="3" t="s">
        <v>1488</v>
      </c>
      <c r="R327" s="3" t="s">
        <v>1491</v>
      </c>
      <c r="S327" s="3" t="s">
        <v>1014</v>
      </c>
      <c r="T327" s="3" t="s">
        <v>1015</v>
      </c>
      <c r="U327" s="4">
        <v>40544</v>
      </c>
    </row>
    <row r="328" spans="1:21" x14ac:dyDescent="0.2">
      <c r="A328">
        <v>328</v>
      </c>
      <c r="B328" s="3" t="s">
        <v>387</v>
      </c>
      <c r="C328" s="3" t="s">
        <v>43</v>
      </c>
      <c r="D328" s="3" t="s">
        <v>245</v>
      </c>
      <c r="F328" s="3" t="s">
        <v>454</v>
      </c>
      <c r="G328" s="3" t="s">
        <v>1492</v>
      </c>
      <c r="H328" s="3" t="s">
        <v>211</v>
      </c>
      <c r="I328" s="3">
        <v>2017</v>
      </c>
      <c r="J328" s="3">
        <v>2146</v>
      </c>
      <c r="K328" s="3">
        <v>130</v>
      </c>
      <c r="L328" s="3" t="s">
        <v>78</v>
      </c>
      <c r="M328" s="3" t="s">
        <v>27</v>
      </c>
      <c r="N328" s="3">
        <v>3.8461538000000003E-2</v>
      </c>
      <c r="O328" s="3">
        <v>3.2467532E-2</v>
      </c>
      <c r="P328" s="3">
        <v>0.84415584399999999</v>
      </c>
      <c r="Q328" s="3" t="s">
        <v>68</v>
      </c>
      <c r="R328" s="3" t="s">
        <v>393</v>
      </c>
      <c r="S328" s="3" t="s">
        <v>394</v>
      </c>
      <c r="T328" s="3" t="s">
        <v>395</v>
      </c>
      <c r="U328" s="4">
        <v>42736</v>
      </c>
    </row>
    <row r="329" spans="1:21" x14ac:dyDescent="0.2">
      <c r="A329">
        <v>329</v>
      </c>
      <c r="B329" s="3" t="s">
        <v>387</v>
      </c>
      <c r="C329" s="3" t="s">
        <v>43</v>
      </c>
      <c r="D329" s="3" t="s">
        <v>839</v>
      </c>
      <c r="F329" s="3" t="s">
        <v>454</v>
      </c>
      <c r="G329" s="3" t="s">
        <v>1493</v>
      </c>
      <c r="H329" s="3" t="s">
        <v>115</v>
      </c>
      <c r="I329" s="3">
        <v>2014</v>
      </c>
      <c r="J329" s="3">
        <v>2146</v>
      </c>
      <c r="K329" s="3">
        <v>133</v>
      </c>
      <c r="L329" s="3" t="s">
        <v>78</v>
      </c>
      <c r="M329" s="3" t="s">
        <v>27</v>
      </c>
      <c r="N329" s="3">
        <v>6.0150375999999998E-2</v>
      </c>
      <c r="O329" s="3">
        <v>5.0955413999999997E-2</v>
      </c>
      <c r="P329" s="3">
        <v>0.84713375800000001</v>
      </c>
      <c r="Q329" s="3" t="s">
        <v>68</v>
      </c>
      <c r="R329" s="3" t="s">
        <v>393</v>
      </c>
      <c r="S329" s="3" t="s">
        <v>394</v>
      </c>
      <c r="T329" s="3" t="s">
        <v>395</v>
      </c>
      <c r="U329" s="4">
        <v>41640</v>
      </c>
    </row>
    <row r="330" spans="1:21" x14ac:dyDescent="0.2">
      <c r="A330">
        <v>330</v>
      </c>
      <c r="B330" s="3" t="s">
        <v>1494</v>
      </c>
      <c r="C330" s="3" t="s">
        <v>1496</v>
      </c>
      <c r="D330" s="3" t="s">
        <v>1497</v>
      </c>
      <c r="F330" s="3" t="s">
        <v>419</v>
      </c>
      <c r="G330" s="3" t="s">
        <v>1498</v>
      </c>
      <c r="H330" s="3" t="s">
        <v>68</v>
      </c>
      <c r="I330" s="3">
        <v>1942</v>
      </c>
      <c r="J330" s="3">
        <v>2021</v>
      </c>
      <c r="K330" s="3">
        <v>80</v>
      </c>
      <c r="L330" s="3" t="s">
        <v>69</v>
      </c>
      <c r="M330" s="3" t="s">
        <v>27</v>
      </c>
      <c r="N330" s="3">
        <v>1</v>
      </c>
      <c r="O330" s="3">
        <v>0.34934497799999997</v>
      </c>
      <c r="P330" s="3">
        <v>0.34934497799999997</v>
      </c>
      <c r="Q330" s="3" t="s">
        <v>1495</v>
      </c>
      <c r="R330" s="3" t="s">
        <v>1499</v>
      </c>
      <c r="S330" s="3" t="s">
        <v>282</v>
      </c>
      <c r="T330" s="3" t="s">
        <v>282</v>
      </c>
      <c r="U330" s="4">
        <v>15342</v>
      </c>
    </row>
    <row r="331" spans="1:21" x14ac:dyDescent="0.2">
      <c r="A331">
        <v>332</v>
      </c>
      <c r="B331" s="3" t="s">
        <v>1500</v>
      </c>
      <c r="C331" s="3" t="s">
        <v>43</v>
      </c>
      <c r="D331" s="3" t="s">
        <v>1497</v>
      </c>
      <c r="F331" s="3" t="s">
        <v>152</v>
      </c>
      <c r="G331" s="3" t="s">
        <v>1501</v>
      </c>
      <c r="H331" s="3" t="s">
        <v>68</v>
      </c>
      <c r="I331" s="3">
        <v>1982</v>
      </c>
      <c r="J331" s="3">
        <v>2031</v>
      </c>
      <c r="K331" s="3">
        <v>50</v>
      </c>
      <c r="L331" s="3" t="s">
        <v>78</v>
      </c>
      <c r="M331" s="3" t="s">
        <v>27</v>
      </c>
      <c r="N331" s="3">
        <v>0.8</v>
      </c>
      <c r="O331" s="3">
        <v>0.21164021199999999</v>
      </c>
      <c r="P331" s="3">
        <v>0.26455026500000001</v>
      </c>
      <c r="Q331" s="3" t="s">
        <v>68</v>
      </c>
      <c r="R331" s="3" t="s">
        <v>1502</v>
      </c>
      <c r="S331" s="3" t="s">
        <v>282</v>
      </c>
      <c r="T331" s="3" t="s">
        <v>1503</v>
      </c>
      <c r="U331" s="4">
        <v>29952</v>
      </c>
    </row>
    <row r="332" spans="1:21" x14ac:dyDescent="0.2">
      <c r="A332">
        <v>333</v>
      </c>
      <c r="B332" s="3" t="s">
        <v>1504</v>
      </c>
      <c r="C332" s="3" t="s">
        <v>1505</v>
      </c>
      <c r="D332" s="3" t="s">
        <v>286</v>
      </c>
      <c r="F332" s="3" t="s">
        <v>773</v>
      </c>
      <c r="G332" s="3" t="s">
        <v>1506</v>
      </c>
      <c r="H332" s="3" t="s">
        <v>1507</v>
      </c>
      <c r="I332" s="3">
        <v>1963</v>
      </c>
      <c r="J332" s="3">
        <v>2026</v>
      </c>
      <c r="K332" s="3">
        <v>64</v>
      </c>
      <c r="L332" s="3" t="s">
        <v>69</v>
      </c>
      <c r="M332" s="3" t="s">
        <v>117</v>
      </c>
      <c r="N332" s="3">
        <v>0.921875</v>
      </c>
      <c r="O332" s="3">
        <v>0.28365384599999999</v>
      </c>
      <c r="P332" s="3">
        <v>0.30769230800000003</v>
      </c>
      <c r="Q332" s="3" t="s">
        <v>68</v>
      </c>
      <c r="R332" s="3" t="s">
        <v>1508</v>
      </c>
      <c r="S332" s="3" t="s">
        <v>289</v>
      </c>
      <c r="T332" s="3" t="s">
        <v>1509</v>
      </c>
      <c r="U332" s="4">
        <v>23012</v>
      </c>
    </row>
    <row r="333" spans="1:21" x14ac:dyDescent="0.2">
      <c r="A333">
        <v>334</v>
      </c>
      <c r="B333" s="3" t="s">
        <v>1510</v>
      </c>
      <c r="C333" s="3" t="s">
        <v>75</v>
      </c>
      <c r="D333" s="3" t="s">
        <v>1497</v>
      </c>
      <c r="F333" s="3" t="s">
        <v>687</v>
      </c>
      <c r="G333" s="3" t="s">
        <v>1512</v>
      </c>
      <c r="H333" s="3" t="s">
        <v>323</v>
      </c>
      <c r="I333" s="3">
        <v>2001</v>
      </c>
      <c r="J333" s="3">
        <v>2021</v>
      </c>
      <c r="K333" s="3">
        <v>21</v>
      </c>
      <c r="L333" s="3" t="s">
        <v>26</v>
      </c>
      <c r="M333" s="3" t="s">
        <v>79</v>
      </c>
      <c r="N333" s="3">
        <v>1</v>
      </c>
      <c r="O333" s="3">
        <v>0.12352941200000001</v>
      </c>
      <c r="P333" s="3">
        <v>0.12352941200000001</v>
      </c>
      <c r="Q333" s="3" t="s">
        <v>1511</v>
      </c>
      <c r="R333" s="3" t="s">
        <v>1125</v>
      </c>
      <c r="S333" s="3" t="s">
        <v>308</v>
      </c>
      <c r="T333" s="3" t="s">
        <v>706</v>
      </c>
      <c r="U333" s="4">
        <v>36892</v>
      </c>
    </row>
    <row r="334" spans="1:21" x14ac:dyDescent="0.2">
      <c r="A334">
        <v>335</v>
      </c>
      <c r="B334" s="3" t="s">
        <v>899</v>
      </c>
      <c r="C334" s="3" t="s">
        <v>244</v>
      </c>
      <c r="D334" s="3" t="s">
        <v>1497</v>
      </c>
      <c r="F334" s="3" t="s">
        <v>687</v>
      </c>
      <c r="G334" s="3" t="s">
        <v>1514</v>
      </c>
      <c r="H334" s="3" t="s">
        <v>1515</v>
      </c>
      <c r="I334" s="3">
        <v>1993</v>
      </c>
      <c r="J334" s="3">
        <v>2021</v>
      </c>
      <c r="K334" s="3">
        <v>29</v>
      </c>
      <c r="L334" s="3" t="s">
        <v>69</v>
      </c>
      <c r="M334" s="3" t="s">
        <v>27</v>
      </c>
      <c r="N334" s="3">
        <v>1</v>
      </c>
      <c r="O334" s="3">
        <v>0.16292134799999999</v>
      </c>
      <c r="P334" s="3">
        <v>0.16292134799999999</v>
      </c>
      <c r="Q334" s="3" t="s">
        <v>1513</v>
      </c>
      <c r="R334" s="3" t="s">
        <v>678</v>
      </c>
      <c r="S334" s="3" t="s">
        <v>308</v>
      </c>
      <c r="T334" s="3" t="s">
        <v>706</v>
      </c>
      <c r="U334" s="4">
        <v>33970</v>
      </c>
    </row>
    <row r="335" spans="1:21" x14ac:dyDescent="0.2">
      <c r="A335">
        <v>336</v>
      </c>
      <c r="B335" s="3" t="s">
        <v>1516</v>
      </c>
      <c r="C335" s="3" t="s">
        <v>68</v>
      </c>
      <c r="D335" s="3" t="s">
        <v>1517</v>
      </c>
      <c r="F335" s="3" t="s">
        <v>158</v>
      </c>
      <c r="G335" s="3" t="s">
        <v>1518</v>
      </c>
      <c r="H335" s="3" t="s">
        <v>1519</v>
      </c>
      <c r="I335" s="3">
        <v>1966</v>
      </c>
      <c r="J335" s="3">
        <v>2021</v>
      </c>
      <c r="K335" s="3">
        <v>56</v>
      </c>
      <c r="L335" s="3" t="s">
        <v>69</v>
      </c>
      <c r="M335" s="3" t="s">
        <v>68</v>
      </c>
      <c r="N335" s="3">
        <v>1</v>
      </c>
      <c r="O335" s="3">
        <v>0.27317073200000003</v>
      </c>
      <c r="P335" s="3">
        <v>0.27317073200000003</v>
      </c>
      <c r="Q335" s="3" t="s">
        <v>68</v>
      </c>
      <c r="R335" s="3" t="s">
        <v>678</v>
      </c>
      <c r="S335" s="3" t="s">
        <v>679</v>
      </c>
      <c r="T335" s="3" t="s">
        <v>680</v>
      </c>
      <c r="U335" s="4">
        <v>24108</v>
      </c>
    </row>
    <row r="336" spans="1:21" x14ac:dyDescent="0.2">
      <c r="A336">
        <v>337</v>
      </c>
      <c r="B336" s="3" t="s">
        <v>1520</v>
      </c>
      <c r="C336" s="3" t="s">
        <v>415</v>
      </c>
      <c r="D336" s="3" t="s">
        <v>286</v>
      </c>
      <c r="F336" s="3" t="s">
        <v>773</v>
      </c>
      <c r="G336" s="3" t="s">
        <v>1522</v>
      </c>
      <c r="H336" s="3" t="s">
        <v>68</v>
      </c>
      <c r="I336" s="3">
        <v>1980</v>
      </c>
      <c r="J336" s="3">
        <v>2146</v>
      </c>
      <c r="K336" s="3">
        <v>167</v>
      </c>
      <c r="L336" s="3" t="s">
        <v>69</v>
      </c>
      <c r="M336" s="3" t="s">
        <v>915</v>
      </c>
      <c r="N336" s="3">
        <v>0.25149700600000002</v>
      </c>
      <c r="O336" s="3">
        <v>0.21989528799999999</v>
      </c>
      <c r="P336" s="3">
        <v>0.87434555000000003</v>
      </c>
      <c r="Q336" s="3" t="s">
        <v>1521</v>
      </c>
      <c r="R336" s="3" t="s">
        <v>1523</v>
      </c>
      <c r="S336" s="3" t="s">
        <v>294</v>
      </c>
      <c r="T336" s="3" t="s">
        <v>1524</v>
      </c>
      <c r="U336" s="4">
        <v>29221</v>
      </c>
    </row>
    <row r="337" spans="1:21" x14ac:dyDescent="0.2">
      <c r="A337">
        <v>338</v>
      </c>
      <c r="B337" s="3" t="s">
        <v>1525</v>
      </c>
      <c r="C337" s="3" t="s">
        <v>68</v>
      </c>
      <c r="D337" s="3" t="s">
        <v>286</v>
      </c>
      <c r="F337" s="3" t="s">
        <v>25</v>
      </c>
      <c r="G337" s="3" t="s">
        <v>1527</v>
      </c>
      <c r="H337" s="3" t="s">
        <v>1528</v>
      </c>
      <c r="I337" s="3">
        <v>2004</v>
      </c>
      <c r="J337" s="3">
        <v>2121</v>
      </c>
      <c r="K337" s="3">
        <v>118</v>
      </c>
      <c r="L337" s="3" t="s">
        <v>26</v>
      </c>
      <c r="M337" s="3" t="s">
        <v>68</v>
      </c>
      <c r="N337" s="3">
        <v>0.15254237300000001</v>
      </c>
      <c r="O337" s="3">
        <v>0.107784431</v>
      </c>
      <c r="P337" s="3">
        <v>0.706586826</v>
      </c>
      <c r="Q337" s="3" t="s">
        <v>1526</v>
      </c>
      <c r="R337" s="3" t="s">
        <v>1529</v>
      </c>
      <c r="S337" s="3" t="s">
        <v>1530</v>
      </c>
      <c r="T337" s="3" t="s">
        <v>1531</v>
      </c>
      <c r="U337" s="4">
        <v>37987</v>
      </c>
    </row>
    <row r="338" spans="1:21" x14ac:dyDescent="0.2">
      <c r="A338">
        <v>339</v>
      </c>
      <c r="B338" s="3" t="s">
        <v>1532</v>
      </c>
      <c r="C338" s="3" t="s">
        <v>68</v>
      </c>
      <c r="D338" s="3" t="s">
        <v>1533</v>
      </c>
      <c r="F338" s="3" t="s">
        <v>158</v>
      </c>
      <c r="G338" s="3" t="s">
        <v>1534</v>
      </c>
      <c r="H338" s="3" t="s">
        <v>261</v>
      </c>
      <c r="I338" s="3">
        <v>2016</v>
      </c>
      <c r="J338" s="3">
        <v>2121</v>
      </c>
      <c r="K338" s="3">
        <v>106</v>
      </c>
      <c r="L338" s="3" t="s">
        <v>26</v>
      </c>
      <c r="M338" s="3" t="s">
        <v>68</v>
      </c>
      <c r="N338" s="3">
        <v>5.6603774000000003E-2</v>
      </c>
      <c r="O338" s="3">
        <v>3.8709676999999998E-2</v>
      </c>
      <c r="P338" s="3">
        <v>0.68387096800000002</v>
      </c>
      <c r="Q338" s="3" t="s">
        <v>68</v>
      </c>
      <c r="R338" s="3" t="s">
        <v>1535</v>
      </c>
      <c r="S338" s="3" t="s">
        <v>381</v>
      </c>
      <c r="T338" s="3" t="s">
        <v>1536</v>
      </c>
      <c r="U338" s="4">
        <v>42370</v>
      </c>
    </row>
    <row r="339" spans="1:21" x14ac:dyDescent="0.2">
      <c r="A339">
        <v>340</v>
      </c>
      <c r="B339" s="3" t="s">
        <v>387</v>
      </c>
      <c r="C339" s="3" t="s">
        <v>357</v>
      </c>
      <c r="D339" s="3" t="s">
        <v>1497</v>
      </c>
      <c r="F339" s="3" t="s">
        <v>454</v>
      </c>
      <c r="G339" s="3" t="s">
        <v>1537</v>
      </c>
      <c r="H339" s="3" t="s">
        <v>68</v>
      </c>
      <c r="I339" s="3">
        <v>2017</v>
      </c>
      <c r="J339" s="3">
        <v>2021</v>
      </c>
      <c r="K339" s="3">
        <v>5</v>
      </c>
      <c r="L339" s="3" t="s">
        <v>69</v>
      </c>
      <c r="M339" s="3" t="s">
        <v>27</v>
      </c>
      <c r="N339" s="3">
        <v>1</v>
      </c>
      <c r="O339" s="3">
        <v>3.2467532E-2</v>
      </c>
      <c r="P339" s="3">
        <v>3.2467532E-2</v>
      </c>
      <c r="Q339" s="3" t="s">
        <v>68</v>
      </c>
      <c r="R339" s="3" t="s">
        <v>393</v>
      </c>
      <c r="S339" s="3" t="s">
        <v>394</v>
      </c>
      <c r="T339" s="3" t="s">
        <v>395</v>
      </c>
      <c r="U339" s="4">
        <v>42736</v>
      </c>
    </row>
    <row r="340" spans="1:21" x14ac:dyDescent="0.2">
      <c r="A340">
        <v>341</v>
      </c>
      <c r="B340" s="3" t="s">
        <v>1538</v>
      </c>
      <c r="C340" s="3" t="s">
        <v>43</v>
      </c>
      <c r="D340" s="3" t="s">
        <v>1497</v>
      </c>
      <c r="F340" s="3" t="s">
        <v>578</v>
      </c>
      <c r="G340" s="3" t="s">
        <v>1540</v>
      </c>
      <c r="H340" s="3" t="s">
        <v>1541</v>
      </c>
      <c r="I340" s="3">
        <v>2014</v>
      </c>
      <c r="J340" s="3">
        <v>2026</v>
      </c>
      <c r="K340" s="3">
        <v>13</v>
      </c>
      <c r="L340" s="3" t="s">
        <v>26</v>
      </c>
      <c r="M340" s="3" t="s">
        <v>27</v>
      </c>
      <c r="N340" s="3">
        <v>0.61538461499999997</v>
      </c>
      <c r="O340" s="3">
        <v>5.0955413999999997E-2</v>
      </c>
      <c r="P340" s="3">
        <v>8.2802548000000004E-2</v>
      </c>
      <c r="Q340" s="3" t="s">
        <v>1539</v>
      </c>
      <c r="R340" s="3" t="s">
        <v>710</v>
      </c>
      <c r="S340" s="3" t="s">
        <v>394</v>
      </c>
      <c r="T340" s="3" t="s">
        <v>1542</v>
      </c>
      <c r="U340" s="4">
        <v>41640</v>
      </c>
    </row>
    <row r="341" spans="1:21" x14ac:dyDescent="0.2">
      <c r="A341">
        <v>342</v>
      </c>
      <c r="B341" s="3" t="s">
        <v>1543</v>
      </c>
      <c r="C341" s="3" t="s">
        <v>606</v>
      </c>
      <c r="D341" s="3" t="s">
        <v>1497</v>
      </c>
      <c r="F341" s="3" t="s">
        <v>152</v>
      </c>
      <c r="G341" s="3" t="s">
        <v>1544</v>
      </c>
      <c r="H341" s="3" t="s">
        <v>1541</v>
      </c>
      <c r="I341" s="3">
        <v>2014</v>
      </c>
      <c r="J341" s="3">
        <v>2021</v>
      </c>
      <c r="K341" s="3">
        <v>8</v>
      </c>
      <c r="L341" s="3" t="s">
        <v>69</v>
      </c>
      <c r="M341" s="3" t="s">
        <v>27</v>
      </c>
      <c r="N341" s="3">
        <v>1</v>
      </c>
      <c r="O341" s="3">
        <v>5.0955413999999997E-2</v>
      </c>
      <c r="P341" s="3">
        <v>5.0955413999999997E-2</v>
      </c>
      <c r="Q341" s="3" t="s">
        <v>68</v>
      </c>
      <c r="R341" s="3" t="s">
        <v>980</v>
      </c>
      <c r="S341" s="3" t="s">
        <v>981</v>
      </c>
      <c r="T341" s="3" t="s">
        <v>982</v>
      </c>
      <c r="U341" s="4">
        <v>41640</v>
      </c>
    </row>
    <row r="342" spans="1:21" x14ac:dyDescent="0.2">
      <c r="A342">
        <v>343</v>
      </c>
      <c r="B342" s="3" t="s">
        <v>1545</v>
      </c>
      <c r="C342" s="3" t="s">
        <v>68</v>
      </c>
      <c r="D342" s="3" t="s">
        <v>1497</v>
      </c>
      <c r="F342" s="3" t="s">
        <v>116</v>
      </c>
      <c r="G342" s="3" t="s">
        <v>1546</v>
      </c>
      <c r="H342" s="3" t="s">
        <v>615</v>
      </c>
      <c r="I342" s="3">
        <v>1992</v>
      </c>
      <c r="J342" s="3">
        <v>2026</v>
      </c>
      <c r="K342" s="3">
        <v>35</v>
      </c>
      <c r="L342" s="3" t="s">
        <v>26</v>
      </c>
      <c r="M342" s="3" t="s">
        <v>68</v>
      </c>
      <c r="N342" s="3">
        <v>0.85714285700000004</v>
      </c>
      <c r="O342" s="3">
        <v>0.16759776500000001</v>
      </c>
      <c r="P342" s="3">
        <v>0.19553072599999999</v>
      </c>
      <c r="Q342" s="3" t="s">
        <v>68</v>
      </c>
      <c r="R342" s="3" t="s">
        <v>1547</v>
      </c>
      <c r="S342" s="3" t="s">
        <v>68</v>
      </c>
      <c r="T342" s="3" t="s">
        <v>68</v>
      </c>
      <c r="U342" s="4">
        <v>33604</v>
      </c>
    </row>
    <row r="343" spans="1:21" x14ac:dyDescent="0.2">
      <c r="A343">
        <v>344</v>
      </c>
      <c r="B343" s="3" t="s">
        <v>1548</v>
      </c>
      <c r="C343" s="3" t="s">
        <v>75</v>
      </c>
      <c r="D343" s="3" t="s">
        <v>1497</v>
      </c>
      <c r="F343" s="3" t="s">
        <v>25</v>
      </c>
      <c r="G343" s="3" t="s">
        <v>1549</v>
      </c>
      <c r="H343" s="3" t="s">
        <v>68</v>
      </c>
      <c r="I343" s="3">
        <v>2001</v>
      </c>
      <c r="J343" s="3">
        <v>2021</v>
      </c>
      <c r="K343" s="3">
        <v>21</v>
      </c>
      <c r="L343" s="3" t="s">
        <v>69</v>
      </c>
      <c r="M343" s="3" t="s">
        <v>79</v>
      </c>
      <c r="N343" s="3">
        <v>1</v>
      </c>
      <c r="O343" s="3">
        <v>0.12352941200000001</v>
      </c>
      <c r="P343" s="3">
        <v>0.12352941200000001</v>
      </c>
      <c r="Q343" s="3" t="s">
        <v>68</v>
      </c>
      <c r="R343" s="3" t="s">
        <v>1550</v>
      </c>
      <c r="S343" s="3" t="s">
        <v>68</v>
      </c>
      <c r="T343" s="3" t="s">
        <v>68</v>
      </c>
      <c r="U343" s="4">
        <v>36892</v>
      </c>
    </row>
    <row r="344" spans="1:21" x14ac:dyDescent="0.2">
      <c r="A344">
        <v>345</v>
      </c>
      <c r="B344" s="3" t="s">
        <v>1551</v>
      </c>
      <c r="C344" s="3" t="s">
        <v>68</v>
      </c>
      <c r="D344" s="3" t="s">
        <v>1497</v>
      </c>
      <c r="F344" s="3" t="s">
        <v>1552</v>
      </c>
      <c r="G344" s="3" t="s">
        <v>1553</v>
      </c>
      <c r="H344" s="3" t="s">
        <v>68</v>
      </c>
      <c r="I344" s="3">
        <v>1999</v>
      </c>
      <c r="J344" s="3">
        <v>2026</v>
      </c>
      <c r="K344" s="3">
        <v>28</v>
      </c>
      <c r="L344" s="3" t="s">
        <v>26</v>
      </c>
      <c r="M344" s="3" t="s">
        <v>68</v>
      </c>
      <c r="N344" s="3">
        <v>0.821428571</v>
      </c>
      <c r="O344" s="3">
        <v>0.13372092999999999</v>
      </c>
      <c r="P344" s="3">
        <v>0.16279069800000001</v>
      </c>
      <c r="Q344" s="3" t="s">
        <v>68</v>
      </c>
      <c r="R344" s="3" t="s">
        <v>1554</v>
      </c>
      <c r="S344" s="3" t="s">
        <v>68</v>
      </c>
      <c r="T344" s="3" t="s">
        <v>1555</v>
      </c>
      <c r="U344" s="4">
        <v>36161</v>
      </c>
    </row>
    <row r="345" spans="1:21" x14ac:dyDescent="0.2">
      <c r="A345">
        <v>346</v>
      </c>
      <c r="B345" s="3" t="s">
        <v>1556</v>
      </c>
      <c r="C345" s="3" t="s">
        <v>68</v>
      </c>
      <c r="D345" s="3" t="s">
        <v>1497</v>
      </c>
      <c r="F345" s="3" t="s">
        <v>116</v>
      </c>
      <c r="G345" s="3" t="s">
        <v>1557</v>
      </c>
      <c r="H345" s="3" t="s">
        <v>1558</v>
      </c>
      <c r="I345" s="3">
        <v>1957</v>
      </c>
      <c r="J345" s="3">
        <v>2146</v>
      </c>
      <c r="K345" s="3">
        <v>190</v>
      </c>
      <c r="L345" s="3" t="s">
        <v>26</v>
      </c>
      <c r="M345" s="3" t="s">
        <v>27</v>
      </c>
      <c r="N345" s="3">
        <v>0.34210526299999999</v>
      </c>
      <c r="O345" s="3">
        <v>0.30373831800000001</v>
      </c>
      <c r="P345" s="3">
        <v>0.88785046700000003</v>
      </c>
      <c r="Q345" s="3" t="s">
        <v>68</v>
      </c>
      <c r="R345" s="3" t="s">
        <v>1559</v>
      </c>
      <c r="S345" s="3" t="s">
        <v>68</v>
      </c>
      <c r="T345" s="3" t="s">
        <v>68</v>
      </c>
      <c r="U345" s="4">
        <v>20821</v>
      </c>
    </row>
    <row r="346" spans="1:21" x14ac:dyDescent="0.2">
      <c r="A346">
        <v>347</v>
      </c>
      <c r="B346" s="3" t="s">
        <v>771</v>
      </c>
      <c r="C346" s="3" t="s">
        <v>43</v>
      </c>
      <c r="D346" s="3" t="s">
        <v>311</v>
      </c>
      <c r="F346" s="3" t="s">
        <v>687</v>
      </c>
      <c r="G346" s="3" t="s">
        <v>1561</v>
      </c>
      <c r="H346" s="3" t="s">
        <v>68</v>
      </c>
      <c r="I346" s="3">
        <v>1999</v>
      </c>
      <c r="J346" s="3">
        <v>2031</v>
      </c>
      <c r="K346" s="3">
        <v>33</v>
      </c>
      <c r="L346" s="3" t="s">
        <v>69</v>
      </c>
      <c r="M346" s="3" t="s">
        <v>27</v>
      </c>
      <c r="N346" s="3">
        <v>0.696969697</v>
      </c>
      <c r="O346" s="3">
        <v>0.13372092999999999</v>
      </c>
      <c r="P346" s="3">
        <v>0.19186046500000001</v>
      </c>
      <c r="Q346" s="3" t="s">
        <v>1560</v>
      </c>
      <c r="R346" s="3" t="s">
        <v>775</v>
      </c>
      <c r="S346" s="3" t="s">
        <v>308</v>
      </c>
      <c r="T346" s="3" t="s">
        <v>706</v>
      </c>
      <c r="U346" s="4">
        <v>36161</v>
      </c>
    </row>
    <row r="347" spans="1:21" x14ac:dyDescent="0.2">
      <c r="A347">
        <v>348</v>
      </c>
      <c r="B347" s="3" t="s">
        <v>1562</v>
      </c>
      <c r="C347" s="3" t="s">
        <v>43</v>
      </c>
      <c r="D347" s="3" t="s">
        <v>311</v>
      </c>
      <c r="F347" s="3" t="s">
        <v>25</v>
      </c>
      <c r="G347" s="3" t="s">
        <v>1563</v>
      </c>
      <c r="H347" s="3" t="s">
        <v>68</v>
      </c>
      <c r="I347" s="3">
        <v>1995</v>
      </c>
      <c r="J347" s="3">
        <v>2026</v>
      </c>
      <c r="K347" s="3">
        <v>32</v>
      </c>
      <c r="L347" s="3" t="s">
        <v>69</v>
      </c>
      <c r="M347" s="3" t="s">
        <v>27</v>
      </c>
      <c r="N347" s="3">
        <v>0.84375</v>
      </c>
      <c r="O347" s="3">
        <v>0.153409091</v>
      </c>
      <c r="P347" s="3">
        <v>0.18181818199999999</v>
      </c>
      <c r="Q347" s="3" t="s">
        <v>1036</v>
      </c>
      <c r="R347" s="3" t="s">
        <v>1564</v>
      </c>
      <c r="S347" s="3" t="s">
        <v>294</v>
      </c>
      <c r="T347" s="3" t="s">
        <v>1565</v>
      </c>
      <c r="U347" s="4">
        <v>34700</v>
      </c>
    </row>
    <row r="348" spans="1:21" x14ac:dyDescent="0.2">
      <c r="A348">
        <v>349</v>
      </c>
      <c r="B348" s="3" t="s">
        <v>1566</v>
      </c>
      <c r="C348" s="3" t="s">
        <v>68</v>
      </c>
      <c r="D348" s="3" t="s">
        <v>311</v>
      </c>
      <c r="F348" s="3" t="s">
        <v>116</v>
      </c>
      <c r="G348" s="3" t="s">
        <v>1568</v>
      </c>
      <c r="H348" s="3" t="s">
        <v>68</v>
      </c>
      <c r="I348" s="3">
        <v>1997</v>
      </c>
      <c r="J348" s="3">
        <v>2041</v>
      </c>
      <c r="K348" s="3">
        <v>45</v>
      </c>
      <c r="L348" s="3" t="s">
        <v>26</v>
      </c>
      <c r="M348" s="3" t="s">
        <v>68</v>
      </c>
      <c r="N348" s="3">
        <v>0.55555555599999995</v>
      </c>
      <c r="O348" s="3">
        <v>0.143678161</v>
      </c>
      <c r="P348" s="3">
        <v>0.25862068999999999</v>
      </c>
      <c r="Q348" s="3" t="s">
        <v>1567</v>
      </c>
      <c r="R348" s="3" t="s">
        <v>799</v>
      </c>
      <c r="S348" s="3" t="s">
        <v>68</v>
      </c>
      <c r="T348" s="3" t="s">
        <v>68</v>
      </c>
      <c r="U348" s="4">
        <v>35431</v>
      </c>
    </row>
    <row r="349" spans="1:21" x14ac:dyDescent="0.2">
      <c r="A349">
        <v>350</v>
      </c>
      <c r="B349" s="3" t="s">
        <v>1569</v>
      </c>
      <c r="C349" s="3" t="s">
        <v>68</v>
      </c>
      <c r="D349" s="3" t="s">
        <v>1571</v>
      </c>
      <c r="F349" s="3" t="s">
        <v>116</v>
      </c>
      <c r="G349" s="3" t="s">
        <v>1572</v>
      </c>
      <c r="H349" s="3" t="s">
        <v>68</v>
      </c>
      <c r="I349" s="3">
        <v>1947</v>
      </c>
      <c r="J349" s="3">
        <v>2146</v>
      </c>
      <c r="K349" s="3">
        <v>200</v>
      </c>
      <c r="L349" s="3" t="s">
        <v>26</v>
      </c>
      <c r="M349" s="3" t="s">
        <v>68</v>
      </c>
      <c r="N349" s="3">
        <v>0.375</v>
      </c>
      <c r="O349" s="3">
        <v>0.334821429</v>
      </c>
      <c r="P349" s="3">
        <v>0.89285714299999996</v>
      </c>
      <c r="Q349" s="3" t="s">
        <v>1570</v>
      </c>
      <c r="R349" s="3" t="s">
        <v>1573</v>
      </c>
      <c r="S349" s="3" t="s">
        <v>68</v>
      </c>
      <c r="T349" s="3" t="s">
        <v>68</v>
      </c>
      <c r="U349" s="4">
        <v>17168</v>
      </c>
    </row>
    <row r="350" spans="1:21" x14ac:dyDescent="0.2">
      <c r="A350">
        <v>351</v>
      </c>
      <c r="B350" s="3" t="s">
        <v>1574</v>
      </c>
      <c r="C350" s="3" t="s">
        <v>244</v>
      </c>
      <c r="D350" s="3" t="s">
        <v>311</v>
      </c>
      <c r="F350" s="3" t="s">
        <v>152</v>
      </c>
      <c r="G350" s="3" t="s">
        <v>1576</v>
      </c>
      <c r="H350" s="3" t="s">
        <v>68</v>
      </c>
      <c r="I350" s="3">
        <v>1977</v>
      </c>
      <c r="J350" s="3">
        <v>2021</v>
      </c>
      <c r="K350" s="3">
        <v>45</v>
      </c>
      <c r="L350" s="3" t="s">
        <v>69</v>
      </c>
      <c r="M350" s="3" t="s">
        <v>68</v>
      </c>
      <c r="N350" s="3">
        <v>1</v>
      </c>
      <c r="O350" s="3">
        <v>0.23195876300000001</v>
      </c>
      <c r="P350" s="3">
        <v>0.23195876300000001</v>
      </c>
      <c r="Q350" s="3" t="s">
        <v>1575</v>
      </c>
      <c r="R350" s="3" t="s">
        <v>1577</v>
      </c>
      <c r="S350" s="3" t="s">
        <v>282</v>
      </c>
      <c r="T350" s="3" t="s">
        <v>1578</v>
      </c>
      <c r="U350" s="4">
        <v>28126</v>
      </c>
    </row>
    <row r="351" spans="1:21" x14ac:dyDescent="0.2">
      <c r="A351">
        <v>352</v>
      </c>
      <c r="B351" s="3" t="s">
        <v>1579</v>
      </c>
      <c r="C351" s="3" t="s">
        <v>43</v>
      </c>
      <c r="D351" s="3" t="s">
        <v>311</v>
      </c>
      <c r="F351" s="3" t="s">
        <v>158</v>
      </c>
      <c r="G351" s="3" t="s">
        <v>1580</v>
      </c>
      <c r="H351" s="3" t="s">
        <v>1581</v>
      </c>
      <c r="I351" s="3">
        <v>2010</v>
      </c>
      <c r="J351" s="3">
        <v>2031</v>
      </c>
      <c r="K351" s="3">
        <v>22</v>
      </c>
      <c r="L351" s="3" t="s">
        <v>26</v>
      </c>
      <c r="M351" s="3" t="s">
        <v>27</v>
      </c>
      <c r="N351" s="3">
        <v>0.54545454500000001</v>
      </c>
      <c r="O351" s="3">
        <v>7.4534161000000002E-2</v>
      </c>
      <c r="P351" s="3">
        <v>0.13664596300000001</v>
      </c>
      <c r="Q351" s="3" t="s">
        <v>68</v>
      </c>
      <c r="R351" s="3" t="s">
        <v>1582</v>
      </c>
      <c r="S351" s="3" t="s">
        <v>1019</v>
      </c>
      <c r="T351" s="3" t="s">
        <v>1020</v>
      </c>
      <c r="U351" s="4">
        <v>40179</v>
      </c>
    </row>
    <row r="352" spans="1:21" x14ac:dyDescent="0.2">
      <c r="A352">
        <v>353</v>
      </c>
      <c r="B352" s="3" t="s">
        <v>903</v>
      </c>
      <c r="C352" s="3" t="s">
        <v>75</v>
      </c>
      <c r="D352" s="3" t="s">
        <v>497</v>
      </c>
      <c r="F352" s="3" t="s">
        <v>687</v>
      </c>
      <c r="G352" s="3" t="s">
        <v>1584</v>
      </c>
      <c r="H352" s="3" t="s">
        <v>1255</v>
      </c>
      <c r="I352" s="3">
        <v>1998</v>
      </c>
      <c r="J352" s="3">
        <v>2031</v>
      </c>
      <c r="K352" s="3">
        <v>34</v>
      </c>
      <c r="L352" s="3" t="s">
        <v>26</v>
      </c>
      <c r="M352" s="3" t="s">
        <v>79</v>
      </c>
      <c r="N352" s="3">
        <v>0.70588235300000002</v>
      </c>
      <c r="O352" s="3">
        <v>0.13872832399999999</v>
      </c>
      <c r="P352" s="3">
        <v>0.19653179200000001</v>
      </c>
      <c r="Q352" s="3" t="s">
        <v>1583</v>
      </c>
      <c r="R352" s="3" t="s">
        <v>775</v>
      </c>
      <c r="S352" s="3" t="s">
        <v>308</v>
      </c>
      <c r="T352" s="3" t="s">
        <v>308</v>
      </c>
      <c r="U352" s="4">
        <v>35796</v>
      </c>
    </row>
    <row r="353" spans="1:21" x14ac:dyDescent="0.2">
      <c r="A353">
        <v>354</v>
      </c>
      <c r="B353" s="3" t="s">
        <v>1585</v>
      </c>
      <c r="C353" s="3" t="s">
        <v>68</v>
      </c>
      <c r="D353" s="3" t="s">
        <v>497</v>
      </c>
      <c r="F353" s="3" t="s">
        <v>116</v>
      </c>
      <c r="G353" s="3" t="s">
        <v>1587</v>
      </c>
      <c r="H353" s="3" t="s">
        <v>1255</v>
      </c>
      <c r="I353" s="3">
        <v>1964</v>
      </c>
      <c r="J353" s="3">
        <v>2041</v>
      </c>
      <c r="K353" s="3">
        <v>78</v>
      </c>
      <c r="L353" s="3" t="s">
        <v>78</v>
      </c>
      <c r="M353" s="3" t="s">
        <v>68</v>
      </c>
      <c r="N353" s="3">
        <v>0.743589744</v>
      </c>
      <c r="O353" s="3">
        <v>0.28019323699999998</v>
      </c>
      <c r="P353" s="3">
        <v>0.37681159400000003</v>
      </c>
      <c r="Q353" s="3" t="s">
        <v>1586</v>
      </c>
      <c r="R353" s="3" t="s">
        <v>661</v>
      </c>
      <c r="S353" s="3" t="s">
        <v>68</v>
      </c>
      <c r="T353" s="3" t="s">
        <v>68</v>
      </c>
      <c r="U353" s="4">
        <v>23377</v>
      </c>
    </row>
    <row r="354" spans="1:21" x14ac:dyDescent="0.2">
      <c r="A354">
        <v>355</v>
      </c>
      <c r="B354" s="3" t="s">
        <v>1588</v>
      </c>
      <c r="C354" s="3" t="s">
        <v>68</v>
      </c>
      <c r="D354" s="3" t="s">
        <v>497</v>
      </c>
      <c r="F354" s="3" t="s">
        <v>116</v>
      </c>
      <c r="G354" s="3" t="s">
        <v>1590</v>
      </c>
      <c r="H354" s="3" t="s">
        <v>1255</v>
      </c>
      <c r="I354" s="3">
        <v>1967</v>
      </c>
      <c r="J354" s="3">
        <v>2041</v>
      </c>
      <c r="K354" s="3">
        <v>75</v>
      </c>
      <c r="L354" s="3" t="s">
        <v>78</v>
      </c>
      <c r="M354" s="3" t="s">
        <v>68</v>
      </c>
      <c r="N354" s="3">
        <v>0.73333333300000003</v>
      </c>
      <c r="O354" s="3">
        <v>0.26960784300000001</v>
      </c>
      <c r="P354" s="3">
        <v>0.367647059</v>
      </c>
      <c r="Q354" s="3" t="s">
        <v>1589</v>
      </c>
      <c r="R354" s="3" t="s">
        <v>665</v>
      </c>
      <c r="S354" s="3" t="s">
        <v>68</v>
      </c>
      <c r="T354" s="3" t="s">
        <v>68</v>
      </c>
      <c r="U354" s="4">
        <v>24473</v>
      </c>
    </row>
    <row r="355" spans="1:21" x14ac:dyDescent="0.2">
      <c r="A355">
        <v>356</v>
      </c>
      <c r="B355" s="3" t="s">
        <v>1591</v>
      </c>
      <c r="C355" s="3" t="s">
        <v>68</v>
      </c>
      <c r="D355" s="3" t="s">
        <v>1593</v>
      </c>
      <c r="F355" s="3" t="s">
        <v>25</v>
      </c>
      <c r="G355" s="3" t="s">
        <v>1594</v>
      </c>
      <c r="H355" s="3" t="s">
        <v>46</v>
      </c>
      <c r="I355" s="3">
        <v>2010</v>
      </c>
      <c r="J355" s="3">
        <v>2071</v>
      </c>
      <c r="K355" s="3">
        <v>62</v>
      </c>
      <c r="L355" s="3" t="s">
        <v>78</v>
      </c>
      <c r="M355" s="3" t="s">
        <v>27</v>
      </c>
      <c r="N355" s="3">
        <v>0.19354838699999999</v>
      </c>
      <c r="O355" s="3">
        <v>7.4534161000000002E-2</v>
      </c>
      <c r="P355" s="3">
        <v>0.38509316799999999</v>
      </c>
      <c r="Q355" s="3" t="s">
        <v>1592</v>
      </c>
      <c r="R355" s="3" t="s">
        <v>1595</v>
      </c>
      <c r="S355" s="3" t="s">
        <v>282</v>
      </c>
      <c r="T355" s="3" t="s">
        <v>1596</v>
      </c>
      <c r="U355" s="4">
        <v>40179</v>
      </c>
    </row>
    <row r="356" spans="1:21" x14ac:dyDescent="0.2">
      <c r="A356">
        <v>357</v>
      </c>
      <c r="B356" s="3" t="s">
        <v>731</v>
      </c>
      <c r="C356" s="3" t="s">
        <v>75</v>
      </c>
      <c r="D356" s="3" t="s">
        <v>1593</v>
      </c>
      <c r="F356" s="3" t="s">
        <v>158</v>
      </c>
      <c r="G356" s="3" t="s">
        <v>1597</v>
      </c>
      <c r="H356" s="3" t="s">
        <v>46</v>
      </c>
      <c r="I356" s="3">
        <v>2009</v>
      </c>
      <c r="J356" s="3">
        <v>2041</v>
      </c>
      <c r="K356" s="3">
        <v>33</v>
      </c>
      <c r="L356" s="3" t="s">
        <v>78</v>
      </c>
      <c r="M356" s="3" t="s">
        <v>79</v>
      </c>
      <c r="N356" s="3">
        <v>0.393939394</v>
      </c>
      <c r="O356" s="3">
        <v>8.0246914000000003E-2</v>
      </c>
      <c r="P356" s="3">
        <v>0.20370370400000001</v>
      </c>
      <c r="Q356" s="3" t="s">
        <v>68</v>
      </c>
      <c r="R356" s="3" t="s">
        <v>734</v>
      </c>
      <c r="S356" s="3" t="s">
        <v>394</v>
      </c>
      <c r="T356" s="3" t="s">
        <v>735</v>
      </c>
      <c r="U356" s="4">
        <v>39814</v>
      </c>
    </row>
    <row r="357" spans="1:21" x14ac:dyDescent="0.2">
      <c r="A357">
        <v>358</v>
      </c>
      <c r="B357" s="3" t="s">
        <v>1598</v>
      </c>
      <c r="C357" s="3" t="s">
        <v>464</v>
      </c>
      <c r="D357" s="3" t="s">
        <v>1593</v>
      </c>
      <c r="F357" s="3" t="s">
        <v>25</v>
      </c>
      <c r="G357" s="3" t="s">
        <v>1600</v>
      </c>
      <c r="H357" s="3" t="s">
        <v>46</v>
      </c>
      <c r="I357" s="3">
        <v>2007</v>
      </c>
      <c r="J357" s="3">
        <v>2096</v>
      </c>
      <c r="K357" s="3">
        <v>90</v>
      </c>
      <c r="L357" s="3" t="s">
        <v>26</v>
      </c>
      <c r="M357" s="3" t="s">
        <v>27</v>
      </c>
      <c r="N357" s="3">
        <v>0.16666666699999999</v>
      </c>
      <c r="O357" s="3">
        <v>9.1463415000000006E-2</v>
      </c>
      <c r="P357" s="3">
        <v>0.54878048800000001</v>
      </c>
      <c r="Q357" s="3" t="s">
        <v>1599</v>
      </c>
      <c r="R357" s="3" t="s">
        <v>1601</v>
      </c>
      <c r="S357" s="3" t="s">
        <v>1602</v>
      </c>
      <c r="T357" s="3" t="s">
        <v>41</v>
      </c>
      <c r="U357" s="4">
        <v>39083</v>
      </c>
    </row>
    <row r="358" spans="1:21" x14ac:dyDescent="0.2">
      <c r="A358">
        <v>359</v>
      </c>
      <c r="B358" s="3" t="s">
        <v>662</v>
      </c>
      <c r="C358" s="3" t="s">
        <v>43</v>
      </c>
      <c r="D358" s="3" t="s">
        <v>1604</v>
      </c>
      <c r="F358" s="3" t="s">
        <v>116</v>
      </c>
      <c r="G358" s="3" t="s">
        <v>1605</v>
      </c>
      <c r="H358" s="3" t="s">
        <v>1606</v>
      </c>
      <c r="I358" s="3">
        <v>1966</v>
      </c>
      <c r="J358" s="3">
        <v>2121</v>
      </c>
      <c r="K358" s="3">
        <v>156</v>
      </c>
      <c r="L358" s="3" t="s">
        <v>26</v>
      </c>
      <c r="M358" s="3" t="s">
        <v>27</v>
      </c>
      <c r="N358" s="3">
        <v>0.35897435900000002</v>
      </c>
      <c r="O358" s="3">
        <v>0.27317073200000003</v>
      </c>
      <c r="P358" s="3">
        <v>0.76097561000000002</v>
      </c>
      <c r="Q358" s="3" t="s">
        <v>1603</v>
      </c>
      <c r="R358" s="3" t="s">
        <v>665</v>
      </c>
      <c r="S358" s="3" t="s">
        <v>68</v>
      </c>
      <c r="T358" s="3" t="s">
        <v>68</v>
      </c>
      <c r="U358" s="4">
        <v>24108</v>
      </c>
    </row>
    <row r="359" spans="1:21" x14ac:dyDescent="0.2">
      <c r="A359">
        <v>360</v>
      </c>
      <c r="B359" s="3" t="s">
        <v>1607</v>
      </c>
      <c r="C359" s="3" t="s">
        <v>1609</v>
      </c>
      <c r="D359" s="3" t="s">
        <v>1610</v>
      </c>
      <c r="F359" s="3" t="s">
        <v>116</v>
      </c>
      <c r="G359" s="3" t="s">
        <v>1611</v>
      </c>
      <c r="H359" s="3" t="s">
        <v>1612</v>
      </c>
      <c r="I359" s="3">
        <v>2017</v>
      </c>
      <c r="J359" s="3">
        <v>2041</v>
      </c>
      <c r="K359" s="3">
        <v>25</v>
      </c>
      <c r="L359" s="3" t="s">
        <v>26</v>
      </c>
      <c r="M359" s="3" t="s">
        <v>27</v>
      </c>
      <c r="N359" s="3">
        <v>0.2</v>
      </c>
      <c r="O359" s="3">
        <v>3.2467532E-2</v>
      </c>
      <c r="P359" s="3">
        <v>0.16233766199999999</v>
      </c>
      <c r="Q359" s="3" t="s">
        <v>1608</v>
      </c>
      <c r="R359" s="3" t="s">
        <v>1613</v>
      </c>
      <c r="S359" s="3" t="s">
        <v>68</v>
      </c>
      <c r="T359" s="3" t="s">
        <v>68</v>
      </c>
      <c r="U359" s="4">
        <v>42736</v>
      </c>
    </row>
    <row r="360" spans="1:21" x14ac:dyDescent="0.2">
      <c r="A360">
        <v>361</v>
      </c>
      <c r="B360" s="3" t="s">
        <v>1614</v>
      </c>
      <c r="C360" s="3" t="s">
        <v>34</v>
      </c>
      <c r="D360" s="3" t="s">
        <v>38</v>
      </c>
      <c r="F360" s="3" t="s">
        <v>116</v>
      </c>
      <c r="G360" s="3" t="s">
        <v>1616</v>
      </c>
      <c r="H360" s="3" t="s">
        <v>38</v>
      </c>
      <c r="I360" s="3">
        <v>1993</v>
      </c>
      <c r="J360" s="3">
        <v>2041</v>
      </c>
      <c r="K360" s="3">
        <v>49</v>
      </c>
      <c r="L360" s="3" t="s">
        <v>78</v>
      </c>
      <c r="M360" s="3" t="s">
        <v>27</v>
      </c>
      <c r="N360" s="3">
        <v>0.591836735</v>
      </c>
      <c r="O360" s="3">
        <v>0.16292134799999999</v>
      </c>
      <c r="P360" s="3">
        <v>0.27528089900000002</v>
      </c>
      <c r="Q360" s="3" t="s">
        <v>1615</v>
      </c>
      <c r="R360" s="3" t="s">
        <v>710</v>
      </c>
      <c r="S360" s="3" t="s">
        <v>68</v>
      </c>
      <c r="T360" s="3" t="s">
        <v>68</v>
      </c>
      <c r="U360" s="4">
        <v>33970</v>
      </c>
    </row>
    <row r="361" spans="1:21" x14ac:dyDescent="0.2">
      <c r="A361">
        <v>362</v>
      </c>
      <c r="B361" s="3" t="s">
        <v>1617</v>
      </c>
      <c r="C361" s="3" t="s">
        <v>68</v>
      </c>
      <c r="D361" s="3" t="s">
        <v>457</v>
      </c>
      <c r="F361" s="3" t="s">
        <v>116</v>
      </c>
      <c r="G361" s="3" t="s">
        <v>1619</v>
      </c>
      <c r="H361" s="3" t="s">
        <v>457</v>
      </c>
      <c r="I361" s="3">
        <v>1964</v>
      </c>
      <c r="J361" s="3">
        <v>2031</v>
      </c>
      <c r="K361" s="3">
        <v>68</v>
      </c>
      <c r="L361" s="3" t="s">
        <v>78</v>
      </c>
      <c r="M361" s="3" t="s">
        <v>68</v>
      </c>
      <c r="N361" s="3">
        <v>0.85294117599999997</v>
      </c>
      <c r="O361" s="3">
        <v>0.28019323699999998</v>
      </c>
      <c r="P361" s="3">
        <v>0.32850241499999999</v>
      </c>
      <c r="Q361" s="3" t="s">
        <v>1618</v>
      </c>
      <c r="R361" s="3" t="s">
        <v>661</v>
      </c>
      <c r="S361" s="3" t="s">
        <v>68</v>
      </c>
      <c r="T361" s="3" t="s">
        <v>68</v>
      </c>
      <c r="U361" s="4">
        <v>23377</v>
      </c>
    </row>
    <row r="362" spans="1:21" x14ac:dyDescent="0.2">
      <c r="A362">
        <v>363</v>
      </c>
      <c r="B362" s="3" t="s">
        <v>1620</v>
      </c>
      <c r="C362" s="3" t="s">
        <v>68</v>
      </c>
      <c r="D362" s="3" t="s">
        <v>457</v>
      </c>
      <c r="F362" s="3" t="s">
        <v>116</v>
      </c>
      <c r="G362" s="3" t="s">
        <v>1622</v>
      </c>
      <c r="H362" s="3" t="s">
        <v>457</v>
      </c>
      <c r="I362" s="3">
        <v>1964</v>
      </c>
      <c r="J362" s="3">
        <v>2031</v>
      </c>
      <c r="K362" s="3">
        <v>68</v>
      </c>
      <c r="L362" s="3" t="s">
        <v>78</v>
      </c>
      <c r="M362" s="3" t="s">
        <v>68</v>
      </c>
      <c r="N362" s="3">
        <v>0.85294117599999997</v>
      </c>
      <c r="O362" s="3">
        <v>0.28019323699999998</v>
      </c>
      <c r="P362" s="3">
        <v>0.32850241499999999</v>
      </c>
      <c r="Q362" s="3" t="s">
        <v>1621</v>
      </c>
      <c r="R362" s="3" t="s">
        <v>661</v>
      </c>
      <c r="S362" s="3" t="s">
        <v>68</v>
      </c>
      <c r="T362" s="3" t="s">
        <v>68</v>
      </c>
      <c r="U362" s="4">
        <v>23377</v>
      </c>
    </row>
    <row r="363" spans="1:21" x14ac:dyDescent="0.2">
      <c r="A363">
        <v>364</v>
      </c>
      <c r="B363" s="3" t="s">
        <v>1623</v>
      </c>
      <c r="C363" s="3" t="s">
        <v>304</v>
      </c>
      <c r="D363" s="3" t="s">
        <v>358</v>
      </c>
      <c r="F363" s="3" t="s">
        <v>25</v>
      </c>
      <c r="G363" s="3" t="s">
        <v>1625</v>
      </c>
      <c r="H363" s="3" t="s">
        <v>1626</v>
      </c>
      <c r="I363" s="3">
        <v>2011</v>
      </c>
      <c r="J363" s="3">
        <v>2071</v>
      </c>
      <c r="K363" s="3">
        <v>61</v>
      </c>
      <c r="L363" s="3" t="s">
        <v>78</v>
      </c>
      <c r="M363" s="3" t="s">
        <v>68</v>
      </c>
      <c r="N363" s="3">
        <v>0.180327869</v>
      </c>
      <c r="O363" s="3">
        <v>6.8750000000000006E-2</v>
      </c>
      <c r="P363" s="3">
        <v>0.38124999999999998</v>
      </c>
      <c r="Q363" s="3" t="s">
        <v>1624</v>
      </c>
      <c r="R363" s="3" t="s">
        <v>1627</v>
      </c>
      <c r="S363" s="3" t="s">
        <v>609</v>
      </c>
      <c r="T363" s="3" t="s">
        <v>1628</v>
      </c>
      <c r="U363" s="4">
        <v>40544</v>
      </c>
    </row>
    <row r="364" spans="1:21" x14ac:dyDescent="0.2">
      <c r="A364">
        <v>365</v>
      </c>
      <c r="B364" s="3" t="s">
        <v>1379</v>
      </c>
      <c r="C364" s="3" t="s">
        <v>1630</v>
      </c>
      <c r="D364" s="3" t="s">
        <v>1631</v>
      </c>
      <c r="F364" s="3" t="s">
        <v>25</v>
      </c>
      <c r="G364" s="3" t="s">
        <v>1632</v>
      </c>
      <c r="H364" s="3" t="s">
        <v>1633</v>
      </c>
      <c r="I364" s="3">
        <v>2013</v>
      </c>
      <c r="J364" s="3">
        <v>2041</v>
      </c>
      <c r="K364" s="3">
        <v>29</v>
      </c>
      <c r="L364" s="3" t="s">
        <v>26</v>
      </c>
      <c r="M364" s="3" t="s">
        <v>79</v>
      </c>
      <c r="N364" s="3">
        <v>0.31034482800000002</v>
      </c>
      <c r="O364" s="3">
        <v>5.6962024999999999E-2</v>
      </c>
      <c r="P364" s="3">
        <v>0.18354430399999999</v>
      </c>
      <c r="Q364" s="3" t="s">
        <v>1629</v>
      </c>
      <c r="R364" s="3" t="s">
        <v>1328</v>
      </c>
      <c r="S364" s="3" t="s">
        <v>289</v>
      </c>
      <c r="T364" s="3" t="s">
        <v>1382</v>
      </c>
      <c r="U364" s="4">
        <v>41275</v>
      </c>
    </row>
    <row r="365" spans="1:21" x14ac:dyDescent="0.2">
      <c r="A365">
        <v>366</v>
      </c>
      <c r="B365" s="3" t="s">
        <v>1634</v>
      </c>
      <c r="C365" s="3" t="s">
        <v>75</v>
      </c>
      <c r="D365" s="3" t="s">
        <v>204</v>
      </c>
      <c r="F365" s="3" t="s">
        <v>61</v>
      </c>
      <c r="G365" s="3" t="s">
        <v>1635</v>
      </c>
      <c r="H365" s="3" t="s">
        <v>68</v>
      </c>
      <c r="I365" s="3">
        <v>2021</v>
      </c>
      <c r="J365" s="3">
        <v>2071</v>
      </c>
      <c r="K365" s="3">
        <v>51</v>
      </c>
      <c r="L365" s="3" t="s">
        <v>78</v>
      </c>
      <c r="M365" s="3" t="s">
        <v>79</v>
      </c>
      <c r="N365" s="3">
        <v>1.9607843E-2</v>
      </c>
      <c r="O365" s="3">
        <v>6.6666670000000003E-3</v>
      </c>
      <c r="P365" s="3">
        <v>0.34</v>
      </c>
      <c r="Q365" s="3" t="s">
        <v>68</v>
      </c>
      <c r="R365" s="3" t="s">
        <v>68</v>
      </c>
      <c r="S365" s="3" t="s">
        <v>68</v>
      </c>
      <c r="T365" s="3" t="s">
        <v>1636</v>
      </c>
      <c r="U365" s="4">
        <v>44197</v>
      </c>
    </row>
    <row r="366" spans="1:21" x14ac:dyDescent="0.2">
      <c r="A366">
        <v>367</v>
      </c>
      <c r="B366" s="3" t="s">
        <v>1637</v>
      </c>
      <c r="C366" s="3" t="s">
        <v>415</v>
      </c>
      <c r="D366" s="3" t="s">
        <v>1638</v>
      </c>
      <c r="F366" s="3" t="s">
        <v>25</v>
      </c>
      <c r="G366" s="3" t="s">
        <v>1639</v>
      </c>
      <c r="H366" s="3" t="s">
        <v>417</v>
      </c>
      <c r="I366" s="3">
        <v>2021</v>
      </c>
      <c r="J366" s="3">
        <v>2121</v>
      </c>
      <c r="K366" s="3">
        <v>101</v>
      </c>
      <c r="L366" s="3" t="s">
        <v>78</v>
      </c>
      <c r="M366" s="3" t="s">
        <v>268</v>
      </c>
      <c r="N366" s="3">
        <v>9.9009900000000001E-3</v>
      </c>
      <c r="O366" s="3">
        <v>6.6666670000000003E-3</v>
      </c>
      <c r="P366" s="3">
        <v>0.67333333299999998</v>
      </c>
      <c r="Q366" s="3" t="s">
        <v>414</v>
      </c>
      <c r="R366" s="3" t="s">
        <v>1640</v>
      </c>
      <c r="S366" s="3" t="s">
        <v>1641</v>
      </c>
      <c r="T366" s="3" t="s">
        <v>1642</v>
      </c>
      <c r="U366" s="4">
        <v>44197</v>
      </c>
    </row>
    <row r="367" spans="1:21" x14ac:dyDescent="0.2">
      <c r="A367">
        <v>368</v>
      </c>
      <c r="B367" s="3" t="s">
        <v>1643</v>
      </c>
      <c r="C367" s="3" t="s">
        <v>415</v>
      </c>
      <c r="D367" s="3" t="s">
        <v>1645</v>
      </c>
      <c r="F367" s="3" t="s">
        <v>274</v>
      </c>
      <c r="G367" s="3" t="s">
        <v>416</v>
      </c>
      <c r="H367" s="3" t="s">
        <v>417</v>
      </c>
      <c r="I367" s="3">
        <v>1960</v>
      </c>
      <c r="J367" s="3">
        <v>2121</v>
      </c>
      <c r="K367" s="3">
        <v>162</v>
      </c>
      <c r="L367" s="3" t="s">
        <v>78</v>
      </c>
      <c r="M367" s="3" t="s">
        <v>268</v>
      </c>
      <c r="N367" s="3">
        <v>0.382716049</v>
      </c>
      <c r="O367" s="3">
        <v>0.29383886300000001</v>
      </c>
      <c r="P367" s="3">
        <v>0.76777251199999996</v>
      </c>
      <c r="Q367" s="3" t="s">
        <v>1644</v>
      </c>
      <c r="R367" s="3" t="s">
        <v>1646</v>
      </c>
      <c r="S367" s="3" t="s">
        <v>68</v>
      </c>
      <c r="T367" s="3" t="s">
        <v>68</v>
      </c>
      <c r="U367" s="4">
        <v>21916</v>
      </c>
    </row>
    <row r="368" spans="1:21" x14ac:dyDescent="0.2">
      <c r="A368">
        <v>369</v>
      </c>
      <c r="B368" s="3" t="s">
        <v>1647</v>
      </c>
      <c r="C368" s="3" t="s">
        <v>345</v>
      </c>
      <c r="D368" s="3" t="s">
        <v>1649</v>
      </c>
      <c r="F368" s="3" t="s">
        <v>225</v>
      </c>
      <c r="G368" s="3" t="s">
        <v>1650</v>
      </c>
      <c r="H368" s="3" t="s">
        <v>68</v>
      </c>
      <c r="I368" s="3">
        <v>2013</v>
      </c>
      <c r="J368" s="3">
        <v>2171</v>
      </c>
      <c r="K368" s="3">
        <v>159</v>
      </c>
      <c r="L368" s="3" t="s">
        <v>26</v>
      </c>
      <c r="M368" s="3" t="s">
        <v>333</v>
      </c>
      <c r="N368" s="3">
        <v>5.6603774000000003E-2</v>
      </c>
      <c r="O368" s="3">
        <v>5.6962024999999999E-2</v>
      </c>
      <c r="P368" s="3">
        <v>1.0063291139999999</v>
      </c>
      <c r="Q368" s="3" t="s">
        <v>1648</v>
      </c>
      <c r="R368" s="3" t="s">
        <v>764</v>
      </c>
      <c r="S368" s="3" t="s">
        <v>228</v>
      </c>
      <c r="T368" s="3" t="s">
        <v>319</v>
      </c>
      <c r="U368" s="4">
        <v>41275</v>
      </c>
    </row>
    <row r="369" spans="1:21" x14ac:dyDescent="0.2">
      <c r="A369">
        <v>370</v>
      </c>
      <c r="B369" s="3" t="s">
        <v>1651</v>
      </c>
      <c r="C369" s="3" t="s">
        <v>75</v>
      </c>
      <c r="D369" s="3" t="s">
        <v>240</v>
      </c>
      <c r="F369" s="3" t="s">
        <v>36</v>
      </c>
      <c r="G369" s="3" t="s">
        <v>1653</v>
      </c>
      <c r="H369" s="3" t="s">
        <v>68</v>
      </c>
      <c r="I369" s="3">
        <v>2020</v>
      </c>
      <c r="J369" s="3">
        <v>2121</v>
      </c>
      <c r="K369" s="3">
        <v>102</v>
      </c>
      <c r="L369" s="3" t="s">
        <v>78</v>
      </c>
      <c r="M369" s="3" t="s">
        <v>268</v>
      </c>
      <c r="N369" s="3">
        <v>1.9607843E-2</v>
      </c>
      <c r="O369" s="3">
        <v>1.3245033E-2</v>
      </c>
      <c r="P369" s="3">
        <v>0.67549668900000004</v>
      </c>
      <c r="Q369" s="3" t="s">
        <v>1652</v>
      </c>
      <c r="R369" s="3" t="s">
        <v>1654</v>
      </c>
      <c r="S369" s="3" t="s">
        <v>254</v>
      </c>
      <c r="T369" s="3" t="s">
        <v>1655</v>
      </c>
      <c r="U369" s="4">
        <v>43831</v>
      </c>
    </row>
    <row r="370" spans="1:21" x14ac:dyDescent="0.2">
      <c r="A370">
        <v>371</v>
      </c>
      <c r="B370" s="3" t="s">
        <v>1347</v>
      </c>
      <c r="C370" s="3" t="s">
        <v>843</v>
      </c>
      <c r="D370" s="3" t="s">
        <v>245</v>
      </c>
      <c r="F370" s="3" t="s">
        <v>225</v>
      </c>
      <c r="G370" s="3" t="s">
        <v>1657</v>
      </c>
      <c r="H370" s="3" t="s">
        <v>68</v>
      </c>
      <c r="I370" s="3">
        <v>2007</v>
      </c>
      <c r="J370" s="3">
        <v>2171</v>
      </c>
      <c r="K370" s="3">
        <v>165</v>
      </c>
      <c r="L370" s="3" t="s">
        <v>78</v>
      </c>
      <c r="M370" s="3" t="s">
        <v>27</v>
      </c>
      <c r="N370" s="3">
        <v>9.0909090999999997E-2</v>
      </c>
      <c r="O370" s="3">
        <v>9.1463415000000006E-2</v>
      </c>
      <c r="P370" s="3">
        <v>1.006097561</v>
      </c>
      <c r="Q370" s="3" t="s">
        <v>1656</v>
      </c>
      <c r="R370" s="3" t="s">
        <v>336</v>
      </c>
      <c r="S370" s="3" t="s">
        <v>825</v>
      </c>
      <c r="T370" s="3" t="s">
        <v>1350</v>
      </c>
      <c r="U370" s="4">
        <v>39083</v>
      </c>
    </row>
    <row r="371" spans="1:21" x14ac:dyDescent="0.2">
      <c r="A371">
        <v>372</v>
      </c>
      <c r="B371" s="3" t="s">
        <v>1658</v>
      </c>
      <c r="C371" s="3" t="s">
        <v>43</v>
      </c>
      <c r="D371" s="3" t="s">
        <v>321</v>
      </c>
      <c r="F371" s="3" t="s">
        <v>25</v>
      </c>
      <c r="G371" s="3" t="s">
        <v>1659</v>
      </c>
      <c r="H371" s="3" t="s">
        <v>68</v>
      </c>
      <c r="I371" s="3">
        <v>2021</v>
      </c>
      <c r="J371" s="3">
        <v>2041</v>
      </c>
      <c r="K371" s="3">
        <v>21</v>
      </c>
      <c r="L371" s="3" t="s">
        <v>26</v>
      </c>
      <c r="M371" s="3" t="s">
        <v>27</v>
      </c>
      <c r="N371" s="3">
        <v>4.7619047999999997E-2</v>
      </c>
      <c r="O371" s="3">
        <v>6.6666670000000003E-3</v>
      </c>
      <c r="P371" s="3">
        <v>0.14000000000000001</v>
      </c>
      <c r="Q371" s="3" t="s">
        <v>68</v>
      </c>
      <c r="R371" s="3" t="s">
        <v>1660</v>
      </c>
      <c r="S371" s="3" t="s">
        <v>1661</v>
      </c>
      <c r="T371" s="3" t="s">
        <v>944</v>
      </c>
      <c r="U371" s="4">
        <v>44197</v>
      </c>
    </row>
    <row r="372" spans="1:21" x14ac:dyDescent="0.2">
      <c r="A372">
        <v>373</v>
      </c>
      <c r="B372" s="3" t="s">
        <v>1662</v>
      </c>
      <c r="C372" s="3" t="s">
        <v>1178</v>
      </c>
      <c r="D372" s="3" t="s">
        <v>261</v>
      </c>
      <c r="F372" s="3" t="s">
        <v>77</v>
      </c>
      <c r="G372" s="3" t="s">
        <v>1664</v>
      </c>
      <c r="H372" s="3" t="s">
        <v>68</v>
      </c>
      <c r="I372" s="3">
        <v>1958</v>
      </c>
      <c r="J372" s="3">
        <v>2146</v>
      </c>
      <c r="K372" s="3">
        <v>189</v>
      </c>
      <c r="L372" s="3" t="s">
        <v>26</v>
      </c>
      <c r="M372" s="3" t="s">
        <v>27</v>
      </c>
      <c r="N372" s="3">
        <v>0.338624339</v>
      </c>
      <c r="O372" s="3">
        <v>0.30046948400000001</v>
      </c>
      <c r="P372" s="3">
        <v>0.88732394400000003</v>
      </c>
      <c r="Q372" s="3" t="s">
        <v>1663</v>
      </c>
      <c r="R372" s="3" t="s">
        <v>1665</v>
      </c>
      <c r="S372" s="3" t="s">
        <v>68</v>
      </c>
      <c r="T372" s="3" t="s">
        <v>68</v>
      </c>
      <c r="U372" s="4">
        <v>21186</v>
      </c>
    </row>
    <row r="373" spans="1:21" x14ac:dyDescent="0.2">
      <c r="A373">
        <v>374</v>
      </c>
      <c r="B373" s="3" t="s">
        <v>1666</v>
      </c>
      <c r="C373" s="3" t="s">
        <v>43</v>
      </c>
      <c r="D373" s="3" t="s">
        <v>358</v>
      </c>
      <c r="F373" s="3" t="s">
        <v>116</v>
      </c>
      <c r="G373" s="3" t="s">
        <v>1668</v>
      </c>
      <c r="H373" s="3" t="s">
        <v>68</v>
      </c>
      <c r="I373" s="3">
        <v>1938</v>
      </c>
      <c r="J373" s="3">
        <v>2146</v>
      </c>
      <c r="K373" s="3">
        <v>209</v>
      </c>
      <c r="L373" s="3" t="s">
        <v>78</v>
      </c>
      <c r="M373" s="3" t="s">
        <v>27</v>
      </c>
      <c r="N373" s="3">
        <v>0.401913876</v>
      </c>
      <c r="O373" s="3">
        <v>0.36051502099999999</v>
      </c>
      <c r="P373" s="3">
        <v>0.89699570799999995</v>
      </c>
      <c r="Q373" s="3" t="s">
        <v>1667</v>
      </c>
      <c r="R373" s="3" t="s">
        <v>136</v>
      </c>
      <c r="S373" s="3" t="s">
        <v>68</v>
      </c>
      <c r="T373" s="3" t="s">
        <v>68</v>
      </c>
      <c r="U373" s="4">
        <v>13881</v>
      </c>
    </row>
    <row r="374" spans="1:21" x14ac:dyDescent="0.2">
      <c r="A374">
        <v>375</v>
      </c>
      <c r="B374" s="3" t="s">
        <v>1669</v>
      </c>
      <c r="C374" s="3" t="s">
        <v>59</v>
      </c>
      <c r="D374" s="3" t="s">
        <v>100</v>
      </c>
      <c r="F374" s="3" t="s">
        <v>116</v>
      </c>
      <c r="G374" s="3" t="s">
        <v>1670</v>
      </c>
      <c r="H374" s="3" t="s">
        <v>68</v>
      </c>
      <c r="I374" s="3">
        <v>1929</v>
      </c>
      <c r="J374" s="3">
        <v>2146</v>
      </c>
      <c r="K374" s="3">
        <v>218</v>
      </c>
      <c r="L374" s="3" t="s">
        <v>26</v>
      </c>
      <c r="M374" s="3" t="s">
        <v>68</v>
      </c>
      <c r="N374" s="3">
        <v>0.426605505</v>
      </c>
      <c r="O374" s="3">
        <v>0.38429752099999998</v>
      </c>
      <c r="P374" s="3">
        <v>0.90082644599999995</v>
      </c>
      <c r="Q374" s="3" t="s">
        <v>68</v>
      </c>
      <c r="R374" s="3" t="s">
        <v>136</v>
      </c>
      <c r="S374" s="3" t="s">
        <v>68</v>
      </c>
      <c r="T374" s="3" t="s">
        <v>68</v>
      </c>
      <c r="U374" s="4">
        <v>47119</v>
      </c>
    </row>
    <row r="375" spans="1:21" x14ac:dyDescent="0.2">
      <c r="A375">
        <v>376</v>
      </c>
      <c r="B375" s="3" t="s">
        <v>1671</v>
      </c>
      <c r="C375" s="3" t="s">
        <v>68</v>
      </c>
      <c r="D375" s="3" t="s">
        <v>100</v>
      </c>
      <c r="F375" s="3" t="s">
        <v>116</v>
      </c>
      <c r="G375" s="3" t="s">
        <v>1672</v>
      </c>
      <c r="H375" s="3" t="s">
        <v>68</v>
      </c>
      <c r="I375" s="3">
        <v>1938</v>
      </c>
      <c r="J375" s="3">
        <v>2221</v>
      </c>
      <c r="K375" s="3">
        <v>284</v>
      </c>
      <c r="L375" s="3" t="s">
        <v>26</v>
      </c>
      <c r="M375" s="3" t="s">
        <v>68</v>
      </c>
      <c r="N375" s="3">
        <v>0.29577464799999997</v>
      </c>
      <c r="O375" s="3">
        <v>0.36051502099999999</v>
      </c>
      <c r="P375" s="3">
        <v>1.21888412</v>
      </c>
      <c r="Q375" s="3" t="s">
        <v>68</v>
      </c>
      <c r="R375" s="3" t="s">
        <v>136</v>
      </c>
      <c r="S375" s="3" t="s">
        <v>68</v>
      </c>
      <c r="T375" s="3" t="s">
        <v>68</v>
      </c>
      <c r="U375" s="4">
        <v>13881</v>
      </c>
    </row>
    <row r="376" spans="1:21" x14ac:dyDescent="0.2">
      <c r="A376">
        <v>377</v>
      </c>
      <c r="B376" s="3" t="s">
        <v>1673</v>
      </c>
      <c r="C376" s="3" t="s">
        <v>1675</v>
      </c>
      <c r="D376" s="3" t="s">
        <v>1676</v>
      </c>
      <c r="F376" s="3" t="s">
        <v>116</v>
      </c>
      <c r="G376" s="3" t="s">
        <v>1677</v>
      </c>
      <c r="H376" s="3" t="s">
        <v>68</v>
      </c>
      <c r="I376" s="3">
        <v>1939</v>
      </c>
      <c r="J376" s="3">
        <v>2121</v>
      </c>
      <c r="K376" s="3">
        <v>183</v>
      </c>
      <c r="L376" s="3" t="s">
        <v>26</v>
      </c>
      <c r="M376" s="3" t="s">
        <v>27</v>
      </c>
      <c r="N376" s="3">
        <v>0.45355191299999997</v>
      </c>
      <c r="O376" s="3">
        <v>0.357758621</v>
      </c>
      <c r="P376" s="3">
        <v>0.78879310300000005</v>
      </c>
      <c r="Q376" s="3" t="s">
        <v>1674</v>
      </c>
      <c r="R376" s="3" t="s">
        <v>1678</v>
      </c>
      <c r="S376" s="3" t="s">
        <v>68</v>
      </c>
      <c r="T376" s="3" t="s">
        <v>68</v>
      </c>
      <c r="U376" s="4">
        <v>14246</v>
      </c>
    </row>
    <row r="377" spans="1:21" x14ac:dyDescent="0.2">
      <c r="A377">
        <v>378</v>
      </c>
      <c r="B377" s="3" t="s">
        <v>1673</v>
      </c>
      <c r="C377" s="3" t="s">
        <v>75</v>
      </c>
      <c r="D377" s="3" t="s">
        <v>1680</v>
      </c>
      <c r="F377" s="3" t="s">
        <v>116</v>
      </c>
      <c r="G377" s="3" t="s">
        <v>1681</v>
      </c>
      <c r="H377" s="3" t="s">
        <v>68</v>
      </c>
      <c r="I377" s="3">
        <v>1939</v>
      </c>
      <c r="J377" s="3">
        <v>2096</v>
      </c>
      <c r="K377" s="3">
        <v>158</v>
      </c>
      <c r="L377" s="3" t="s">
        <v>26</v>
      </c>
      <c r="M377" s="3" t="s">
        <v>79</v>
      </c>
      <c r="N377" s="3">
        <v>0.52531645599999999</v>
      </c>
      <c r="O377" s="3">
        <v>0.357758621</v>
      </c>
      <c r="P377" s="3">
        <v>0.68103448300000002</v>
      </c>
      <c r="Q377" s="3" t="s">
        <v>1679</v>
      </c>
      <c r="R377" s="3" t="s">
        <v>1678</v>
      </c>
      <c r="S377" s="3" t="s">
        <v>68</v>
      </c>
      <c r="T377" s="3" t="s">
        <v>68</v>
      </c>
      <c r="U377" s="4">
        <v>14246</v>
      </c>
    </row>
    <row r="378" spans="1:21" x14ac:dyDescent="0.2">
      <c r="A378">
        <v>379</v>
      </c>
      <c r="B378" s="3" t="s">
        <v>1021</v>
      </c>
      <c r="C378" s="3" t="s">
        <v>68</v>
      </c>
      <c r="D378" s="3" t="s">
        <v>447</v>
      </c>
      <c r="F378" s="3" t="s">
        <v>116</v>
      </c>
      <c r="G378" s="3" t="s">
        <v>1683</v>
      </c>
      <c r="H378" s="3" t="s">
        <v>68</v>
      </c>
      <c r="I378" s="3">
        <v>1940</v>
      </c>
      <c r="J378" s="3">
        <v>2121</v>
      </c>
      <c r="K378" s="3">
        <v>182</v>
      </c>
      <c r="L378" s="3" t="s">
        <v>26</v>
      </c>
      <c r="M378" s="3" t="s">
        <v>68</v>
      </c>
      <c r="N378" s="3">
        <v>0.45054945099999999</v>
      </c>
      <c r="O378" s="3">
        <v>0.35497835500000002</v>
      </c>
      <c r="P378" s="3">
        <v>0.787878788</v>
      </c>
      <c r="Q378" s="3" t="s">
        <v>1682</v>
      </c>
      <c r="R378" s="3" t="s">
        <v>1025</v>
      </c>
      <c r="S378" s="3" t="s">
        <v>68</v>
      </c>
      <c r="T378" s="3" t="s">
        <v>68</v>
      </c>
      <c r="U378" s="4">
        <v>14611</v>
      </c>
    </row>
    <row r="379" spans="1:21" x14ac:dyDescent="0.2">
      <c r="A379">
        <v>380</v>
      </c>
      <c r="B379" s="3" t="s">
        <v>1684</v>
      </c>
      <c r="C379" s="3" t="s">
        <v>68</v>
      </c>
      <c r="D379" s="3" t="s">
        <v>259</v>
      </c>
      <c r="F379" s="3" t="s">
        <v>116</v>
      </c>
      <c r="G379" s="3" t="s">
        <v>1686</v>
      </c>
      <c r="H379" s="3" t="s">
        <v>68</v>
      </c>
      <c r="I379" s="3">
        <v>1949</v>
      </c>
      <c r="J379" s="3">
        <v>2121</v>
      </c>
      <c r="K379" s="3">
        <v>173</v>
      </c>
      <c r="L379" s="3" t="s">
        <v>78</v>
      </c>
      <c r="M379" s="3" t="s">
        <v>68</v>
      </c>
      <c r="N379" s="3">
        <v>0.42196531799999998</v>
      </c>
      <c r="O379" s="3">
        <v>0.32882882899999999</v>
      </c>
      <c r="P379" s="3">
        <v>0.77927927900000005</v>
      </c>
      <c r="Q379" s="3" t="s">
        <v>1685</v>
      </c>
      <c r="R379" s="3" t="s">
        <v>1687</v>
      </c>
      <c r="S379" s="3" t="s">
        <v>68</v>
      </c>
      <c r="T379" s="3" t="s">
        <v>68</v>
      </c>
      <c r="U379" s="4">
        <v>17899</v>
      </c>
    </row>
    <row r="380" spans="1:21" x14ac:dyDescent="0.2">
      <c r="A380">
        <v>381</v>
      </c>
      <c r="B380" s="3" t="s">
        <v>1684</v>
      </c>
      <c r="C380" s="3" t="s">
        <v>415</v>
      </c>
      <c r="D380" s="3" t="s">
        <v>358</v>
      </c>
      <c r="F380" s="3" t="s">
        <v>116</v>
      </c>
      <c r="G380" s="3" t="s">
        <v>1689</v>
      </c>
      <c r="H380" s="3" t="s">
        <v>68</v>
      </c>
      <c r="I380" s="3">
        <v>1949</v>
      </c>
      <c r="J380" s="3">
        <v>2146</v>
      </c>
      <c r="K380" s="3">
        <v>198</v>
      </c>
      <c r="L380" s="3" t="s">
        <v>78</v>
      </c>
      <c r="M380" s="3" t="s">
        <v>68</v>
      </c>
      <c r="N380" s="3">
        <v>0.36868686899999997</v>
      </c>
      <c r="O380" s="3">
        <v>0.32882882899999999</v>
      </c>
      <c r="P380" s="3">
        <v>0.89189189199999996</v>
      </c>
      <c r="Q380" s="3" t="s">
        <v>1688</v>
      </c>
      <c r="R380" s="3" t="s">
        <v>1687</v>
      </c>
      <c r="S380" s="3" t="s">
        <v>68</v>
      </c>
      <c r="T380" s="3" t="s">
        <v>68</v>
      </c>
      <c r="U380" s="4">
        <v>17899</v>
      </c>
    </row>
    <row r="381" spans="1:21" x14ac:dyDescent="0.2">
      <c r="A381">
        <v>382</v>
      </c>
      <c r="B381" s="3" t="s">
        <v>1684</v>
      </c>
      <c r="C381" s="3" t="s">
        <v>68</v>
      </c>
      <c r="D381" s="3" t="s">
        <v>261</v>
      </c>
      <c r="F381" s="3" t="s">
        <v>116</v>
      </c>
      <c r="G381" s="3" t="s">
        <v>1691</v>
      </c>
      <c r="H381" s="3" t="s">
        <v>68</v>
      </c>
      <c r="I381" s="3">
        <v>1949</v>
      </c>
      <c r="J381" s="3">
        <v>2146</v>
      </c>
      <c r="K381" s="3">
        <v>198</v>
      </c>
      <c r="L381" s="3" t="s">
        <v>26</v>
      </c>
      <c r="M381" s="3" t="s">
        <v>68</v>
      </c>
      <c r="N381" s="3">
        <v>0.36868686899999997</v>
      </c>
      <c r="O381" s="3">
        <v>0.32882882899999999</v>
      </c>
      <c r="P381" s="3">
        <v>0.89189189199999996</v>
      </c>
      <c r="Q381" s="3" t="s">
        <v>1690</v>
      </c>
      <c r="R381" s="3" t="s">
        <v>1687</v>
      </c>
      <c r="S381" s="3" t="s">
        <v>68</v>
      </c>
      <c r="T381" s="3" t="s">
        <v>68</v>
      </c>
      <c r="U381" s="4">
        <v>17899</v>
      </c>
    </row>
    <row r="382" spans="1:21" x14ac:dyDescent="0.2">
      <c r="A382">
        <v>383</v>
      </c>
      <c r="B382" s="3" t="s">
        <v>1692</v>
      </c>
      <c r="C382" s="3" t="s">
        <v>68</v>
      </c>
      <c r="D382" s="3" t="s">
        <v>259</v>
      </c>
      <c r="F382" s="3" t="s">
        <v>116</v>
      </c>
      <c r="G382" s="3" t="s">
        <v>1694</v>
      </c>
      <c r="H382" s="3" t="s">
        <v>68</v>
      </c>
      <c r="I382" s="3">
        <v>1952</v>
      </c>
      <c r="J382" s="3">
        <v>2031</v>
      </c>
      <c r="K382" s="3">
        <v>80</v>
      </c>
      <c r="L382" s="3" t="s">
        <v>78</v>
      </c>
      <c r="M382" s="3" t="s">
        <v>68</v>
      </c>
      <c r="N382" s="3">
        <v>0.875</v>
      </c>
      <c r="O382" s="3">
        <v>0.31963470300000002</v>
      </c>
      <c r="P382" s="3">
        <v>0.36529680399999997</v>
      </c>
      <c r="Q382" s="3" t="s">
        <v>1693</v>
      </c>
      <c r="R382" s="3" t="s">
        <v>1695</v>
      </c>
      <c r="S382" s="3" t="s">
        <v>68</v>
      </c>
      <c r="T382" s="3" t="s">
        <v>68</v>
      </c>
      <c r="U382" s="4">
        <v>18994</v>
      </c>
    </row>
    <row r="383" spans="1:21" x14ac:dyDescent="0.2">
      <c r="A383">
        <v>384</v>
      </c>
      <c r="B383" s="3" t="s">
        <v>1692</v>
      </c>
      <c r="C383" s="3" t="s">
        <v>68</v>
      </c>
      <c r="D383" s="3" t="s">
        <v>115</v>
      </c>
      <c r="F383" s="3" t="s">
        <v>116</v>
      </c>
      <c r="G383" s="3" t="s">
        <v>1697</v>
      </c>
      <c r="H383" s="3" t="s">
        <v>68</v>
      </c>
      <c r="I383" s="3">
        <v>1952</v>
      </c>
      <c r="J383" s="3">
        <v>2146</v>
      </c>
      <c r="K383" s="3">
        <v>195</v>
      </c>
      <c r="L383" s="3" t="s">
        <v>26</v>
      </c>
      <c r="M383" s="3" t="s">
        <v>68</v>
      </c>
      <c r="N383" s="3">
        <v>0.35897435900000002</v>
      </c>
      <c r="O383" s="3">
        <v>0.31963470300000002</v>
      </c>
      <c r="P383" s="3">
        <v>0.890410959</v>
      </c>
      <c r="Q383" s="3" t="s">
        <v>1696</v>
      </c>
      <c r="R383" s="3" t="s">
        <v>1391</v>
      </c>
      <c r="S383" s="3" t="s">
        <v>68</v>
      </c>
      <c r="T383" s="3" t="s">
        <v>68</v>
      </c>
      <c r="U383" s="4">
        <v>18994</v>
      </c>
    </row>
    <row r="384" spans="1:21" x14ac:dyDescent="0.2">
      <c r="A384">
        <v>385</v>
      </c>
      <c r="B384" s="3" t="s">
        <v>1698</v>
      </c>
      <c r="C384" s="3" t="s">
        <v>68</v>
      </c>
      <c r="D384" s="3" t="s">
        <v>1700</v>
      </c>
      <c r="F384" s="3" t="s">
        <v>116</v>
      </c>
      <c r="G384" s="3" t="s">
        <v>1701</v>
      </c>
      <c r="H384" s="3" t="s">
        <v>68</v>
      </c>
      <c r="I384" s="3">
        <v>1952</v>
      </c>
      <c r="J384" s="3">
        <v>2031</v>
      </c>
      <c r="K384" s="3">
        <v>80</v>
      </c>
      <c r="L384" s="3" t="s">
        <v>78</v>
      </c>
      <c r="M384" s="3" t="s">
        <v>68</v>
      </c>
      <c r="N384" s="3">
        <v>0.875</v>
      </c>
      <c r="O384" s="3">
        <v>0.31963470300000002</v>
      </c>
      <c r="P384" s="3">
        <v>0.36529680399999997</v>
      </c>
      <c r="Q384" s="3" t="s">
        <v>1699</v>
      </c>
      <c r="R384" s="3" t="s">
        <v>1702</v>
      </c>
      <c r="S384" s="3" t="s">
        <v>68</v>
      </c>
      <c r="T384" s="3" t="s">
        <v>68</v>
      </c>
      <c r="U384" s="4">
        <v>18994</v>
      </c>
    </row>
    <row r="385" spans="1:21" x14ac:dyDescent="0.2">
      <c r="A385">
        <v>386</v>
      </c>
      <c r="B385" s="3" t="s">
        <v>1698</v>
      </c>
      <c r="C385" s="3" t="s">
        <v>68</v>
      </c>
      <c r="D385" s="3" t="s">
        <v>1593</v>
      </c>
      <c r="F385" s="3" t="s">
        <v>116</v>
      </c>
      <c r="G385" s="3" t="s">
        <v>1704</v>
      </c>
      <c r="H385" s="3" t="s">
        <v>68</v>
      </c>
      <c r="I385" s="3">
        <v>1952</v>
      </c>
      <c r="J385" s="3">
        <v>2031</v>
      </c>
      <c r="K385" s="3">
        <v>80</v>
      </c>
      <c r="L385" s="3" t="s">
        <v>26</v>
      </c>
      <c r="M385" s="3" t="s">
        <v>68</v>
      </c>
      <c r="N385" s="3">
        <v>0.875</v>
      </c>
      <c r="O385" s="3">
        <v>0.31963470300000002</v>
      </c>
      <c r="P385" s="3">
        <v>0.36529680399999997</v>
      </c>
      <c r="Q385" s="3" t="s">
        <v>1703</v>
      </c>
      <c r="R385" s="3" t="s">
        <v>1702</v>
      </c>
      <c r="S385" s="3" t="s">
        <v>68</v>
      </c>
      <c r="T385" s="3" t="s">
        <v>68</v>
      </c>
      <c r="U385" s="4">
        <v>18994</v>
      </c>
    </row>
    <row r="386" spans="1:21" x14ac:dyDescent="0.2">
      <c r="A386">
        <v>387</v>
      </c>
      <c r="B386" s="3" t="s">
        <v>1705</v>
      </c>
      <c r="C386" s="3" t="s">
        <v>68</v>
      </c>
      <c r="D386" s="3" t="s">
        <v>751</v>
      </c>
      <c r="F386" s="3" t="s">
        <v>116</v>
      </c>
      <c r="G386" s="3" t="s">
        <v>1707</v>
      </c>
      <c r="H386" s="3" t="s">
        <v>68</v>
      </c>
      <c r="I386" s="3">
        <v>1954</v>
      </c>
      <c r="J386" s="3">
        <v>2031</v>
      </c>
      <c r="K386" s="3">
        <v>78</v>
      </c>
      <c r="L386" s="3" t="s">
        <v>78</v>
      </c>
      <c r="M386" s="3" t="s">
        <v>68</v>
      </c>
      <c r="N386" s="3">
        <v>0.87179487200000005</v>
      </c>
      <c r="O386" s="3">
        <v>0.31336405499999997</v>
      </c>
      <c r="P386" s="3">
        <v>0.35944700499999999</v>
      </c>
      <c r="Q386" s="3" t="s">
        <v>1706</v>
      </c>
      <c r="R386" s="3" t="s">
        <v>661</v>
      </c>
      <c r="S386" s="3" t="s">
        <v>68</v>
      </c>
      <c r="T386" s="3" t="s">
        <v>68</v>
      </c>
      <c r="U386" s="4">
        <v>19725</v>
      </c>
    </row>
    <row r="387" spans="1:21" x14ac:dyDescent="0.2">
      <c r="A387">
        <v>388</v>
      </c>
      <c r="B387" s="3" t="s">
        <v>1708</v>
      </c>
      <c r="C387" s="3" t="s">
        <v>1710</v>
      </c>
      <c r="D387" s="3" t="s">
        <v>447</v>
      </c>
      <c r="F387" s="3" t="s">
        <v>578</v>
      </c>
      <c r="G387" s="3" t="s">
        <v>1711</v>
      </c>
      <c r="H387" s="3" t="s">
        <v>68</v>
      </c>
      <c r="I387" s="3">
        <v>1955</v>
      </c>
      <c r="J387" s="3">
        <v>2041</v>
      </c>
      <c r="K387" s="3">
        <v>87</v>
      </c>
      <c r="L387" s="3" t="s">
        <v>26</v>
      </c>
      <c r="M387" s="3" t="s">
        <v>27</v>
      </c>
      <c r="N387" s="3">
        <v>0.77011494300000005</v>
      </c>
      <c r="O387" s="3">
        <v>0.31018518499999997</v>
      </c>
      <c r="P387" s="3">
        <v>0.40277777799999998</v>
      </c>
      <c r="Q387" s="3" t="s">
        <v>1709</v>
      </c>
      <c r="R387" s="3" t="s">
        <v>661</v>
      </c>
      <c r="S387" s="3" t="s">
        <v>289</v>
      </c>
      <c r="T387" s="3" t="s">
        <v>1712</v>
      </c>
      <c r="U387" s="4">
        <v>20090</v>
      </c>
    </row>
    <row r="388" spans="1:21" x14ac:dyDescent="0.2">
      <c r="A388">
        <v>389</v>
      </c>
      <c r="B388" s="3" t="s">
        <v>1713</v>
      </c>
      <c r="C388" s="3" t="s">
        <v>244</v>
      </c>
      <c r="D388" s="3" t="s">
        <v>259</v>
      </c>
      <c r="F388" s="3" t="s">
        <v>116</v>
      </c>
      <c r="G388" s="3" t="s">
        <v>1715</v>
      </c>
      <c r="H388" s="3" t="s">
        <v>68</v>
      </c>
      <c r="I388" s="3">
        <v>1957</v>
      </c>
      <c r="J388" s="3">
        <v>2031</v>
      </c>
      <c r="K388" s="3">
        <v>75</v>
      </c>
      <c r="L388" s="3" t="s">
        <v>26</v>
      </c>
      <c r="M388" s="3" t="s">
        <v>27</v>
      </c>
      <c r="N388" s="3">
        <v>0.86666666699999995</v>
      </c>
      <c r="O388" s="3">
        <v>0.30373831800000001</v>
      </c>
      <c r="P388" s="3">
        <v>0.35046728999999999</v>
      </c>
      <c r="Q388" s="3" t="s">
        <v>1714</v>
      </c>
      <c r="R388" s="3" t="s">
        <v>661</v>
      </c>
      <c r="S388" s="3" t="s">
        <v>68</v>
      </c>
      <c r="T388" s="3" t="s">
        <v>68</v>
      </c>
      <c r="U388" s="4">
        <v>20821</v>
      </c>
    </row>
    <row r="389" spans="1:21" x14ac:dyDescent="0.2">
      <c r="A389">
        <v>390</v>
      </c>
      <c r="B389" s="3" t="s">
        <v>1716</v>
      </c>
      <c r="C389" s="3" t="s">
        <v>244</v>
      </c>
      <c r="D389" s="3" t="s">
        <v>1718</v>
      </c>
      <c r="F389" s="3" t="s">
        <v>116</v>
      </c>
      <c r="G389" s="3" t="s">
        <v>1719</v>
      </c>
      <c r="H389" s="3" t="s">
        <v>68</v>
      </c>
      <c r="I389" s="3">
        <v>1974</v>
      </c>
      <c r="J389" s="3">
        <v>2031</v>
      </c>
      <c r="K389" s="3">
        <v>58</v>
      </c>
      <c r="L389" s="3" t="s">
        <v>78</v>
      </c>
      <c r="M389" s="3" t="s">
        <v>27</v>
      </c>
      <c r="N389" s="3">
        <v>0.82758620699999996</v>
      </c>
      <c r="O389" s="3">
        <v>0.24365482199999999</v>
      </c>
      <c r="P389" s="3">
        <v>0.29441624399999999</v>
      </c>
      <c r="Q389" s="3" t="s">
        <v>1717</v>
      </c>
      <c r="R389" s="3" t="s">
        <v>661</v>
      </c>
      <c r="S389" s="3" t="s">
        <v>68</v>
      </c>
      <c r="T389" s="3" t="s">
        <v>68</v>
      </c>
      <c r="U389" s="4">
        <v>27030</v>
      </c>
    </row>
    <row r="390" spans="1:21" x14ac:dyDescent="0.2">
      <c r="A390">
        <v>391</v>
      </c>
      <c r="B390" s="3" t="s">
        <v>1720</v>
      </c>
      <c r="C390" s="3" t="s">
        <v>1722</v>
      </c>
      <c r="D390" s="3" t="s">
        <v>457</v>
      </c>
      <c r="F390" s="3" t="s">
        <v>116</v>
      </c>
      <c r="G390" s="3" t="s">
        <v>1723</v>
      </c>
      <c r="H390" s="3" t="s">
        <v>68</v>
      </c>
      <c r="I390" s="3">
        <v>1969</v>
      </c>
      <c r="J390" s="3">
        <v>2041</v>
      </c>
      <c r="K390" s="3">
        <v>73</v>
      </c>
      <c r="L390" s="3" t="s">
        <v>78</v>
      </c>
      <c r="M390" s="3" t="s">
        <v>27</v>
      </c>
      <c r="N390" s="3">
        <v>0.72602739699999996</v>
      </c>
      <c r="O390" s="3">
        <v>0.26237623799999998</v>
      </c>
      <c r="P390" s="3">
        <v>0.361386139</v>
      </c>
      <c r="Q390" s="3" t="s">
        <v>1721</v>
      </c>
      <c r="R390" s="3" t="s">
        <v>661</v>
      </c>
      <c r="S390" s="3" t="s">
        <v>68</v>
      </c>
      <c r="T390" s="3" t="s">
        <v>68</v>
      </c>
      <c r="U390" s="4">
        <v>25204</v>
      </c>
    </row>
    <row r="391" spans="1:21" x14ac:dyDescent="0.2">
      <c r="A391">
        <v>392</v>
      </c>
      <c r="B391" s="3" t="s">
        <v>1724</v>
      </c>
      <c r="C391" s="3" t="s">
        <v>244</v>
      </c>
      <c r="D391" s="3" t="s">
        <v>240</v>
      </c>
      <c r="F391" s="3" t="s">
        <v>116</v>
      </c>
      <c r="G391" s="3" t="s">
        <v>1726</v>
      </c>
      <c r="H391" s="3" t="s">
        <v>68</v>
      </c>
      <c r="I391" s="3">
        <v>1969</v>
      </c>
      <c r="J391" s="3">
        <v>2051</v>
      </c>
      <c r="K391" s="3">
        <v>83</v>
      </c>
      <c r="L391" s="3" t="s">
        <v>26</v>
      </c>
      <c r="M391" s="3" t="s">
        <v>27</v>
      </c>
      <c r="N391" s="3">
        <v>0.63855421700000004</v>
      </c>
      <c r="O391" s="3">
        <v>0.26237623799999998</v>
      </c>
      <c r="P391" s="3">
        <v>0.41089108899999999</v>
      </c>
      <c r="Q391" s="3" t="s">
        <v>1725</v>
      </c>
      <c r="R391" s="3" t="s">
        <v>661</v>
      </c>
      <c r="S391" s="3" t="s">
        <v>68</v>
      </c>
      <c r="T391" s="3" t="s">
        <v>68</v>
      </c>
      <c r="U391" s="4">
        <v>25204</v>
      </c>
    </row>
    <row r="392" spans="1:21" x14ac:dyDescent="0.2">
      <c r="A392">
        <v>393</v>
      </c>
      <c r="B392" s="3" t="s">
        <v>1727</v>
      </c>
      <c r="C392" s="3" t="s">
        <v>415</v>
      </c>
      <c r="D392" s="3" t="s">
        <v>259</v>
      </c>
      <c r="F392" s="3" t="s">
        <v>116</v>
      </c>
      <c r="G392" s="3" t="s">
        <v>1729</v>
      </c>
      <c r="H392" s="3" t="s">
        <v>68</v>
      </c>
      <c r="I392" s="3">
        <v>1955</v>
      </c>
      <c r="J392" s="3">
        <v>2146</v>
      </c>
      <c r="K392" s="3">
        <v>192</v>
      </c>
      <c r="L392" s="3" t="s">
        <v>78</v>
      </c>
      <c r="M392" s="3" t="s">
        <v>68</v>
      </c>
      <c r="N392" s="3">
        <v>0.34895833300000001</v>
      </c>
      <c r="O392" s="3">
        <v>0.31018518499999997</v>
      </c>
      <c r="P392" s="3">
        <v>0.88888888899999996</v>
      </c>
      <c r="Q392" s="3" t="s">
        <v>1728</v>
      </c>
      <c r="R392" s="3" t="s">
        <v>661</v>
      </c>
      <c r="S392" s="3" t="s">
        <v>68</v>
      </c>
      <c r="T392" s="3" t="s">
        <v>68</v>
      </c>
      <c r="U392" s="4">
        <v>20090</v>
      </c>
    </row>
    <row r="393" spans="1:21" x14ac:dyDescent="0.2">
      <c r="A393">
        <v>394</v>
      </c>
      <c r="B393" s="3" t="s">
        <v>1457</v>
      </c>
      <c r="C393" s="3" t="s">
        <v>68</v>
      </c>
      <c r="D393" s="3" t="s">
        <v>52</v>
      </c>
      <c r="F393" s="3" t="s">
        <v>116</v>
      </c>
      <c r="G393" s="3" t="s">
        <v>1731</v>
      </c>
      <c r="H393" s="3" t="s">
        <v>68</v>
      </c>
      <c r="I393" s="3">
        <v>1956</v>
      </c>
      <c r="J393" s="3">
        <v>2146</v>
      </c>
      <c r="K393" s="3">
        <v>191</v>
      </c>
      <c r="L393" s="3" t="s">
        <v>26</v>
      </c>
      <c r="M393" s="3" t="s">
        <v>68</v>
      </c>
      <c r="N393" s="3">
        <v>0.345549738</v>
      </c>
      <c r="O393" s="3">
        <v>0.30697674400000002</v>
      </c>
      <c r="P393" s="3">
        <v>0.88837209299999997</v>
      </c>
      <c r="Q393" s="3" t="s">
        <v>1730</v>
      </c>
      <c r="R393" s="3" t="s">
        <v>994</v>
      </c>
      <c r="S393" s="3" t="s">
        <v>68</v>
      </c>
      <c r="T393" s="3" t="s">
        <v>68</v>
      </c>
      <c r="U393" s="4">
        <v>20455</v>
      </c>
    </row>
    <row r="394" spans="1:21" x14ac:dyDescent="0.2">
      <c r="A394">
        <v>395</v>
      </c>
      <c r="B394" s="3" t="s">
        <v>1732</v>
      </c>
      <c r="C394" s="3" t="s">
        <v>68</v>
      </c>
      <c r="D394" s="3" t="s">
        <v>447</v>
      </c>
      <c r="F394" s="3" t="s">
        <v>116</v>
      </c>
      <c r="G394" s="3" t="s">
        <v>1734</v>
      </c>
      <c r="H394" s="3" t="s">
        <v>447</v>
      </c>
      <c r="I394" s="3">
        <v>1942</v>
      </c>
      <c r="J394" s="3">
        <v>2096</v>
      </c>
      <c r="K394" s="3">
        <v>155</v>
      </c>
      <c r="L394" s="3" t="s">
        <v>69</v>
      </c>
      <c r="M394" s="3" t="s">
        <v>68</v>
      </c>
      <c r="N394" s="3">
        <v>0.51612903200000004</v>
      </c>
      <c r="O394" s="3">
        <v>0.34934497799999997</v>
      </c>
      <c r="P394" s="3">
        <v>0.67685589499999999</v>
      </c>
      <c r="Q394" s="3" t="s">
        <v>1733</v>
      </c>
      <c r="R394" s="3" t="s">
        <v>1735</v>
      </c>
      <c r="S394" s="3" t="s">
        <v>68</v>
      </c>
      <c r="T394" s="3" t="s">
        <v>68</v>
      </c>
      <c r="U394" s="4">
        <v>15342</v>
      </c>
    </row>
    <row r="395" spans="1:21" x14ac:dyDescent="0.2">
      <c r="A395">
        <v>396</v>
      </c>
      <c r="B395" s="3" t="s">
        <v>1736</v>
      </c>
      <c r="C395" s="3" t="s">
        <v>68</v>
      </c>
      <c r="D395" s="3" t="s">
        <v>91</v>
      </c>
      <c r="F395" s="3" t="s">
        <v>116</v>
      </c>
      <c r="G395" s="3" t="s">
        <v>1738</v>
      </c>
      <c r="H395" s="3" t="s">
        <v>68</v>
      </c>
      <c r="I395" s="3">
        <v>1969</v>
      </c>
      <c r="J395" s="3">
        <v>2071</v>
      </c>
      <c r="K395" s="3">
        <v>103</v>
      </c>
      <c r="L395" s="3" t="s">
        <v>26</v>
      </c>
      <c r="M395" s="3" t="s">
        <v>68</v>
      </c>
      <c r="N395" s="3">
        <v>0.51456310699999996</v>
      </c>
      <c r="O395" s="3">
        <v>0.26237623799999998</v>
      </c>
      <c r="P395" s="3">
        <v>0.50990099</v>
      </c>
      <c r="Q395" s="3" t="s">
        <v>1737</v>
      </c>
      <c r="R395" s="3" t="s">
        <v>1739</v>
      </c>
      <c r="S395" s="3" t="s">
        <v>68</v>
      </c>
      <c r="T395" s="3" t="s">
        <v>68</v>
      </c>
      <c r="U395" s="4">
        <v>25204</v>
      </c>
    </row>
    <row r="396" spans="1:21" x14ac:dyDescent="0.2">
      <c r="A396">
        <v>397</v>
      </c>
      <c r="B396" s="3" t="s">
        <v>1740</v>
      </c>
      <c r="C396" s="3" t="s">
        <v>68</v>
      </c>
      <c r="D396" s="3" t="s">
        <v>91</v>
      </c>
      <c r="F396" s="3" t="s">
        <v>116</v>
      </c>
      <c r="G396" s="3" t="s">
        <v>1742</v>
      </c>
      <c r="H396" s="3" t="s">
        <v>68</v>
      </c>
      <c r="I396" s="3">
        <v>1965</v>
      </c>
      <c r="J396" s="3">
        <v>2071</v>
      </c>
      <c r="K396" s="3">
        <v>107</v>
      </c>
      <c r="L396" s="3" t="s">
        <v>26</v>
      </c>
      <c r="M396" s="3" t="s">
        <v>68</v>
      </c>
      <c r="N396" s="3">
        <v>0.53271027999999998</v>
      </c>
      <c r="O396" s="3">
        <v>0.27669902899999999</v>
      </c>
      <c r="P396" s="3">
        <v>0.51941747599999999</v>
      </c>
      <c r="Q396" s="3" t="s">
        <v>1741</v>
      </c>
      <c r="R396" s="3" t="s">
        <v>1739</v>
      </c>
      <c r="S396" s="3" t="s">
        <v>68</v>
      </c>
      <c r="T396" s="3" t="s">
        <v>68</v>
      </c>
      <c r="U396" s="4">
        <v>23743</v>
      </c>
    </row>
    <row r="397" spans="1:21" x14ac:dyDescent="0.2">
      <c r="A397">
        <v>398</v>
      </c>
      <c r="B397" s="3" t="s">
        <v>651</v>
      </c>
      <c r="C397" s="3" t="s">
        <v>68</v>
      </c>
      <c r="D397" s="3" t="s">
        <v>245</v>
      </c>
      <c r="F397" s="3" t="s">
        <v>116</v>
      </c>
      <c r="G397" s="3" t="s">
        <v>1744</v>
      </c>
      <c r="H397" s="3" t="s">
        <v>68</v>
      </c>
      <c r="I397" s="3">
        <v>1961</v>
      </c>
      <c r="J397" s="3">
        <v>2096</v>
      </c>
      <c r="K397" s="3">
        <v>136</v>
      </c>
      <c r="L397" s="3" t="s">
        <v>78</v>
      </c>
      <c r="M397" s="3" t="s">
        <v>68</v>
      </c>
      <c r="N397" s="3">
        <v>0.44852941200000002</v>
      </c>
      <c r="O397" s="3">
        <v>0.29047619000000002</v>
      </c>
      <c r="P397" s="3">
        <v>0.64761904800000003</v>
      </c>
      <c r="Q397" s="3" t="s">
        <v>1743</v>
      </c>
      <c r="R397" s="3" t="s">
        <v>654</v>
      </c>
      <c r="S397" s="3" t="s">
        <v>68</v>
      </c>
      <c r="T397" s="3" t="s">
        <v>68</v>
      </c>
      <c r="U397" s="4">
        <v>22282</v>
      </c>
    </row>
    <row r="398" spans="1:21" x14ac:dyDescent="0.2">
      <c r="A398">
        <v>399</v>
      </c>
      <c r="B398" s="3" t="s">
        <v>121</v>
      </c>
      <c r="C398" s="3" t="s">
        <v>68</v>
      </c>
      <c r="D398" s="3" t="s">
        <v>245</v>
      </c>
      <c r="F398" s="3" t="s">
        <v>152</v>
      </c>
      <c r="G398" s="3" t="s">
        <v>1746</v>
      </c>
      <c r="H398" s="3" t="s">
        <v>68</v>
      </c>
      <c r="I398" s="3">
        <v>1982</v>
      </c>
      <c r="J398" s="3">
        <v>2096</v>
      </c>
      <c r="K398" s="3">
        <v>115</v>
      </c>
      <c r="L398" s="3" t="s">
        <v>78</v>
      </c>
      <c r="M398" s="3" t="s">
        <v>68</v>
      </c>
      <c r="N398" s="3">
        <v>0.34782608700000001</v>
      </c>
      <c r="O398" s="3">
        <v>0.21164021199999999</v>
      </c>
      <c r="P398" s="3">
        <v>0.60846560800000005</v>
      </c>
      <c r="Q398" s="3" t="s">
        <v>1745</v>
      </c>
      <c r="R398" s="3" t="s">
        <v>125</v>
      </c>
      <c r="S398" s="3" t="s">
        <v>68</v>
      </c>
      <c r="T398" s="3" t="s">
        <v>1747</v>
      </c>
      <c r="U398" s="4">
        <v>29952</v>
      </c>
    </row>
    <row r="399" spans="1:21" x14ac:dyDescent="0.2">
      <c r="A399">
        <v>400</v>
      </c>
      <c r="B399" s="3" t="s">
        <v>1748</v>
      </c>
      <c r="C399" s="3" t="s">
        <v>68</v>
      </c>
      <c r="D399" s="3" t="s">
        <v>245</v>
      </c>
      <c r="F399" s="3" t="s">
        <v>116</v>
      </c>
      <c r="G399" s="3" t="s">
        <v>1750</v>
      </c>
      <c r="H399" s="3" t="s">
        <v>68</v>
      </c>
      <c r="I399" s="3">
        <v>1984</v>
      </c>
      <c r="J399" s="3">
        <v>2221</v>
      </c>
      <c r="K399" s="3">
        <v>238</v>
      </c>
      <c r="L399" s="3" t="s">
        <v>26</v>
      </c>
      <c r="M399" s="3" t="s">
        <v>68</v>
      </c>
      <c r="N399" s="3">
        <v>0.15966386599999999</v>
      </c>
      <c r="O399" s="3">
        <v>0.20320855600000001</v>
      </c>
      <c r="P399" s="3">
        <v>1.2727272730000001</v>
      </c>
      <c r="Q399" s="3" t="s">
        <v>1749</v>
      </c>
      <c r="R399" s="3" t="s">
        <v>1739</v>
      </c>
      <c r="S399" s="3" t="s">
        <v>68</v>
      </c>
      <c r="T399" s="3" t="s">
        <v>68</v>
      </c>
      <c r="U399" s="4">
        <v>30682</v>
      </c>
    </row>
    <row r="400" spans="1:21" x14ac:dyDescent="0.2">
      <c r="A400">
        <v>401</v>
      </c>
      <c r="B400" s="3" t="s">
        <v>1751</v>
      </c>
      <c r="C400" s="3" t="s">
        <v>75</v>
      </c>
      <c r="D400" s="3" t="s">
        <v>240</v>
      </c>
      <c r="F400" s="3" t="s">
        <v>116</v>
      </c>
      <c r="G400" s="3" t="s">
        <v>1753</v>
      </c>
      <c r="H400" s="3" t="s">
        <v>68</v>
      </c>
      <c r="I400" s="3">
        <v>1961</v>
      </c>
      <c r="J400" s="3">
        <v>2096</v>
      </c>
      <c r="K400" s="3">
        <v>136</v>
      </c>
      <c r="L400" s="3" t="s">
        <v>78</v>
      </c>
      <c r="M400" s="3" t="s">
        <v>79</v>
      </c>
      <c r="N400" s="3">
        <v>0.44852941200000002</v>
      </c>
      <c r="O400" s="3">
        <v>0.29047619000000002</v>
      </c>
      <c r="P400" s="3">
        <v>0.64761904800000003</v>
      </c>
      <c r="Q400" s="3" t="s">
        <v>1752</v>
      </c>
      <c r="R400" s="3" t="s">
        <v>1754</v>
      </c>
      <c r="S400" s="3" t="s">
        <v>68</v>
      </c>
      <c r="T400" s="3" t="s">
        <v>68</v>
      </c>
      <c r="U400" s="4">
        <v>22282</v>
      </c>
    </row>
    <row r="401" spans="1:21" x14ac:dyDescent="0.2">
      <c r="A401">
        <v>402</v>
      </c>
      <c r="B401" s="3" t="s">
        <v>1755</v>
      </c>
      <c r="C401" s="3" t="s">
        <v>75</v>
      </c>
      <c r="D401" s="3" t="s">
        <v>91</v>
      </c>
      <c r="F401" s="3" t="s">
        <v>116</v>
      </c>
      <c r="G401" s="3" t="s">
        <v>1757</v>
      </c>
      <c r="H401" s="3" t="s">
        <v>68</v>
      </c>
      <c r="I401" s="3">
        <v>1983</v>
      </c>
      <c r="J401" s="3">
        <v>2096</v>
      </c>
      <c r="K401" s="3">
        <v>114</v>
      </c>
      <c r="L401" s="3" t="s">
        <v>26</v>
      </c>
      <c r="M401" s="3" t="s">
        <v>79</v>
      </c>
      <c r="N401" s="3">
        <v>0.34210526299999999</v>
      </c>
      <c r="O401" s="3">
        <v>0.20744680900000001</v>
      </c>
      <c r="P401" s="3">
        <v>0.60638297900000004</v>
      </c>
      <c r="Q401" s="3" t="s">
        <v>1756</v>
      </c>
      <c r="R401" s="3" t="s">
        <v>1758</v>
      </c>
      <c r="S401" s="3" t="s">
        <v>68</v>
      </c>
      <c r="T401" s="3" t="s">
        <v>68</v>
      </c>
      <c r="U401" s="4">
        <v>30317</v>
      </c>
    </row>
    <row r="402" spans="1:21" x14ac:dyDescent="0.2">
      <c r="A402">
        <v>403</v>
      </c>
      <c r="B402" s="3" t="s">
        <v>1759</v>
      </c>
      <c r="C402" s="3" t="s">
        <v>68</v>
      </c>
      <c r="D402" s="3" t="s">
        <v>52</v>
      </c>
      <c r="F402" s="3" t="s">
        <v>116</v>
      </c>
      <c r="G402" s="3" t="s">
        <v>1761</v>
      </c>
      <c r="H402" s="3" t="s">
        <v>68</v>
      </c>
      <c r="I402" s="3">
        <v>1998</v>
      </c>
      <c r="J402" s="3">
        <v>2146</v>
      </c>
      <c r="K402" s="3">
        <v>149</v>
      </c>
      <c r="L402" s="3" t="s">
        <v>26</v>
      </c>
      <c r="M402" s="3" t="s">
        <v>68</v>
      </c>
      <c r="N402" s="3">
        <v>0.161073826</v>
      </c>
      <c r="O402" s="3">
        <v>0.13872832399999999</v>
      </c>
      <c r="P402" s="3">
        <v>0.86127167599999999</v>
      </c>
      <c r="Q402" s="3" t="s">
        <v>1760</v>
      </c>
      <c r="R402" s="3" t="s">
        <v>1762</v>
      </c>
      <c r="S402" s="3" t="s">
        <v>68</v>
      </c>
      <c r="T402" s="3" t="s">
        <v>68</v>
      </c>
      <c r="U402" s="4">
        <v>35796</v>
      </c>
    </row>
    <row r="403" spans="1:21" x14ac:dyDescent="0.2">
      <c r="A403">
        <v>404</v>
      </c>
      <c r="B403" s="3" t="s">
        <v>1763</v>
      </c>
      <c r="C403" s="3" t="s">
        <v>68</v>
      </c>
      <c r="D403" s="3" t="s">
        <v>259</v>
      </c>
      <c r="F403" s="3" t="s">
        <v>116</v>
      </c>
      <c r="G403" s="3" t="s">
        <v>1765</v>
      </c>
      <c r="H403" s="3" t="s">
        <v>68</v>
      </c>
      <c r="I403" s="3">
        <v>1996</v>
      </c>
      <c r="J403" s="3">
        <v>2071</v>
      </c>
      <c r="K403" s="3">
        <v>76</v>
      </c>
      <c r="L403" s="3" t="s">
        <v>78</v>
      </c>
      <c r="M403" s="3" t="s">
        <v>68</v>
      </c>
      <c r="N403" s="3">
        <v>0.34210526299999999</v>
      </c>
      <c r="O403" s="3">
        <v>0.148571429</v>
      </c>
      <c r="P403" s="3">
        <v>0.43428571399999999</v>
      </c>
      <c r="Q403" s="3" t="s">
        <v>1764</v>
      </c>
      <c r="R403" s="3" t="s">
        <v>889</v>
      </c>
      <c r="S403" s="3" t="s">
        <v>68</v>
      </c>
      <c r="T403" s="3" t="s">
        <v>68</v>
      </c>
      <c r="U403" s="4">
        <v>35065</v>
      </c>
    </row>
    <row r="404" spans="1:21" x14ac:dyDescent="0.2">
      <c r="A404">
        <v>405</v>
      </c>
      <c r="B404" s="3" t="s">
        <v>1766</v>
      </c>
      <c r="C404" s="3" t="s">
        <v>75</v>
      </c>
      <c r="D404" s="3" t="s">
        <v>1768</v>
      </c>
      <c r="F404" s="3" t="s">
        <v>116</v>
      </c>
      <c r="G404" s="3" t="s">
        <v>1769</v>
      </c>
      <c r="H404" s="3" t="s">
        <v>1770</v>
      </c>
      <c r="I404" s="3">
        <v>2020</v>
      </c>
      <c r="J404" s="3">
        <v>2071</v>
      </c>
      <c r="K404" s="3">
        <v>52</v>
      </c>
      <c r="L404" s="3" t="s">
        <v>69</v>
      </c>
      <c r="M404" s="3" t="s">
        <v>79</v>
      </c>
      <c r="N404" s="3">
        <v>3.8461538000000003E-2</v>
      </c>
      <c r="O404" s="3">
        <v>1.3245033E-2</v>
      </c>
      <c r="P404" s="3">
        <v>0.34437086099999997</v>
      </c>
      <c r="Q404" s="3" t="s">
        <v>1767</v>
      </c>
      <c r="R404" s="3" t="s">
        <v>1771</v>
      </c>
      <c r="S404" s="3" t="s">
        <v>68</v>
      </c>
      <c r="T404" s="3" t="s">
        <v>68</v>
      </c>
      <c r="U404" s="4">
        <v>43831</v>
      </c>
    </row>
    <row r="405" spans="1:21" x14ac:dyDescent="0.2">
      <c r="A405">
        <v>406</v>
      </c>
      <c r="B405" s="3" t="s">
        <v>1772</v>
      </c>
      <c r="C405" s="3" t="s">
        <v>489</v>
      </c>
      <c r="D405" s="3" t="s">
        <v>52</v>
      </c>
      <c r="F405" s="3" t="s">
        <v>116</v>
      </c>
      <c r="G405" s="3" t="s">
        <v>1773</v>
      </c>
      <c r="H405" s="3" t="s">
        <v>68</v>
      </c>
      <c r="I405" s="3">
        <v>2003</v>
      </c>
      <c r="J405" s="3">
        <v>2146</v>
      </c>
      <c r="K405" s="3">
        <v>144</v>
      </c>
      <c r="L405" s="3" t="s">
        <v>78</v>
      </c>
      <c r="M405" s="3" t="s">
        <v>27</v>
      </c>
      <c r="N405" s="3">
        <v>0.13194444399999999</v>
      </c>
      <c r="O405" s="3">
        <v>0.113095238</v>
      </c>
      <c r="P405" s="3">
        <v>0.85714285700000004</v>
      </c>
      <c r="Q405" s="3" t="s">
        <v>68</v>
      </c>
      <c r="R405" s="3" t="s">
        <v>1774</v>
      </c>
      <c r="S405" s="3" t="s">
        <v>68</v>
      </c>
      <c r="T405" s="3" t="s">
        <v>68</v>
      </c>
      <c r="U405" s="4">
        <v>37622</v>
      </c>
    </row>
    <row r="406" spans="1:21" x14ac:dyDescent="0.2">
      <c r="A406">
        <v>407</v>
      </c>
      <c r="B406" s="3" t="s">
        <v>1775</v>
      </c>
      <c r="C406" s="3" t="s">
        <v>244</v>
      </c>
      <c r="D406" s="3" t="s">
        <v>52</v>
      </c>
      <c r="F406" s="3" t="s">
        <v>152</v>
      </c>
      <c r="G406" s="3" t="s">
        <v>1777</v>
      </c>
      <c r="H406" s="3" t="s">
        <v>68</v>
      </c>
      <c r="I406" s="3">
        <v>1984</v>
      </c>
      <c r="J406" s="3">
        <v>2146</v>
      </c>
      <c r="K406" s="3">
        <v>163</v>
      </c>
      <c r="L406" s="3" t="s">
        <v>78</v>
      </c>
      <c r="M406" s="3" t="s">
        <v>68</v>
      </c>
      <c r="N406" s="3">
        <v>0.23312883400000001</v>
      </c>
      <c r="O406" s="3">
        <v>0.20320855600000001</v>
      </c>
      <c r="P406" s="3">
        <v>0.87165775400000001</v>
      </c>
      <c r="Q406" s="3" t="s">
        <v>1776</v>
      </c>
      <c r="R406" s="3" t="s">
        <v>1778</v>
      </c>
      <c r="S406" s="3" t="s">
        <v>1779</v>
      </c>
      <c r="T406" s="3" t="s">
        <v>1780</v>
      </c>
      <c r="U406" s="4">
        <v>30682</v>
      </c>
    </row>
    <row r="407" spans="1:21" x14ac:dyDescent="0.2">
      <c r="A407">
        <v>408</v>
      </c>
      <c r="B407" s="3" t="s">
        <v>1781</v>
      </c>
      <c r="C407" s="3" t="s">
        <v>68</v>
      </c>
      <c r="D407" s="3" t="s">
        <v>52</v>
      </c>
      <c r="F407" s="3" t="s">
        <v>25</v>
      </c>
      <c r="G407" s="3" t="s">
        <v>1782</v>
      </c>
      <c r="H407" s="3" t="s">
        <v>68</v>
      </c>
      <c r="I407" s="3">
        <v>2015</v>
      </c>
      <c r="J407" s="3">
        <v>2146</v>
      </c>
      <c r="K407" s="3">
        <v>132</v>
      </c>
      <c r="L407" s="3" t="s">
        <v>78</v>
      </c>
      <c r="M407" s="3" t="s">
        <v>68</v>
      </c>
      <c r="N407" s="3">
        <v>5.3030303000000001E-2</v>
      </c>
      <c r="O407" s="3">
        <v>4.4871794999999999E-2</v>
      </c>
      <c r="P407" s="3">
        <v>0.84615384599999999</v>
      </c>
      <c r="Q407" s="3" t="s">
        <v>68</v>
      </c>
      <c r="R407" s="3" t="s">
        <v>1783</v>
      </c>
      <c r="S407" s="3" t="s">
        <v>381</v>
      </c>
      <c r="T407" s="3" t="s">
        <v>1784</v>
      </c>
      <c r="U407" s="4">
        <v>42005</v>
      </c>
    </row>
    <row r="408" spans="1:21" x14ac:dyDescent="0.2">
      <c r="A408">
        <v>409</v>
      </c>
      <c r="B408" s="3" t="s">
        <v>1785</v>
      </c>
      <c r="C408" s="3" t="s">
        <v>68</v>
      </c>
      <c r="D408" s="3" t="s">
        <v>52</v>
      </c>
      <c r="F408" s="3" t="s">
        <v>25</v>
      </c>
      <c r="G408" s="3" t="s">
        <v>1786</v>
      </c>
      <c r="H408" s="3" t="s">
        <v>68</v>
      </c>
      <c r="I408" s="3">
        <v>2000</v>
      </c>
      <c r="J408" s="3">
        <v>2146</v>
      </c>
      <c r="K408" s="3">
        <v>147</v>
      </c>
      <c r="L408" s="3" t="s">
        <v>78</v>
      </c>
      <c r="M408" s="3" t="s">
        <v>68</v>
      </c>
      <c r="N408" s="3">
        <v>0.149659864</v>
      </c>
      <c r="O408" s="3">
        <v>0.12865497100000001</v>
      </c>
      <c r="P408" s="3">
        <v>0.85964912299999996</v>
      </c>
      <c r="Q408" s="3" t="s">
        <v>68</v>
      </c>
      <c r="R408" s="3" t="s">
        <v>1787</v>
      </c>
      <c r="S408" s="3" t="s">
        <v>289</v>
      </c>
      <c r="T408" s="3" t="s">
        <v>1788</v>
      </c>
      <c r="U408" s="4">
        <v>36526</v>
      </c>
    </row>
    <row r="409" spans="1:21" x14ac:dyDescent="0.2">
      <c r="A409">
        <v>410</v>
      </c>
      <c r="B409" s="3" t="s">
        <v>1789</v>
      </c>
      <c r="C409" s="3" t="s">
        <v>489</v>
      </c>
      <c r="D409" s="3" t="s">
        <v>52</v>
      </c>
      <c r="F409" s="3" t="s">
        <v>116</v>
      </c>
      <c r="G409" s="3" t="s">
        <v>1790</v>
      </c>
      <c r="H409" s="3" t="s">
        <v>68</v>
      </c>
      <c r="I409" s="3">
        <v>2005</v>
      </c>
      <c r="J409" s="3">
        <v>2146</v>
      </c>
      <c r="K409" s="3">
        <v>142</v>
      </c>
      <c r="L409" s="3" t="s">
        <v>78</v>
      </c>
      <c r="M409" s="3" t="s">
        <v>27</v>
      </c>
      <c r="N409" s="3">
        <v>0.11971830999999999</v>
      </c>
      <c r="O409" s="3">
        <v>0.102409639</v>
      </c>
      <c r="P409" s="3">
        <v>0.85542168699999999</v>
      </c>
      <c r="Q409" s="3" t="s">
        <v>68</v>
      </c>
      <c r="R409" s="3" t="s">
        <v>1791</v>
      </c>
      <c r="S409" s="3" t="s">
        <v>68</v>
      </c>
      <c r="T409" s="3" t="s">
        <v>68</v>
      </c>
      <c r="U409" s="4">
        <v>38353</v>
      </c>
    </row>
    <row r="410" spans="1:21" x14ac:dyDescent="0.2">
      <c r="A410">
        <v>411</v>
      </c>
      <c r="B410" s="3" t="s">
        <v>1792</v>
      </c>
      <c r="C410" s="3" t="s">
        <v>68</v>
      </c>
      <c r="D410" s="3" t="s">
        <v>52</v>
      </c>
      <c r="F410" s="3" t="s">
        <v>116</v>
      </c>
      <c r="G410" s="3" t="s">
        <v>1793</v>
      </c>
      <c r="H410" s="3" t="s">
        <v>68</v>
      </c>
      <c r="I410" s="3">
        <v>1995</v>
      </c>
      <c r="J410" s="3">
        <v>2146</v>
      </c>
      <c r="K410" s="3">
        <v>152</v>
      </c>
      <c r="L410" s="3" t="s">
        <v>26</v>
      </c>
      <c r="M410" s="3" t="s">
        <v>68</v>
      </c>
      <c r="N410" s="3">
        <v>0.17763157900000001</v>
      </c>
      <c r="O410" s="3">
        <v>0.153409091</v>
      </c>
      <c r="P410" s="3">
        <v>0.86363636399999999</v>
      </c>
      <c r="Q410" s="3" t="s">
        <v>68</v>
      </c>
      <c r="R410" s="3" t="s">
        <v>1791</v>
      </c>
      <c r="S410" s="3" t="s">
        <v>68</v>
      </c>
      <c r="T410" s="3" t="s">
        <v>68</v>
      </c>
      <c r="U410" s="4">
        <v>34700</v>
      </c>
    </row>
    <row r="411" spans="1:21" x14ac:dyDescent="0.2">
      <c r="A411">
        <v>412</v>
      </c>
      <c r="B411" s="3" t="s">
        <v>1794</v>
      </c>
      <c r="C411" s="3" t="s">
        <v>68</v>
      </c>
      <c r="D411" s="3" t="s">
        <v>52</v>
      </c>
      <c r="F411" s="3" t="s">
        <v>116</v>
      </c>
      <c r="G411" s="3" t="s">
        <v>1795</v>
      </c>
      <c r="H411" s="3" t="s">
        <v>68</v>
      </c>
      <c r="I411" s="3">
        <v>1998</v>
      </c>
      <c r="J411" s="3">
        <v>2146</v>
      </c>
      <c r="K411" s="3">
        <v>149</v>
      </c>
      <c r="L411" s="3" t="s">
        <v>26</v>
      </c>
      <c r="M411" s="3" t="s">
        <v>68</v>
      </c>
      <c r="N411" s="3">
        <v>0.161073826</v>
      </c>
      <c r="O411" s="3">
        <v>0.13872832399999999</v>
      </c>
      <c r="P411" s="3">
        <v>0.86127167599999999</v>
      </c>
      <c r="Q411" s="3" t="s">
        <v>68</v>
      </c>
      <c r="R411" s="3" t="s">
        <v>1796</v>
      </c>
      <c r="S411" s="3" t="s">
        <v>68</v>
      </c>
      <c r="T411" s="3" t="s">
        <v>68</v>
      </c>
      <c r="U411" s="4">
        <v>35796</v>
      </c>
    </row>
    <row r="412" spans="1:21" x14ac:dyDescent="0.2">
      <c r="A412">
        <v>413</v>
      </c>
      <c r="B412" s="3" t="s">
        <v>1797</v>
      </c>
      <c r="C412" s="3" t="s">
        <v>68</v>
      </c>
      <c r="D412" s="3" t="s">
        <v>52</v>
      </c>
      <c r="F412" s="3" t="s">
        <v>116</v>
      </c>
      <c r="G412" s="3" t="s">
        <v>1798</v>
      </c>
      <c r="H412" s="3" t="s">
        <v>68</v>
      </c>
      <c r="I412" s="3">
        <v>2002</v>
      </c>
      <c r="J412" s="3">
        <v>2146</v>
      </c>
      <c r="K412" s="3">
        <v>145</v>
      </c>
      <c r="L412" s="3" t="s">
        <v>26</v>
      </c>
      <c r="M412" s="3" t="s">
        <v>68</v>
      </c>
      <c r="N412" s="3">
        <v>0.13793103400000001</v>
      </c>
      <c r="O412" s="3">
        <v>0.118343195</v>
      </c>
      <c r="P412" s="3">
        <v>0.85798816600000005</v>
      </c>
      <c r="Q412" s="3" t="s">
        <v>68</v>
      </c>
      <c r="R412" s="3" t="s">
        <v>799</v>
      </c>
      <c r="S412" s="3" t="s">
        <v>68</v>
      </c>
      <c r="T412" s="3" t="s">
        <v>68</v>
      </c>
      <c r="U412" s="4">
        <v>37257</v>
      </c>
    </row>
    <row r="413" spans="1:21" x14ac:dyDescent="0.2">
      <c r="A413">
        <v>414</v>
      </c>
      <c r="B413" s="3" t="s">
        <v>1799</v>
      </c>
      <c r="C413" s="3" t="s">
        <v>75</v>
      </c>
      <c r="D413" s="3" t="s">
        <v>273</v>
      </c>
      <c r="F413" s="3" t="s">
        <v>116</v>
      </c>
      <c r="G413" s="3" t="s">
        <v>1801</v>
      </c>
      <c r="H413" s="3" t="s">
        <v>68</v>
      </c>
      <c r="I413" s="3">
        <v>1969</v>
      </c>
      <c r="J413" s="3">
        <v>2096</v>
      </c>
      <c r="K413" s="3">
        <v>128</v>
      </c>
      <c r="L413" s="3" t="s">
        <v>26</v>
      </c>
      <c r="M413" s="3" t="s">
        <v>79</v>
      </c>
      <c r="N413" s="3">
        <v>0.4140625</v>
      </c>
      <c r="O413" s="3">
        <v>0.26237623799999998</v>
      </c>
      <c r="P413" s="3">
        <v>0.63366336599999995</v>
      </c>
      <c r="Q413" s="3" t="s">
        <v>1800</v>
      </c>
      <c r="R413" s="3" t="s">
        <v>1802</v>
      </c>
      <c r="S413" s="3" t="s">
        <v>68</v>
      </c>
      <c r="T413" s="3" t="s">
        <v>68</v>
      </c>
      <c r="U413" s="4">
        <v>25204</v>
      </c>
    </row>
    <row r="414" spans="1:21" x14ac:dyDescent="0.2">
      <c r="A414">
        <v>415</v>
      </c>
      <c r="B414" s="3" t="s">
        <v>1803</v>
      </c>
      <c r="C414" s="3" t="s">
        <v>75</v>
      </c>
      <c r="D414" s="3" t="s">
        <v>245</v>
      </c>
      <c r="F414" s="3" t="s">
        <v>116</v>
      </c>
      <c r="G414" s="3" t="s">
        <v>1805</v>
      </c>
      <c r="H414" s="3" t="s">
        <v>68</v>
      </c>
      <c r="I414" s="3">
        <v>1996</v>
      </c>
      <c r="J414" s="3">
        <v>2121</v>
      </c>
      <c r="K414" s="3">
        <v>126</v>
      </c>
      <c r="L414" s="3" t="s">
        <v>78</v>
      </c>
      <c r="M414" s="3" t="s">
        <v>79</v>
      </c>
      <c r="N414" s="3">
        <v>0.20634920600000001</v>
      </c>
      <c r="O414" s="3">
        <v>0.148571429</v>
      </c>
      <c r="P414" s="3">
        <v>0.72</v>
      </c>
      <c r="Q414" s="3" t="s">
        <v>1804</v>
      </c>
      <c r="R414" s="3" t="s">
        <v>1806</v>
      </c>
      <c r="S414" s="3" t="s">
        <v>68</v>
      </c>
      <c r="T414" s="3" t="s">
        <v>68</v>
      </c>
      <c r="U414" s="4">
        <v>35065</v>
      </c>
    </row>
    <row r="415" spans="1:21" x14ac:dyDescent="0.2">
      <c r="A415">
        <v>416</v>
      </c>
      <c r="B415" s="3" t="s">
        <v>1759</v>
      </c>
      <c r="C415" s="3" t="s">
        <v>68</v>
      </c>
      <c r="D415" s="3" t="s">
        <v>1808</v>
      </c>
      <c r="F415" s="3" t="s">
        <v>116</v>
      </c>
      <c r="G415" s="3" t="s">
        <v>1809</v>
      </c>
      <c r="H415" s="3" t="s">
        <v>68</v>
      </c>
      <c r="I415" s="3">
        <v>1998</v>
      </c>
      <c r="J415" s="3">
        <v>2061</v>
      </c>
      <c r="K415" s="3">
        <v>64</v>
      </c>
      <c r="L415" s="3" t="s">
        <v>69</v>
      </c>
      <c r="M415" s="3" t="s">
        <v>68</v>
      </c>
      <c r="N415" s="3">
        <v>0.375</v>
      </c>
      <c r="O415" s="3">
        <v>0.13872832399999999</v>
      </c>
      <c r="P415" s="3">
        <v>0.36994219699999997</v>
      </c>
      <c r="Q415" s="3" t="s">
        <v>1807</v>
      </c>
      <c r="R415" s="3" t="s">
        <v>1762</v>
      </c>
      <c r="S415" s="3" t="s">
        <v>68</v>
      </c>
      <c r="T415" s="3" t="s">
        <v>68</v>
      </c>
      <c r="U415" s="4">
        <v>35796</v>
      </c>
    </row>
    <row r="416" spans="1:21" x14ac:dyDescent="0.2">
      <c r="A416">
        <v>417</v>
      </c>
      <c r="B416" s="3" t="s">
        <v>1810</v>
      </c>
      <c r="C416" s="3" t="s">
        <v>34</v>
      </c>
      <c r="D416" s="3" t="s">
        <v>259</v>
      </c>
      <c r="F416" s="3" t="s">
        <v>116</v>
      </c>
      <c r="G416" s="3" t="s">
        <v>1812</v>
      </c>
      <c r="H416" s="3" t="s">
        <v>68</v>
      </c>
      <c r="I416" s="3">
        <v>1935</v>
      </c>
      <c r="J416" s="3">
        <v>2096</v>
      </c>
      <c r="K416" s="3">
        <v>162</v>
      </c>
      <c r="L416" s="3" t="s">
        <v>26</v>
      </c>
      <c r="M416" s="3" t="s">
        <v>27</v>
      </c>
      <c r="N416" s="3">
        <v>0.53703703700000005</v>
      </c>
      <c r="O416" s="3">
        <v>0.36864406799999999</v>
      </c>
      <c r="P416" s="3">
        <v>0.68644067799999997</v>
      </c>
      <c r="Q416" s="3" t="s">
        <v>1811</v>
      </c>
      <c r="R416" s="3" t="s">
        <v>1813</v>
      </c>
      <c r="S416" s="3" t="s">
        <v>68</v>
      </c>
      <c r="T416" s="3" t="s">
        <v>68</v>
      </c>
      <c r="U416" s="4">
        <v>12785</v>
      </c>
    </row>
    <row r="417" spans="1:21" x14ac:dyDescent="0.2">
      <c r="A417">
        <v>418</v>
      </c>
      <c r="B417" s="3" t="s">
        <v>1814</v>
      </c>
      <c r="C417" s="3" t="s">
        <v>68</v>
      </c>
      <c r="D417" s="3" t="s">
        <v>358</v>
      </c>
      <c r="F417" s="3" t="s">
        <v>116</v>
      </c>
      <c r="G417" s="3" t="s">
        <v>1816</v>
      </c>
      <c r="H417" s="3" t="s">
        <v>68</v>
      </c>
      <c r="I417" s="3">
        <v>1951</v>
      </c>
      <c r="J417" s="3">
        <v>2031</v>
      </c>
      <c r="K417" s="3">
        <v>81</v>
      </c>
      <c r="L417" s="3" t="s">
        <v>78</v>
      </c>
      <c r="M417" s="3" t="s">
        <v>68</v>
      </c>
      <c r="N417" s="3">
        <v>0.87654321000000002</v>
      </c>
      <c r="O417" s="3">
        <v>0.32272727299999998</v>
      </c>
      <c r="P417" s="3">
        <v>0.36818181799999999</v>
      </c>
      <c r="Q417" s="3" t="s">
        <v>1815</v>
      </c>
      <c r="R417" s="3" t="s">
        <v>1817</v>
      </c>
      <c r="S417" s="3" t="s">
        <v>68</v>
      </c>
      <c r="T417" s="3" t="s">
        <v>68</v>
      </c>
      <c r="U417" s="4">
        <v>18629</v>
      </c>
    </row>
    <row r="418" spans="1:21" x14ac:dyDescent="0.2">
      <c r="A418">
        <v>419</v>
      </c>
      <c r="B418" s="3" t="s">
        <v>1818</v>
      </c>
      <c r="C418" s="3" t="s">
        <v>68</v>
      </c>
      <c r="D418" s="3" t="s">
        <v>245</v>
      </c>
      <c r="F418" s="3" t="s">
        <v>116</v>
      </c>
      <c r="G418" s="3" t="s">
        <v>1820</v>
      </c>
      <c r="H418" s="3" t="s">
        <v>68</v>
      </c>
      <c r="I418" s="3">
        <v>1966</v>
      </c>
      <c r="J418" s="3">
        <v>2041</v>
      </c>
      <c r="K418" s="3">
        <v>76</v>
      </c>
      <c r="L418" s="3" t="s">
        <v>78</v>
      </c>
      <c r="M418" s="3" t="s">
        <v>68</v>
      </c>
      <c r="N418" s="3">
        <v>0.73684210500000002</v>
      </c>
      <c r="O418" s="3">
        <v>0.27317073200000003</v>
      </c>
      <c r="P418" s="3">
        <v>0.37073170700000002</v>
      </c>
      <c r="Q418" s="3" t="s">
        <v>1819</v>
      </c>
      <c r="R418" s="3" t="s">
        <v>661</v>
      </c>
      <c r="S418" s="3" t="s">
        <v>68</v>
      </c>
      <c r="T418" s="3" t="s">
        <v>68</v>
      </c>
      <c r="U418" s="4">
        <v>24108</v>
      </c>
    </row>
    <row r="419" spans="1:21" x14ac:dyDescent="0.2">
      <c r="A419">
        <v>420</v>
      </c>
      <c r="B419" s="3" t="s">
        <v>1821</v>
      </c>
      <c r="C419" s="3" t="s">
        <v>68</v>
      </c>
      <c r="D419" s="3" t="s">
        <v>259</v>
      </c>
      <c r="F419" s="3" t="s">
        <v>116</v>
      </c>
      <c r="G419" s="3" t="s">
        <v>1823</v>
      </c>
      <c r="H419" s="3" t="s">
        <v>68</v>
      </c>
      <c r="I419" s="3">
        <v>1954</v>
      </c>
      <c r="J419" s="3">
        <v>2051</v>
      </c>
      <c r="K419" s="3">
        <v>98</v>
      </c>
      <c r="L419" s="3" t="s">
        <v>78</v>
      </c>
      <c r="M419" s="3" t="s">
        <v>68</v>
      </c>
      <c r="N419" s="3">
        <v>0.69387755100000004</v>
      </c>
      <c r="O419" s="3">
        <v>0.31336405499999997</v>
      </c>
      <c r="P419" s="3">
        <v>0.45161290300000001</v>
      </c>
      <c r="Q419" s="3" t="s">
        <v>1822</v>
      </c>
      <c r="R419" s="3" t="s">
        <v>1472</v>
      </c>
      <c r="S419" s="3" t="s">
        <v>68</v>
      </c>
      <c r="T419" s="3" t="s">
        <v>68</v>
      </c>
      <c r="U419" s="4">
        <v>19725</v>
      </c>
    </row>
    <row r="420" spans="1:21" x14ac:dyDescent="0.2">
      <c r="A420">
        <v>421</v>
      </c>
      <c r="B420" s="3" t="s">
        <v>1818</v>
      </c>
      <c r="C420" s="3" t="s">
        <v>415</v>
      </c>
      <c r="D420" s="3" t="s">
        <v>259</v>
      </c>
      <c r="F420" s="3" t="s">
        <v>116</v>
      </c>
      <c r="G420" s="3" t="s">
        <v>1825</v>
      </c>
      <c r="H420" s="3" t="s">
        <v>1826</v>
      </c>
      <c r="I420" s="3">
        <v>1966</v>
      </c>
      <c r="J420" s="3">
        <v>2146</v>
      </c>
      <c r="K420" s="3">
        <v>181</v>
      </c>
      <c r="L420" s="3" t="s">
        <v>78</v>
      </c>
      <c r="M420" s="3" t="s">
        <v>79</v>
      </c>
      <c r="N420" s="3">
        <v>0.309392265</v>
      </c>
      <c r="O420" s="3">
        <v>0.27317073200000003</v>
      </c>
      <c r="P420" s="3">
        <v>0.88292682899999997</v>
      </c>
      <c r="Q420" s="3" t="s">
        <v>1824</v>
      </c>
      <c r="R420" s="3" t="s">
        <v>661</v>
      </c>
      <c r="S420" s="3" t="s">
        <v>68</v>
      </c>
      <c r="T420" s="3" t="s">
        <v>68</v>
      </c>
      <c r="U420" s="4">
        <v>24108</v>
      </c>
    </row>
    <row r="421" spans="1:21" x14ac:dyDescent="0.2">
      <c r="A421">
        <v>422</v>
      </c>
      <c r="B421" s="3" t="s">
        <v>1724</v>
      </c>
      <c r="C421" s="3" t="s">
        <v>244</v>
      </c>
      <c r="D421" s="3" t="s">
        <v>1184</v>
      </c>
      <c r="F421" s="3" t="s">
        <v>116</v>
      </c>
      <c r="G421" s="3" t="s">
        <v>1828</v>
      </c>
      <c r="H421" s="3" t="s">
        <v>1826</v>
      </c>
      <c r="I421" s="3">
        <v>1969</v>
      </c>
      <c r="J421" s="3">
        <v>2031</v>
      </c>
      <c r="K421" s="3">
        <v>63</v>
      </c>
      <c r="L421" s="3" t="s">
        <v>78</v>
      </c>
      <c r="M421" s="3" t="s">
        <v>68</v>
      </c>
      <c r="N421" s="3">
        <v>0.84126984100000002</v>
      </c>
      <c r="O421" s="3">
        <v>0.26237623799999998</v>
      </c>
      <c r="P421" s="3">
        <v>0.31188118799999998</v>
      </c>
      <c r="Q421" s="3" t="s">
        <v>1827</v>
      </c>
      <c r="R421" s="3" t="s">
        <v>661</v>
      </c>
      <c r="S421" s="3" t="s">
        <v>68</v>
      </c>
      <c r="T421" s="3" t="s">
        <v>68</v>
      </c>
      <c r="U421" s="4">
        <v>25204</v>
      </c>
    </row>
    <row r="422" spans="1:21" x14ac:dyDescent="0.2">
      <c r="A422">
        <v>423</v>
      </c>
      <c r="B422" s="3" t="s">
        <v>1829</v>
      </c>
      <c r="C422" s="3" t="s">
        <v>1831</v>
      </c>
      <c r="D422" s="3" t="s">
        <v>1184</v>
      </c>
      <c r="F422" s="3" t="s">
        <v>116</v>
      </c>
      <c r="G422" s="3" t="s">
        <v>1832</v>
      </c>
      <c r="H422" s="3" t="s">
        <v>68</v>
      </c>
      <c r="I422" s="3">
        <v>1977</v>
      </c>
      <c r="J422" s="3">
        <v>2121</v>
      </c>
      <c r="K422" s="3">
        <v>145</v>
      </c>
      <c r="L422" s="3" t="s">
        <v>78</v>
      </c>
      <c r="M422" s="3" t="s">
        <v>68</v>
      </c>
      <c r="N422" s="3">
        <v>0.31034482800000002</v>
      </c>
      <c r="O422" s="3">
        <v>0.23195876300000001</v>
      </c>
      <c r="P422" s="3">
        <v>0.74742268000000001</v>
      </c>
      <c r="Q422" s="3" t="s">
        <v>1830</v>
      </c>
      <c r="R422" s="3" t="s">
        <v>1739</v>
      </c>
      <c r="S422" s="3" t="s">
        <v>68</v>
      </c>
      <c r="T422" s="3" t="s">
        <v>68</v>
      </c>
      <c r="U422" s="4">
        <v>28126</v>
      </c>
    </row>
    <row r="423" spans="1:21" x14ac:dyDescent="0.2">
      <c r="A423">
        <v>424</v>
      </c>
      <c r="B423" s="3" t="s">
        <v>1833</v>
      </c>
      <c r="C423" s="3" t="s">
        <v>68</v>
      </c>
      <c r="D423" s="3" t="s">
        <v>259</v>
      </c>
      <c r="F423" s="3" t="s">
        <v>116</v>
      </c>
      <c r="G423" s="3" t="s">
        <v>1835</v>
      </c>
      <c r="H423" s="3" t="s">
        <v>68</v>
      </c>
      <c r="I423" s="3">
        <v>1981</v>
      </c>
      <c r="J423" s="3">
        <v>2091</v>
      </c>
      <c r="K423" s="3">
        <v>111</v>
      </c>
      <c r="L423" s="3" t="s">
        <v>69</v>
      </c>
      <c r="M423" s="3" t="s">
        <v>68</v>
      </c>
      <c r="N423" s="3">
        <v>0.369369369</v>
      </c>
      <c r="O423" s="3">
        <v>0.21578947400000001</v>
      </c>
      <c r="P423" s="3">
        <v>0.58421052600000001</v>
      </c>
      <c r="Q423" s="3" t="s">
        <v>1834</v>
      </c>
      <c r="R423" s="3" t="s">
        <v>1739</v>
      </c>
      <c r="S423" s="3" t="s">
        <v>68</v>
      </c>
      <c r="T423" s="3" t="s">
        <v>68</v>
      </c>
      <c r="U423" s="4">
        <v>29587</v>
      </c>
    </row>
    <row r="424" spans="1:21" x14ac:dyDescent="0.2">
      <c r="A424">
        <v>425</v>
      </c>
      <c r="B424" s="3" t="s">
        <v>1836</v>
      </c>
      <c r="C424" s="3" t="s">
        <v>43</v>
      </c>
      <c r="D424" s="3" t="s">
        <v>259</v>
      </c>
      <c r="F424" s="3" t="s">
        <v>116</v>
      </c>
      <c r="G424" s="3" t="s">
        <v>1838</v>
      </c>
      <c r="H424" s="3" t="s">
        <v>68</v>
      </c>
      <c r="I424" s="3">
        <v>1931</v>
      </c>
      <c r="J424" s="3">
        <v>2096</v>
      </c>
      <c r="K424" s="3">
        <v>166</v>
      </c>
      <c r="L424" s="3" t="s">
        <v>26</v>
      </c>
      <c r="M424" s="3" t="s">
        <v>27</v>
      </c>
      <c r="N424" s="3">
        <v>0.54819277099999997</v>
      </c>
      <c r="O424" s="3">
        <v>0.37916666700000001</v>
      </c>
      <c r="P424" s="3">
        <v>0.69166666700000001</v>
      </c>
      <c r="Q424" s="3" t="s">
        <v>1837</v>
      </c>
      <c r="R424" s="3" t="s">
        <v>1839</v>
      </c>
      <c r="S424" s="3" t="s">
        <v>68</v>
      </c>
      <c r="T424" s="3" t="s">
        <v>68</v>
      </c>
      <c r="U424" s="4">
        <v>11324</v>
      </c>
    </row>
    <row r="425" spans="1:21" x14ac:dyDescent="0.2">
      <c r="A425">
        <v>426</v>
      </c>
      <c r="B425" s="3" t="s">
        <v>1840</v>
      </c>
      <c r="C425" s="3" t="s">
        <v>43</v>
      </c>
      <c r="D425" s="3" t="s">
        <v>261</v>
      </c>
      <c r="F425" s="3" t="s">
        <v>116</v>
      </c>
      <c r="G425" s="3" t="s">
        <v>1842</v>
      </c>
      <c r="H425" s="3" t="s">
        <v>68</v>
      </c>
      <c r="I425" s="3">
        <v>1938</v>
      </c>
      <c r="J425" s="3">
        <v>2071</v>
      </c>
      <c r="K425" s="3">
        <v>134</v>
      </c>
      <c r="L425" s="3" t="s">
        <v>69</v>
      </c>
      <c r="M425" s="3" t="s">
        <v>27</v>
      </c>
      <c r="N425" s="3">
        <v>0.62686567199999998</v>
      </c>
      <c r="O425" s="3">
        <v>0.36051502099999999</v>
      </c>
      <c r="P425" s="3">
        <v>0.57510729599999999</v>
      </c>
      <c r="Q425" s="3" t="s">
        <v>1841</v>
      </c>
      <c r="R425" s="3" t="s">
        <v>1843</v>
      </c>
      <c r="S425" s="3" t="s">
        <v>68</v>
      </c>
      <c r="T425" s="3" t="s">
        <v>68</v>
      </c>
      <c r="U425" s="4">
        <v>13881</v>
      </c>
    </row>
    <row r="426" spans="1:21" x14ac:dyDescent="0.2">
      <c r="A426">
        <v>427</v>
      </c>
      <c r="B426" s="3" t="s">
        <v>1844</v>
      </c>
      <c r="C426" s="3" t="s">
        <v>68</v>
      </c>
      <c r="D426" s="3" t="s">
        <v>52</v>
      </c>
      <c r="F426" s="3" t="s">
        <v>116</v>
      </c>
      <c r="G426" s="3" t="s">
        <v>1845</v>
      </c>
      <c r="H426" s="3" t="s">
        <v>68</v>
      </c>
      <c r="I426" s="3">
        <v>1936</v>
      </c>
      <c r="J426" s="3">
        <v>2146</v>
      </c>
      <c r="K426" s="3">
        <v>211</v>
      </c>
      <c r="L426" s="3" t="s">
        <v>26</v>
      </c>
      <c r="M426" s="3" t="s">
        <v>79</v>
      </c>
      <c r="N426" s="3">
        <v>0.40758293800000001</v>
      </c>
      <c r="O426" s="3">
        <v>0.36595744699999999</v>
      </c>
      <c r="P426" s="3">
        <v>0.89787234000000005</v>
      </c>
      <c r="Q426" s="3" t="s">
        <v>68</v>
      </c>
      <c r="R426" s="3" t="s">
        <v>1846</v>
      </c>
      <c r="S426" s="3" t="s">
        <v>68</v>
      </c>
      <c r="T426" s="3" t="s">
        <v>68</v>
      </c>
      <c r="U426" s="4">
        <v>13150</v>
      </c>
    </row>
    <row r="427" spans="1:21" x14ac:dyDescent="0.2">
      <c r="A427">
        <v>428</v>
      </c>
      <c r="B427" s="3" t="s">
        <v>1847</v>
      </c>
      <c r="C427" s="3" t="s">
        <v>75</v>
      </c>
      <c r="D427" s="3" t="s">
        <v>1849</v>
      </c>
      <c r="F427" s="3" t="s">
        <v>25</v>
      </c>
      <c r="G427" s="3" t="s">
        <v>1850</v>
      </c>
      <c r="H427" s="3" t="s">
        <v>1851</v>
      </c>
      <c r="I427" s="3">
        <v>2009</v>
      </c>
      <c r="J427" s="3">
        <v>2121</v>
      </c>
      <c r="K427" s="3">
        <v>113</v>
      </c>
      <c r="L427" s="3" t="s">
        <v>78</v>
      </c>
      <c r="M427" s="3" t="s">
        <v>79</v>
      </c>
      <c r="N427" s="3">
        <v>0.115044248</v>
      </c>
      <c r="O427" s="3">
        <v>8.0246914000000003E-2</v>
      </c>
      <c r="P427" s="3">
        <v>0.69753086399999997</v>
      </c>
      <c r="Q427" s="3" t="s">
        <v>1848</v>
      </c>
      <c r="R427" s="3" t="s">
        <v>1852</v>
      </c>
      <c r="S427" s="3" t="s">
        <v>609</v>
      </c>
      <c r="T427" s="3" t="s">
        <v>1853</v>
      </c>
      <c r="U427" s="4">
        <v>39995</v>
      </c>
    </row>
    <row r="428" spans="1:21" x14ac:dyDescent="0.2">
      <c r="A428">
        <v>429</v>
      </c>
      <c r="B428" s="3" t="s">
        <v>1854</v>
      </c>
      <c r="C428" s="3" t="s">
        <v>43</v>
      </c>
      <c r="D428" s="3" t="s">
        <v>409</v>
      </c>
      <c r="F428" s="3" t="s">
        <v>116</v>
      </c>
      <c r="G428" s="3" t="s">
        <v>1856</v>
      </c>
      <c r="H428" s="3" t="s">
        <v>68</v>
      </c>
      <c r="I428" s="3">
        <v>2010</v>
      </c>
      <c r="J428" s="3">
        <v>2021</v>
      </c>
      <c r="K428" s="3">
        <v>12</v>
      </c>
      <c r="L428" s="3" t="s">
        <v>78</v>
      </c>
      <c r="M428" s="3" t="s">
        <v>27</v>
      </c>
      <c r="N428" s="3">
        <v>1</v>
      </c>
      <c r="O428" s="3">
        <v>7.4534161000000002E-2</v>
      </c>
      <c r="P428" s="3">
        <v>7.4534161000000002E-2</v>
      </c>
      <c r="Q428" s="3" t="s">
        <v>1855</v>
      </c>
      <c r="R428" s="3" t="s">
        <v>1857</v>
      </c>
      <c r="S428" s="3" t="s">
        <v>68</v>
      </c>
      <c r="T428" s="3" t="s">
        <v>68</v>
      </c>
      <c r="U428" s="4">
        <v>40179</v>
      </c>
    </row>
    <row r="429" spans="1:21" x14ac:dyDescent="0.2">
      <c r="A429">
        <v>430</v>
      </c>
      <c r="B429" s="3" t="s">
        <v>1858</v>
      </c>
      <c r="C429" s="3" t="s">
        <v>75</v>
      </c>
      <c r="D429" s="3" t="s">
        <v>409</v>
      </c>
      <c r="F429" s="3" t="s">
        <v>116</v>
      </c>
      <c r="G429" s="3" t="s">
        <v>1859</v>
      </c>
      <c r="H429" s="3" t="s">
        <v>669</v>
      </c>
      <c r="I429" s="3">
        <v>2012</v>
      </c>
      <c r="J429" s="3">
        <v>2021</v>
      </c>
      <c r="K429" s="3">
        <v>10</v>
      </c>
      <c r="L429" s="3" t="s">
        <v>69</v>
      </c>
      <c r="M429" s="3" t="s">
        <v>79</v>
      </c>
      <c r="N429" s="3">
        <v>1</v>
      </c>
      <c r="O429" s="3">
        <v>6.2893082000000003E-2</v>
      </c>
      <c r="P429" s="3">
        <v>6.2893082000000003E-2</v>
      </c>
      <c r="Q429" s="3" t="s">
        <v>68</v>
      </c>
      <c r="R429" s="3" t="s">
        <v>1189</v>
      </c>
      <c r="S429" s="3" t="s">
        <v>68</v>
      </c>
      <c r="T429" s="3" t="s">
        <v>68</v>
      </c>
      <c r="U429" s="4">
        <v>40909</v>
      </c>
    </row>
    <row r="430" spans="1:21" x14ac:dyDescent="0.2">
      <c r="A430">
        <v>431</v>
      </c>
      <c r="B430" s="3" t="s">
        <v>1860</v>
      </c>
      <c r="C430" s="3" t="s">
        <v>68</v>
      </c>
      <c r="D430" s="3" t="s">
        <v>641</v>
      </c>
      <c r="F430" s="3" t="s">
        <v>116</v>
      </c>
      <c r="G430" s="3" t="s">
        <v>1862</v>
      </c>
      <c r="H430" s="3" t="s">
        <v>68</v>
      </c>
      <c r="I430" s="3">
        <v>2015</v>
      </c>
      <c r="J430" s="3">
        <v>2041</v>
      </c>
      <c r="K430" s="3">
        <v>27</v>
      </c>
      <c r="L430" s="3" t="s">
        <v>26</v>
      </c>
      <c r="M430" s="3" t="s">
        <v>68</v>
      </c>
      <c r="N430" s="3">
        <v>0.25925925900000002</v>
      </c>
      <c r="O430" s="3">
        <v>4.4871794999999999E-2</v>
      </c>
      <c r="P430" s="3">
        <v>0.17307692299999999</v>
      </c>
      <c r="Q430" s="3" t="s">
        <v>1861</v>
      </c>
      <c r="R430" s="3" t="s">
        <v>1863</v>
      </c>
      <c r="S430" s="3" t="s">
        <v>68</v>
      </c>
      <c r="T430" s="3" t="s">
        <v>68</v>
      </c>
      <c r="U430" s="4">
        <v>42005</v>
      </c>
    </row>
    <row r="431" spans="1:21" x14ac:dyDescent="0.2">
      <c r="A431">
        <v>432</v>
      </c>
      <c r="B431" s="3" t="s">
        <v>910</v>
      </c>
      <c r="C431" s="3" t="s">
        <v>75</v>
      </c>
      <c r="D431" s="3" t="s">
        <v>1864</v>
      </c>
      <c r="F431" s="3" t="s">
        <v>158</v>
      </c>
      <c r="G431" s="3" t="s">
        <v>1865</v>
      </c>
      <c r="H431" s="3" t="s">
        <v>1866</v>
      </c>
      <c r="I431" s="3">
        <v>2016</v>
      </c>
      <c r="J431" s="3">
        <v>2041</v>
      </c>
      <c r="K431" s="3">
        <v>26</v>
      </c>
      <c r="L431" s="3" t="s">
        <v>78</v>
      </c>
      <c r="M431" s="3" t="s">
        <v>79</v>
      </c>
      <c r="N431" s="3">
        <v>0.23076923099999999</v>
      </c>
      <c r="O431" s="3">
        <v>3.8709676999999998E-2</v>
      </c>
      <c r="P431" s="3">
        <v>0.16774193500000001</v>
      </c>
      <c r="Q431" s="3" t="s">
        <v>68</v>
      </c>
      <c r="R431" s="3" t="s">
        <v>912</v>
      </c>
      <c r="S431" s="3" t="s">
        <v>394</v>
      </c>
      <c r="T431" s="3" t="s">
        <v>913</v>
      </c>
      <c r="U431" s="4">
        <v>42370</v>
      </c>
    </row>
    <row r="432" spans="1:21" x14ac:dyDescent="0.2">
      <c r="A432">
        <v>433</v>
      </c>
      <c r="B432" s="3" t="s">
        <v>1010</v>
      </c>
      <c r="C432" s="3" t="s">
        <v>1868</v>
      </c>
      <c r="D432" s="3" t="s">
        <v>1869</v>
      </c>
      <c r="F432" s="3" t="s">
        <v>158</v>
      </c>
      <c r="G432" s="3" t="s">
        <v>1870</v>
      </c>
      <c r="H432" s="3" t="s">
        <v>1871</v>
      </c>
      <c r="I432" s="3">
        <v>2017</v>
      </c>
      <c r="J432" s="3">
        <v>2031</v>
      </c>
      <c r="K432" s="3">
        <v>15</v>
      </c>
      <c r="L432" s="3" t="s">
        <v>26</v>
      </c>
      <c r="M432" s="3" t="s">
        <v>117</v>
      </c>
      <c r="N432" s="3">
        <v>0.33333333300000001</v>
      </c>
      <c r="O432" s="3">
        <v>3.2467532E-2</v>
      </c>
      <c r="P432" s="3">
        <v>9.7402596999999994E-2</v>
      </c>
      <c r="Q432" s="3" t="s">
        <v>1867</v>
      </c>
      <c r="R432" s="3" t="s">
        <v>1013</v>
      </c>
      <c r="S432" s="3" t="s">
        <v>1014</v>
      </c>
      <c r="T432" s="3" t="s">
        <v>1015</v>
      </c>
      <c r="U432" s="4">
        <v>42736</v>
      </c>
    </row>
    <row r="433" spans="1:21" x14ac:dyDescent="0.2">
      <c r="A433">
        <v>434</v>
      </c>
      <c r="B433" s="3" t="s">
        <v>1872</v>
      </c>
      <c r="C433" s="3" t="s">
        <v>1868</v>
      </c>
      <c r="D433" s="3" t="s">
        <v>1874</v>
      </c>
      <c r="F433" s="3" t="s">
        <v>158</v>
      </c>
      <c r="G433" s="3" t="s">
        <v>1875</v>
      </c>
      <c r="H433" s="3" t="s">
        <v>788</v>
      </c>
      <c r="I433" s="3">
        <v>2017</v>
      </c>
      <c r="J433" s="3">
        <v>2041</v>
      </c>
      <c r="K433" s="3">
        <v>25</v>
      </c>
      <c r="L433" s="3" t="s">
        <v>26</v>
      </c>
      <c r="M433" s="3" t="s">
        <v>79</v>
      </c>
      <c r="N433" s="3">
        <v>0.2</v>
      </c>
      <c r="O433" s="3">
        <v>3.2467532E-2</v>
      </c>
      <c r="P433" s="3">
        <v>0.16233766199999999</v>
      </c>
      <c r="Q433" s="3" t="s">
        <v>1873</v>
      </c>
      <c r="R433" s="3" t="s">
        <v>1876</v>
      </c>
      <c r="S433" s="3" t="s">
        <v>1014</v>
      </c>
      <c r="T433" s="3" t="s">
        <v>1015</v>
      </c>
      <c r="U433" s="4">
        <v>42736</v>
      </c>
    </row>
    <row r="434" spans="1:21" x14ac:dyDescent="0.2">
      <c r="A434">
        <v>435</v>
      </c>
      <c r="B434" s="3" t="s">
        <v>1877</v>
      </c>
      <c r="C434" s="3" t="s">
        <v>75</v>
      </c>
      <c r="D434" s="3" t="s">
        <v>1879</v>
      </c>
      <c r="F434" s="3" t="s">
        <v>158</v>
      </c>
      <c r="G434" s="3" t="s">
        <v>1880</v>
      </c>
      <c r="H434" s="3" t="s">
        <v>1881</v>
      </c>
      <c r="I434" s="3">
        <v>2018</v>
      </c>
      <c r="J434" s="3">
        <v>2041</v>
      </c>
      <c r="K434" s="3">
        <v>24</v>
      </c>
      <c r="L434" s="3" t="s">
        <v>26</v>
      </c>
      <c r="M434" s="3" t="s">
        <v>79</v>
      </c>
      <c r="N434" s="3">
        <v>0.16666666699999999</v>
      </c>
      <c r="O434" s="3">
        <v>2.6143791E-2</v>
      </c>
      <c r="P434" s="3">
        <v>0.156862745</v>
      </c>
      <c r="Q434" s="3" t="s">
        <v>1878</v>
      </c>
      <c r="R434" s="3" t="s">
        <v>1882</v>
      </c>
      <c r="S434" s="3" t="s">
        <v>1014</v>
      </c>
      <c r="T434" s="3" t="s">
        <v>1015</v>
      </c>
      <c r="U434" s="4">
        <v>43101</v>
      </c>
    </row>
    <row r="435" spans="1:21" x14ac:dyDescent="0.2">
      <c r="A435">
        <v>436</v>
      </c>
      <c r="B435" s="3" t="s">
        <v>1504</v>
      </c>
      <c r="C435" s="3" t="s">
        <v>1237</v>
      </c>
      <c r="D435" s="3" t="s">
        <v>1883</v>
      </c>
      <c r="F435" s="3" t="s">
        <v>773</v>
      </c>
      <c r="G435" s="3" t="s">
        <v>1506</v>
      </c>
      <c r="H435" s="3" t="s">
        <v>1884</v>
      </c>
      <c r="I435" s="3">
        <v>1963</v>
      </c>
      <c r="J435" s="3">
        <v>2026</v>
      </c>
      <c r="K435" s="3">
        <v>64</v>
      </c>
      <c r="L435" s="3" t="s">
        <v>26</v>
      </c>
      <c r="M435" s="3" t="s">
        <v>117</v>
      </c>
      <c r="N435" s="3">
        <v>0.921875</v>
      </c>
      <c r="O435" s="3">
        <v>0.28365384599999999</v>
      </c>
      <c r="P435" s="3">
        <v>0.30769230800000003</v>
      </c>
      <c r="Q435" s="3" t="s">
        <v>68</v>
      </c>
      <c r="R435" s="3" t="s">
        <v>1508</v>
      </c>
      <c r="S435" s="3" t="s">
        <v>289</v>
      </c>
      <c r="T435" s="3" t="s">
        <v>1509</v>
      </c>
      <c r="U435" s="4">
        <v>23012</v>
      </c>
    </row>
    <row r="436" spans="1:21" x14ac:dyDescent="0.2">
      <c r="A436">
        <v>437</v>
      </c>
      <c r="B436" s="3" t="s">
        <v>1885</v>
      </c>
      <c r="C436" s="3" t="s">
        <v>541</v>
      </c>
      <c r="D436" s="3" t="s">
        <v>245</v>
      </c>
      <c r="F436" s="3" t="s">
        <v>419</v>
      </c>
      <c r="G436" s="3" t="s">
        <v>1887</v>
      </c>
      <c r="H436" s="3" t="s">
        <v>68</v>
      </c>
      <c r="I436" s="3">
        <v>2014</v>
      </c>
      <c r="J436" s="3">
        <v>2061</v>
      </c>
      <c r="K436" s="3">
        <v>48</v>
      </c>
      <c r="L436" s="3" t="s">
        <v>78</v>
      </c>
      <c r="M436" s="3" t="s">
        <v>27</v>
      </c>
      <c r="N436" s="3">
        <v>0.16666666699999999</v>
      </c>
      <c r="O436" s="3">
        <v>5.0955413999999997E-2</v>
      </c>
      <c r="P436" s="3">
        <v>0.30573248400000003</v>
      </c>
      <c r="Q436" s="3" t="s">
        <v>1886</v>
      </c>
      <c r="R436" s="3" t="s">
        <v>1181</v>
      </c>
      <c r="S436" s="3" t="s">
        <v>474</v>
      </c>
      <c r="T436" s="3" t="s">
        <v>475</v>
      </c>
      <c r="U436" s="4">
        <v>41640</v>
      </c>
    </row>
    <row r="437" spans="1:21" x14ac:dyDescent="0.2">
      <c r="A437">
        <v>438</v>
      </c>
      <c r="B437" s="3" t="s">
        <v>1888</v>
      </c>
      <c r="C437" s="3" t="s">
        <v>34</v>
      </c>
      <c r="D437" s="3" t="s">
        <v>1890</v>
      </c>
      <c r="F437" s="3" t="s">
        <v>36</v>
      </c>
      <c r="G437" s="3" t="s">
        <v>68</v>
      </c>
      <c r="H437" s="3" t="s">
        <v>1891</v>
      </c>
      <c r="I437" s="3">
        <v>2007</v>
      </c>
      <c r="J437" s="3">
        <v>2021</v>
      </c>
      <c r="K437" s="3">
        <v>15</v>
      </c>
      <c r="L437" s="3" t="s">
        <v>26</v>
      </c>
      <c r="M437" s="3" t="s">
        <v>27</v>
      </c>
      <c r="N437" s="3">
        <v>1</v>
      </c>
      <c r="O437" s="3">
        <v>9.1463415000000006E-2</v>
      </c>
      <c r="P437" s="3">
        <v>9.1463415000000006E-2</v>
      </c>
      <c r="Q437" s="3" t="s">
        <v>1889</v>
      </c>
      <c r="R437" s="3" t="s">
        <v>1892</v>
      </c>
      <c r="S437" s="3" t="s">
        <v>68</v>
      </c>
      <c r="T437" s="3" t="s">
        <v>41</v>
      </c>
      <c r="U437" s="4">
        <v>39203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NeuraFuturesDB_rawclean</vt:lpstr>
      <vt:lpstr>NeuraFuturesDB_ordered</vt:lpstr>
      <vt:lpstr>NeuraFuturesDB_processedall</vt:lpstr>
      <vt:lpstr>NeuraFuturesDB_processed</vt:lpstr>
      <vt:lpstr>NeuraFuturesDB_original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2022-07-12T19:35:54Z</dcterms:created>
  <dcterms:modified xsi:type="dcterms:W3CDTF">2022-07-13T17:24:40Z</dcterms:modified>
</cp:coreProperties>
</file>