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Users\pamej\RespaldoUC\Mi unidad\AlcachofaCloud\PUC\XIV - 2021 - 2\IPRE con BAIER\traces to LTL [THIS IS MY JOB]\clingo cosas\last_version\data analysis\"/>
    </mc:Choice>
  </mc:AlternateContent>
  <xr:revisionPtr revIDLastSave="0" documentId="13_ncr:1_{71A176B3-50DC-406A-AAF3-D124975DA07C}" xr6:coauthVersionLast="47" xr6:coauthVersionMax="47" xr10:uidLastSave="{00000000-0000-0000-0000-000000000000}"/>
  <bookViews>
    <workbookView xWindow="20370" yWindow="-82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1" i="1" l="1"/>
  <c r="K111" i="1"/>
  <c r="I111" i="1"/>
  <c r="I110" i="1"/>
  <c r="J110" i="1"/>
  <c r="K110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G3" i="1"/>
  <c r="H3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2" i="1"/>
</calcChain>
</file>

<file path=xl/sharedStrings.xml><?xml version="1.0" encoding="utf-8"?>
<sst xmlns="http://schemas.openxmlformats.org/spreadsheetml/2006/main" count="545" uniqueCount="153">
  <si>
    <t>Problem_id: 50S_5L_0C_5T_0X</t>
  </si>
  <si>
    <t>Clingo_size: 2</t>
  </si>
  <si>
    <t>Problem_id: 50S_5L_0C_5T_10X</t>
  </si>
  <si>
    <t>Clingo_size: 3</t>
  </si>
  <si>
    <t>Problem_id: 50S_5L_0C_5T_20X</t>
  </si>
  <si>
    <t>Problem_id: 50S_10L_0C_5T_0X</t>
  </si>
  <si>
    <t>Problem_id: 50S_10L_0C_5T_10X</t>
  </si>
  <si>
    <t>Problem_id: 50S_10L_0C_5T_20X</t>
  </si>
  <si>
    <t>Problem_id: 50S_20L_0C_5T_0X</t>
  </si>
  <si>
    <t>Problem_id: 50S_20L_0C_5T_10X</t>
  </si>
  <si>
    <t>Problem_id: 50S_20L_0C_5T_20X</t>
  </si>
  <si>
    <t>Problem_id: 50S_50L_0C_5T_0X</t>
  </si>
  <si>
    <t>Problem_id: 50S_50L_0C_5T_10X</t>
  </si>
  <si>
    <t>Problem_id: 50S_50L_0C_5T_20X</t>
  </si>
  <si>
    <t>Problem_id: 50S_5L_0C_10T_0X</t>
  </si>
  <si>
    <t>Problem_id: 50S_5L_0C_10T_10X</t>
  </si>
  <si>
    <t>Clingo_size: 4</t>
  </si>
  <si>
    <t>Problem_id: 50S_5L_0C_10T_20X</t>
  </si>
  <si>
    <t>Problem_id: 50S_10L_0C_10T_0X</t>
  </si>
  <si>
    <t>Problem_id: 50S_10L_0C_10T_10X</t>
  </si>
  <si>
    <t>Problem_id: 50S_10L_0C_10T_20X</t>
  </si>
  <si>
    <t>Problem_id: 50S_20L_0C_10T_0X</t>
  </si>
  <si>
    <t>Problem_id: 50S_20L_0C_10T_10X</t>
  </si>
  <si>
    <t>Problem_id: 50S_20L_0C_10T_20X</t>
  </si>
  <si>
    <t>Problem_id: 50S_50L_0C_10T_0X</t>
  </si>
  <si>
    <t>Problem_id: 50S_50L_0C_10T_10X</t>
  </si>
  <si>
    <t>Problem_id: 50S_50L_0C_10T_20X</t>
  </si>
  <si>
    <t>Problem_id: 50S_5L_0C_15T_0X</t>
  </si>
  <si>
    <t>Problem_id: 50S_5L_0C_15T_10X</t>
  </si>
  <si>
    <t>Problem_id: 50S_5L_0C_15T_20X</t>
  </si>
  <si>
    <t>Problem_id: 50S_10L_0C_15T_0X</t>
  </si>
  <si>
    <t>Problem_id: 50S_10L_0C_15T_10X</t>
  </si>
  <si>
    <t>Problem_id: 50S_10L_0C_15T_20X</t>
  </si>
  <si>
    <t>Problem_id: 50S_20L_0C_15T_0X</t>
  </si>
  <si>
    <t>Problem_id: 50S_20L_0C_15T_10X</t>
  </si>
  <si>
    <t>Problem_id: 50S_20L_0C_15T_20X</t>
  </si>
  <si>
    <t>Problem_id: 50S_50L_0C_15T_0X</t>
  </si>
  <si>
    <t>Problem_id: 50S_50L_0C_15T_10X</t>
  </si>
  <si>
    <t>Problem_id: 50S_50L_0C_15T_20X</t>
  </si>
  <si>
    <t>Clingo_time: 0,1263026</t>
  </si>
  <si>
    <t>Clingo_time: 0,4319024</t>
  </si>
  <si>
    <t>Clingo_time: 0,2852413</t>
  </si>
  <si>
    <t>Clingo_time: 0,1771226</t>
  </si>
  <si>
    <t>Clingo_time: 0,1760306</t>
  </si>
  <si>
    <t>Clingo_time: 0,193194</t>
  </si>
  <si>
    <t>Clingo_time: 0,5407037</t>
  </si>
  <si>
    <t>Clingo_time: 0,6503453</t>
  </si>
  <si>
    <t>Clingo_time: 0,7284906</t>
  </si>
  <si>
    <t>Clingo_time: 0,131804</t>
  </si>
  <si>
    <t>Clingo_time: 0,1624692</t>
  </si>
  <si>
    <t>Clingo_time: 0,1297759</t>
  </si>
  <si>
    <t>Clingo_time: 0,1785461</t>
  </si>
  <si>
    <t>Clingo_time: 0,2675821</t>
  </si>
  <si>
    <t>Clingo_time: 0,1913167</t>
  </si>
  <si>
    <t>Clingo_time: 0,3090528</t>
  </si>
  <si>
    <t>Clingo_time: 0,3726468</t>
  </si>
  <si>
    <t>Clingo_time: 0,3318316</t>
  </si>
  <si>
    <t>Clingo_time: 0,1186762</t>
  </si>
  <si>
    <t>Clingo_time: 0,1322358</t>
  </si>
  <si>
    <t>Clingo_time: 0,1268905</t>
  </si>
  <si>
    <t>Clingo_time: 0,1867554</t>
  </si>
  <si>
    <t>Clingo_time: 0,2116093</t>
  </si>
  <si>
    <t>Clingo_time: 0,2051583</t>
  </si>
  <si>
    <t>Clingo_time: 0,3009592</t>
  </si>
  <si>
    <t>Clingo_time: 0,3370403</t>
  </si>
  <si>
    <t>Clingo_time: 0,339399</t>
  </si>
  <si>
    <t>Clingo_time: 0,1179042</t>
  </si>
  <si>
    <t>Clingo_time: 0,125709</t>
  </si>
  <si>
    <t>Clingo_time: 0,1306747</t>
  </si>
  <si>
    <t>Clingo_time: 0,1596722</t>
  </si>
  <si>
    <t>Clingo_time: 0,1713998</t>
  </si>
  <si>
    <t>Clingo_time: 0,1760476</t>
  </si>
  <si>
    <t>Clingo_time: 0,2804717</t>
  </si>
  <si>
    <t>Clingo_time: 0,3249453</t>
  </si>
  <si>
    <t>Clingo_time: 0,3285245</t>
  </si>
  <si>
    <t>Clingo_time: 0,1673654</t>
  </si>
  <si>
    <t>Clingo_time: 0,1443352</t>
  </si>
  <si>
    <t>Clingo_time: 0,1617833</t>
  </si>
  <si>
    <t>Clingo_time: 1,3450993</t>
  </si>
  <si>
    <t>Clingo_time: 1,0647663</t>
  </si>
  <si>
    <t>Clingo_time: 1,3572192</t>
  </si>
  <si>
    <t>Clingo_time: 0,4175168</t>
  </si>
  <si>
    <t>Clingo_time: 0,3982671</t>
  </si>
  <si>
    <t>Clingo_time: 0,538541</t>
  </si>
  <si>
    <t>Clingo_time: 0,1535293</t>
  </si>
  <si>
    <t>Clingo_time: 0,1773735</t>
  </si>
  <si>
    <t>Clingo_time: 0,4124119</t>
  </si>
  <si>
    <t>Clingo_time: 0,3615232</t>
  </si>
  <si>
    <t>Clingo_time: 0,2794899</t>
  </si>
  <si>
    <t>Clingo_time: 0,3186927</t>
  </si>
  <si>
    <t>Clingo_time: 1,9899359</t>
  </si>
  <si>
    <t>Clingo_time: 3,4873678</t>
  </si>
  <si>
    <t>Clingo_time: 5,5421025</t>
  </si>
  <si>
    <t>Clingo_time: 0,2325486</t>
  </si>
  <si>
    <t>Clingo_time: 0,1979943</t>
  </si>
  <si>
    <t>Clingo_time: 0,2049866</t>
  </si>
  <si>
    <t>Clingo_time: 0,2974924</t>
  </si>
  <si>
    <t>Clingo_time: 0,2972816</t>
  </si>
  <si>
    <t>Clingo_time: 0,332795</t>
  </si>
  <si>
    <t>Clingo_time: 0,4783672</t>
  </si>
  <si>
    <t>Clingo_time: 0,4732579</t>
  </si>
  <si>
    <t>Clingo_time: 0,5123647</t>
  </si>
  <si>
    <t>Clingo_time: 0,1909057</t>
  </si>
  <si>
    <t>Clingo_time: 0,1915386</t>
  </si>
  <si>
    <t>Clingo_time: 0,2124025</t>
  </si>
  <si>
    <t>Clingo_time: 0,3517635</t>
  </si>
  <si>
    <t>Clingo_time: 0,3364132</t>
  </si>
  <si>
    <t>Clingo_time: 0,3522107</t>
  </si>
  <si>
    <t>Clingo_time: 0,4640694</t>
  </si>
  <si>
    <t>Clingo_time: 0,4930605</t>
  </si>
  <si>
    <t>Clingo_time: 0,5129062</t>
  </si>
  <si>
    <t>Clingo_time: 0,3293889</t>
  </si>
  <si>
    <t>Clingo_time: 0,4075974</t>
  </si>
  <si>
    <t>Clingo_time: 0,5197037</t>
  </si>
  <si>
    <t>Clingo_time: 41,6119713</t>
  </si>
  <si>
    <t>Clingo_time: 19,5305267</t>
  </si>
  <si>
    <t>Clingo_time: 27,3497304</t>
  </si>
  <si>
    <t>Clingo_time: 92,6697259</t>
  </si>
  <si>
    <t>Clingo_time: 195,7898878</t>
  </si>
  <si>
    <t>Clingo_time: 67,4820557</t>
  </si>
  <si>
    <t>Clingo_time: 0,2198683</t>
  </si>
  <si>
    <t>Clingo_time: 0,2258068</t>
  </si>
  <si>
    <t>Clingo_time: 0,2612141</t>
  </si>
  <si>
    <t>Clingo_time: 1,5936278</t>
  </si>
  <si>
    <t>Clingo_time: 0,9868808</t>
  </si>
  <si>
    <t>Clingo_time: 1,0459682</t>
  </si>
  <si>
    <t>Clingo_time: 10,1051399</t>
  </si>
  <si>
    <t>Clingo_time: 9,8771659</t>
  </si>
  <si>
    <t>Clingo_time: 21,168814</t>
  </si>
  <si>
    <t>Clingo_time: 0,2354285</t>
  </si>
  <si>
    <t>Clingo_time: 0,2798131</t>
  </si>
  <si>
    <t>Clingo_time: 0,2824089</t>
  </si>
  <si>
    <t>Clingo_time: 0,3804752</t>
  </si>
  <si>
    <t>Clingo_time: 0,4782216</t>
  </si>
  <si>
    <t>Clingo_time: 0,4267779</t>
  </si>
  <si>
    <t>Clingo_time: 3,0727322</t>
  </si>
  <si>
    <t>Clingo_time: 0,727402</t>
  </si>
  <si>
    <t>Clingo_time: 5,1073498</t>
  </si>
  <si>
    <t>Clingo_time: 0,2307869</t>
  </si>
  <si>
    <t>Clingo_time: 0,2974248</t>
  </si>
  <si>
    <t>Clingo_time: 0,259118</t>
  </si>
  <si>
    <t>Clingo_time: 0,3715968</t>
  </si>
  <si>
    <t>Clingo_time: 0,4003757</t>
  </si>
  <si>
    <t>Clingo_time: 0,414572</t>
  </si>
  <si>
    <t>Clingo_time: 0,6711128</t>
  </si>
  <si>
    <t>Clingo_time: 0,6964835</t>
  </si>
  <si>
    <t>Clingo_time: 0,7697511</t>
  </si>
  <si>
    <t>original</t>
  </si>
  <si>
    <t>b1</t>
  </si>
  <si>
    <t>b2</t>
  </si>
  <si>
    <t/>
  </si>
  <si>
    <t>promedio</t>
  </si>
  <si>
    <t>desv.est.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</si>
</sst>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1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workbookViewId="0">
      <pane ySplit="1" topLeftCell="A87" activePane="bottomLeft" state="frozen"/>
      <selection pane="bottomLeft" activeCell="M101" sqref="M101"/>
    </sheetView>
  </sheetViews>
  <sheetFormatPr baseColWidth="10" defaultColWidth="9.140625" defaultRowHeight="15" x14ac:dyDescent="0.25"/>
  <cols>
    <col min="1" max="4" width="2.140625" customWidth="1"/>
    <col min="5" max="5" width="19.28515625" bestFit="1" customWidth="1"/>
    <col min="6" max="6" width="11.85546875" style="2" hidden="1" customWidth="1"/>
    <col min="7" max="7" width="11.5703125" style="2" hidden="1" customWidth="1"/>
    <col min="8" max="8" width="10.5703125" style="2" hidden="1" customWidth="1"/>
    <col min="9" max="9" width="11" bestFit="1" customWidth="1"/>
    <col min="10" max="10" width="12" bestFit="1" customWidth="1"/>
    <col min="11" max="11" width="11" bestFit="1" customWidth="1"/>
  </cols>
  <sheetData>
    <row r="1" spans="1:11" x14ac:dyDescent="0.25">
      <c r="F1" s="2" t="s">
        <v>147</v>
      </c>
      <c r="G1" s="2" t="s">
        <v>148</v>
      </c>
      <c r="H1" s="2" t="s">
        <v>149</v>
      </c>
      <c r="I1" t="s">
        <v>147</v>
      </c>
      <c r="J1" t="s">
        <v>148</v>
      </c>
      <c r="K1" t="s">
        <v>149</v>
      </c>
    </row>
    <row r="2" spans="1:11" x14ac:dyDescent="0.25">
      <c r="A2" s="1" t="s">
        <v>0</v>
      </c>
      <c r="B2" s="1" t="s">
        <v>0</v>
      </c>
      <c r="C2" s="1" t="s">
        <v>0</v>
      </c>
      <c r="D2">
        <f>IF(AND(A2=B2,A2=C2),1,0)</f>
        <v>1</v>
      </c>
      <c r="E2" t="str">
        <f>IF(LEFT(A2,5)="Probl",SUBSTITUTE(A2,"Problem_id: ",""),"")</f>
        <v>50S_5L_0C_5T_0X</v>
      </c>
    </row>
    <row r="3" spans="1:11" x14ac:dyDescent="0.25">
      <c r="A3" t="s">
        <v>39</v>
      </c>
      <c r="B3" t="s">
        <v>40</v>
      </c>
      <c r="C3" t="s">
        <v>41</v>
      </c>
      <c r="D3">
        <f t="shared" ref="D3:D66" si="0">IF(AND(A3=B3,A3=C3),1,0)</f>
        <v>0</v>
      </c>
      <c r="E3" t="str">
        <f t="shared" ref="E3:E66" si="1">IF(LEFT(A3,5)="Probl",SUBSTITUTE(A3,"Problem_id: ",""),"")</f>
        <v/>
      </c>
      <c r="F3" s="3">
        <f>IF(LEFT(A3,11)="Clingo_time",VALUE(REPLACE(A3,1,13,"")),"")</f>
        <v>0.12630259999999999</v>
      </c>
      <c r="G3" s="3">
        <f t="shared" ref="G3:H3" si="2">IF(LEFT(B3,11)="Clingo_time",VALUE(REPLACE(B3,1,13,"")),"")</f>
        <v>0.43190240000000002</v>
      </c>
      <c r="H3" s="3">
        <f t="shared" si="2"/>
        <v>0.28524129999999998</v>
      </c>
      <c r="I3">
        <v>0.12630259999999999</v>
      </c>
      <c r="J3">
        <v>0.43190240000000002</v>
      </c>
      <c r="K3">
        <v>0.28524129999999998</v>
      </c>
    </row>
    <row r="4" spans="1:11" x14ac:dyDescent="0.25">
      <c r="A4" t="s">
        <v>1</v>
      </c>
      <c r="B4" t="s">
        <v>1</v>
      </c>
      <c r="C4" t="s">
        <v>1</v>
      </c>
      <c r="D4">
        <f t="shared" si="0"/>
        <v>1</v>
      </c>
      <c r="E4" t="str">
        <f t="shared" si="1"/>
        <v/>
      </c>
      <c r="F4" s="3" t="str">
        <f t="shared" ref="F4:F67" si="3">IF(LEFT(A4,11)="Clingo_time",VALUE(REPLACE(A4,1,13,"")),"")</f>
        <v/>
      </c>
      <c r="G4" s="3" t="str">
        <f t="shared" ref="G4:G67" si="4">IF(LEFT(B4,11)="Clingo_time",VALUE(REPLACE(B4,1,13,"")),"")</f>
        <v/>
      </c>
      <c r="H4" s="3" t="str">
        <f t="shared" ref="H4:H67" si="5">IF(LEFT(C4,11)="Clingo_time",VALUE(REPLACE(C4,1,13,"")),"")</f>
        <v/>
      </c>
      <c r="I4" t="s">
        <v>150</v>
      </c>
      <c r="J4" t="s">
        <v>150</v>
      </c>
      <c r="K4" t="s">
        <v>150</v>
      </c>
    </row>
    <row r="5" spans="1:11" x14ac:dyDescent="0.25">
      <c r="A5" s="1" t="s">
        <v>2</v>
      </c>
      <c r="B5" s="1" t="s">
        <v>2</v>
      </c>
      <c r="C5" s="1" t="s">
        <v>2</v>
      </c>
      <c r="D5">
        <f t="shared" si="0"/>
        <v>1</v>
      </c>
      <c r="E5" t="str">
        <f t="shared" si="1"/>
        <v>50S_5L_0C_5T_10X</v>
      </c>
      <c r="F5" s="3" t="str">
        <f t="shared" si="3"/>
        <v/>
      </c>
      <c r="G5" s="3" t="str">
        <f t="shared" si="4"/>
        <v/>
      </c>
      <c r="H5" s="3" t="str">
        <f t="shared" si="5"/>
        <v/>
      </c>
      <c r="I5" t="s">
        <v>150</v>
      </c>
      <c r="J5" t="s">
        <v>150</v>
      </c>
      <c r="K5" t="s">
        <v>150</v>
      </c>
    </row>
    <row r="6" spans="1:11" x14ac:dyDescent="0.25">
      <c r="A6" t="s">
        <v>42</v>
      </c>
      <c r="B6" t="s">
        <v>43</v>
      </c>
      <c r="C6" t="s">
        <v>44</v>
      </c>
      <c r="D6">
        <f t="shared" si="0"/>
        <v>0</v>
      </c>
      <c r="E6" t="str">
        <f t="shared" si="1"/>
        <v/>
      </c>
      <c r="F6" s="3">
        <f t="shared" si="3"/>
        <v>0.17712259999999999</v>
      </c>
      <c r="G6" s="3">
        <f t="shared" si="4"/>
        <v>0.17603060000000001</v>
      </c>
      <c r="H6" s="3">
        <f t="shared" si="5"/>
        <v>0.193194</v>
      </c>
      <c r="I6">
        <v>0.17712259999999999</v>
      </c>
      <c r="J6">
        <v>0.17603060000000001</v>
      </c>
      <c r="K6">
        <v>0.193194</v>
      </c>
    </row>
    <row r="7" spans="1:11" x14ac:dyDescent="0.25">
      <c r="A7" t="s">
        <v>3</v>
      </c>
      <c r="B7" t="s">
        <v>3</v>
      </c>
      <c r="C7" t="s">
        <v>3</v>
      </c>
      <c r="D7">
        <f t="shared" si="0"/>
        <v>1</v>
      </c>
      <c r="E7" t="str">
        <f t="shared" si="1"/>
        <v/>
      </c>
      <c r="F7" s="3" t="str">
        <f t="shared" si="3"/>
        <v/>
      </c>
      <c r="G7" s="3" t="str">
        <f t="shared" si="4"/>
        <v/>
      </c>
      <c r="H7" s="3" t="str">
        <f t="shared" si="5"/>
        <v/>
      </c>
      <c r="I7" t="s">
        <v>150</v>
      </c>
      <c r="J7" t="s">
        <v>150</v>
      </c>
      <c r="K7" t="s">
        <v>150</v>
      </c>
    </row>
    <row r="8" spans="1:11" x14ac:dyDescent="0.25">
      <c r="A8" s="1" t="s">
        <v>4</v>
      </c>
      <c r="B8" s="1" t="s">
        <v>4</v>
      </c>
      <c r="C8" s="1" t="s">
        <v>4</v>
      </c>
      <c r="D8">
        <f t="shared" si="0"/>
        <v>1</v>
      </c>
      <c r="E8" t="str">
        <f t="shared" si="1"/>
        <v>50S_5L_0C_5T_20X</v>
      </c>
      <c r="F8" s="3" t="str">
        <f t="shared" si="3"/>
        <v/>
      </c>
      <c r="G8" s="3" t="str">
        <f t="shared" si="4"/>
        <v/>
      </c>
      <c r="H8" s="3" t="str">
        <f t="shared" si="5"/>
        <v/>
      </c>
      <c r="I8" t="s">
        <v>150</v>
      </c>
      <c r="J8" t="s">
        <v>150</v>
      </c>
      <c r="K8" t="s">
        <v>150</v>
      </c>
    </row>
    <row r="9" spans="1:11" x14ac:dyDescent="0.25">
      <c r="A9" t="s">
        <v>45</v>
      </c>
      <c r="B9" t="s">
        <v>46</v>
      </c>
      <c r="C9" t="s">
        <v>47</v>
      </c>
      <c r="D9">
        <f t="shared" si="0"/>
        <v>0</v>
      </c>
      <c r="E9" t="str">
        <f t="shared" si="1"/>
        <v/>
      </c>
      <c r="F9" s="3">
        <f t="shared" si="3"/>
        <v>0.54070370000000001</v>
      </c>
      <c r="G9" s="3">
        <f t="shared" si="4"/>
        <v>0.65034530000000002</v>
      </c>
      <c r="H9" s="3">
        <f t="shared" si="5"/>
        <v>0.72849059999999999</v>
      </c>
      <c r="I9">
        <v>0.54070370000000001</v>
      </c>
      <c r="J9">
        <v>0.65034530000000002</v>
      </c>
      <c r="K9">
        <v>0.72849059999999999</v>
      </c>
    </row>
    <row r="10" spans="1:11" x14ac:dyDescent="0.25">
      <c r="A10" t="s">
        <v>3</v>
      </c>
      <c r="B10" t="s">
        <v>3</v>
      </c>
      <c r="C10" t="s">
        <v>3</v>
      </c>
      <c r="D10">
        <f t="shared" si="0"/>
        <v>1</v>
      </c>
      <c r="E10" t="str">
        <f t="shared" si="1"/>
        <v/>
      </c>
      <c r="F10" s="3" t="str">
        <f t="shared" si="3"/>
        <v/>
      </c>
      <c r="G10" s="3" t="str">
        <f t="shared" si="4"/>
        <v/>
      </c>
      <c r="H10" s="3" t="str">
        <f t="shared" si="5"/>
        <v/>
      </c>
      <c r="I10" t="s">
        <v>150</v>
      </c>
      <c r="J10" t="s">
        <v>150</v>
      </c>
      <c r="K10" t="s">
        <v>150</v>
      </c>
    </row>
    <row r="11" spans="1:11" x14ac:dyDescent="0.25">
      <c r="A11" s="1" t="s">
        <v>5</v>
      </c>
      <c r="B11" s="1" t="s">
        <v>5</v>
      </c>
      <c r="C11" s="1" t="s">
        <v>5</v>
      </c>
      <c r="D11">
        <f t="shared" si="0"/>
        <v>1</v>
      </c>
      <c r="E11" t="str">
        <f t="shared" si="1"/>
        <v>50S_10L_0C_5T_0X</v>
      </c>
      <c r="F11" s="3" t="str">
        <f t="shared" si="3"/>
        <v/>
      </c>
      <c r="G11" s="3" t="str">
        <f t="shared" si="4"/>
        <v/>
      </c>
      <c r="H11" s="3" t="str">
        <f t="shared" si="5"/>
        <v/>
      </c>
      <c r="I11" t="s">
        <v>150</v>
      </c>
      <c r="J11" t="s">
        <v>150</v>
      </c>
      <c r="K11" t="s">
        <v>150</v>
      </c>
    </row>
    <row r="12" spans="1:11" x14ac:dyDescent="0.25">
      <c r="A12" t="s">
        <v>48</v>
      </c>
      <c r="B12" t="s">
        <v>49</v>
      </c>
      <c r="C12" t="s">
        <v>50</v>
      </c>
      <c r="D12">
        <f t="shared" si="0"/>
        <v>0</v>
      </c>
      <c r="E12" t="str">
        <f t="shared" si="1"/>
        <v/>
      </c>
      <c r="F12" s="3">
        <f t="shared" si="3"/>
        <v>0.131804</v>
      </c>
      <c r="G12" s="3">
        <f t="shared" si="4"/>
        <v>0.16246920000000001</v>
      </c>
      <c r="H12" s="3">
        <f t="shared" si="5"/>
        <v>0.1297759</v>
      </c>
      <c r="I12">
        <v>0.131804</v>
      </c>
      <c r="J12">
        <v>0.16246920000000001</v>
      </c>
      <c r="K12">
        <v>0.1297759</v>
      </c>
    </row>
    <row r="13" spans="1:11" x14ac:dyDescent="0.25">
      <c r="A13" t="s">
        <v>1</v>
      </c>
      <c r="B13" t="s">
        <v>1</v>
      </c>
      <c r="C13" t="s">
        <v>1</v>
      </c>
      <c r="D13">
        <f t="shared" si="0"/>
        <v>1</v>
      </c>
      <c r="E13" t="str">
        <f t="shared" si="1"/>
        <v/>
      </c>
      <c r="F13" s="3" t="str">
        <f t="shared" si="3"/>
        <v/>
      </c>
      <c r="G13" s="3" t="str">
        <f t="shared" si="4"/>
        <v/>
      </c>
      <c r="H13" s="3" t="str">
        <f t="shared" si="5"/>
        <v/>
      </c>
      <c r="I13" t="s">
        <v>150</v>
      </c>
      <c r="J13" t="s">
        <v>150</v>
      </c>
      <c r="K13" t="s">
        <v>150</v>
      </c>
    </row>
    <row r="14" spans="1:11" x14ac:dyDescent="0.25">
      <c r="A14" s="1" t="s">
        <v>6</v>
      </c>
      <c r="B14" s="1" t="s">
        <v>6</v>
      </c>
      <c r="C14" s="1" t="s">
        <v>6</v>
      </c>
      <c r="D14">
        <f t="shared" si="0"/>
        <v>1</v>
      </c>
      <c r="E14" t="str">
        <f t="shared" si="1"/>
        <v>50S_10L_0C_5T_10X</v>
      </c>
      <c r="F14" s="3" t="str">
        <f t="shared" si="3"/>
        <v/>
      </c>
      <c r="G14" s="3" t="str">
        <f t="shared" si="4"/>
        <v/>
      </c>
      <c r="H14" s="3" t="str">
        <f t="shared" si="5"/>
        <v/>
      </c>
      <c r="I14" t="s">
        <v>150</v>
      </c>
      <c r="J14" t="s">
        <v>150</v>
      </c>
      <c r="K14" t="s">
        <v>150</v>
      </c>
    </row>
    <row r="15" spans="1:11" x14ac:dyDescent="0.25">
      <c r="A15" t="s">
        <v>51</v>
      </c>
      <c r="B15" t="s">
        <v>52</v>
      </c>
      <c r="C15" t="s">
        <v>53</v>
      </c>
      <c r="D15">
        <f t="shared" si="0"/>
        <v>0</v>
      </c>
      <c r="E15" t="str">
        <f t="shared" si="1"/>
        <v/>
      </c>
      <c r="F15" s="3">
        <f t="shared" si="3"/>
        <v>0.17854610000000001</v>
      </c>
      <c r="G15" s="3">
        <f t="shared" si="4"/>
        <v>0.26758209999999999</v>
      </c>
      <c r="H15" s="3">
        <f t="shared" si="5"/>
        <v>0.19131670000000001</v>
      </c>
      <c r="I15">
        <v>0.17854610000000001</v>
      </c>
      <c r="J15">
        <v>0.26758209999999999</v>
      </c>
      <c r="K15">
        <v>0.19131670000000001</v>
      </c>
    </row>
    <row r="16" spans="1:11" x14ac:dyDescent="0.25">
      <c r="A16" t="s">
        <v>1</v>
      </c>
      <c r="B16" t="s">
        <v>1</v>
      </c>
      <c r="C16" t="s">
        <v>1</v>
      </c>
      <c r="D16">
        <f t="shared" si="0"/>
        <v>1</v>
      </c>
      <c r="E16" t="str">
        <f t="shared" si="1"/>
        <v/>
      </c>
      <c r="F16" s="3" t="str">
        <f t="shared" si="3"/>
        <v/>
      </c>
      <c r="G16" s="3" t="str">
        <f t="shared" si="4"/>
        <v/>
      </c>
      <c r="H16" s="3" t="str">
        <f t="shared" si="5"/>
        <v/>
      </c>
      <c r="I16" t="s">
        <v>150</v>
      </c>
      <c r="J16" t="s">
        <v>150</v>
      </c>
      <c r="K16" t="s">
        <v>150</v>
      </c>
    </row>
    <row r="17" spans="1:11" x14ac:dyDescent="0.25">
      <c r="A17" s="1" t="s">
        <v>7</v>
      </c>
      <c r="B17" s="1" t="s">
        <v>7</v>
      </c>
      <c r="C17" s="1" t="s">
        <v>7</v>
      </c>
      <c r="D17">
        <f t="shared" si="0"/>
        <v>1</v>
      </c>
      <c r="E17" t="str">
        <f t="shared" si="1"/>
        <v>50S_10L_0C_5T_20X</v>
      </c>
      <c r="F17" s="3" t="str">
        <f t="shared" si="3"/>
        <v/>
      </c>
      <c r="G17" s="3" t="str">
        <f t="shared" si="4"/>
        <v/>
      </c>
      <c r="H17" s="3" t="str">
        <f t="shared" si="5"/>
        <v/>
      </c>
      <c r="I17" t="s">
        <v>150</v>
      </c>
      <c r="J17" t="s">
        <v>150</v>
      </c>
      <c r="K17" t="s">
        <v>150</v>
      </c>
    </row>
    <row r="18" spans="1:11" x14ac:dyDescent="0.25">
      <c r="A18" t="s">
        <v>54</v>
      </c>
      <c r="B18" t="s">
        <v>55</v>
      </c>
      <c r="C18" t="s">
        <v>56</v>
      </c>
      <c r="D18">
        <f t="shared" si="0"/>
        <v>0</v>
      </c>
      <c r="E18" t="str">
        <f t="shared" si="1"/>
        <v/>
      </c>
      <c r="F18" s="3">
        <f t="shared" si="3"/>
        <v>0.30905280000000002</v>
      </c>
      <c r="G18" s="3">
        <f t="shared" si="4"/>
        <v>0.3726468</v>
      </c>
      <c r="H18" s="3">
        <f t="shared" si="5"/>
        <v>0.3318316</v>
      </c>
      <c r="I18">
        <v>0.30905280000000002</v>
      </c>
      <c r="J18">
        <v>0.3726468</v>
      </c>
      <c r="K18">
        <v>0.3318316</v>
      </c>
    </row>
    <row r="19" spans="1:11" x14ac:dyDescent="0.25">
      <c r="A19" t="s">
        <v>1</v>
      </c>
      <c r="B19" t="s">
        <v>1</v>
      </c>
      <c r="C19" t="s">
        <v>1</v>
      </c>
      <c r="D19">
        <f t="shared" si="0"/>
        <v>1</v>
      </c>
      <c r="E19" t="str">
        <f t="shared" si="1"/>
        <v/>
      </c>
      <c r="F19" s="3" t="str">
        <f t="shared" si="3"/>
        <v/>
      </c>
      <c r="G19" s="3" t="str">
        <f t="shared" si="4"/>
        <v/>
      </c>
      <c r="H19" s="3" t="str">
        <f t="shared" si="5"/>
        <v/>
      </c>
      <c r="I19" t="s">
        <v>150</v>
      </c>
      <c r="J19" t="s">
        <v>150</v>
      </c>
      <c r="K19" t="s">
        <v>150</v>
      </c>
    </row>
    <row r="20" spans="1:11" x14ac:dyDescent="0.25">
      <c r="A20" s="1" t="s">
        <v>8</v>
      </c>
      <c r="B20" s="1" t="s">
        <v>8</v>
      </c>
      <c r="C20" s="1" t="s">
        <v>8</v>
      </c>
      <c r="D20">
        <f t="shared" si="0"/>
        <v>1</v>
      </c>
      <c r="E20" t="str">
        <f t="shared" si="1"/>
        <v>50S_20L_0C_5T_0X</v>
      </c>
      <c r="F20" s="3" t="str">
        <f t="shared" si="3"/>
        <v/>
      </c>
      <c r="G20" s="3" t="str">
        <f t="shared" si="4"/>
        <v/>
      </c>
      <c r="H20" s="3" t="str">
        <f t="shared" si="5"/>
        <v/>
      </c>
      <c r="I20" t="s">
        <v>150</v>
      </c>
      <c r="J20" t="s">
        <v>150</v>
      </c>
      <c r="K20" t="s">
        <v>150</v>
      </c>
    </row>
    <row r="21" spans="1:11" x14ac:dyDescent="0.25">
      <c r="A21" t="s">
        <v>57</v>
      </c>
      <c r="B21" t="s">
        <v>58</v>
      </c>
      <c r="C21" t="s">
        <v>59</v>
      </c>
      <c r="D21">
        <f t="shared" si="0"/>
        <v>0</v>
      </c>
      <c r="E21" t="str">
        <f t="shared" si="1"/>
        <v/>
      </c>
      <c r="F21" s="3">
        <f t="shared" si="3"/>
        <v>0.1186762</v>
      </c>
      <c r="G21" s="3">
        <f t="shared" si="4"/>
        <v>0.13223579999999999</v>
      </c>
      <c r="H21" s="3">
        <f t="shared" si="5"/>
        <v>0.12689049999999999</v>
      </c>
      <c r="I21">
        <v>0.1186762</v>
      </c>
      <c r="J21">
        <v>0.13223579999999999</v>
      </c>
      <c r="K21">
        <v>0.12689049999999999</v>
      </c>
    </row>
    <row r="22" spans="1:11" x14ac:dyDescent="0.25">
      <c r="A22" t="s">
        <v>1</v>
      </c>
      <c r="B22" t="s">
        <v>1</v>
      </c>
      <c r="C22" t="s">
        <v>1</v>
      </c>
      <c r="D22">
        <f t="shared" si="0"/>
        <v>1</v>
      </c>
      <c r="E22" t="str">
        <f t="shared" si="1"/>
        <v/>
      </c>
      <c r="F22" s="3" t="str">
        <f t="shared" si="3"/>
        <v/>
      </c>
      <c r="G22" s="3" t="str">
        <f t="shared" si="4"/>
        <v/>
      </c>
      <c r="H22" s="3" t="str">
        <f t="shared" si="5"/>
        <v/>
      </c>
      <c r="I22" t="s">
        <v>150</v>
      </c>
      <c r="J22" t="s">
        <v>150</v>
      </c>
      <c r="K22" t="s">
        <v>150</v>
      </c>
    </row>
    <row r="23" spans="1:11" x14ac:dyDescent="0.25">
      <c r="A23" s="1" t="s">
        <v>9</v>
      </c>
      <c r="B23" s="1" t="s">
        <v>9</v>
      </c>
      <c r="C23" s="1" t="s">
        <v>9</v>
      </c>
      <c r="D23">
        <f t="shared" si="0"/>
        <v>1</v>
      </c>
      <c r="E23" t="str">
        <f t="shared" si="1"/>
        <v>50S_20L_0C_5T_10X</v>
      </c>
      <c r="F23" s="3" t="str">
        <f t="shared" si="3"/>
        <v/>
      </c>
      <c r="G23" s="3" t="str">
        <f t="shared" si="4"/>
        <v/>
      </c>
      <c r="H23" s="3" t="str">
        <f t="shared" si="5"/>
        <v/>
      </c>
      <c r="I23" t="s">
        <v>150</v>
      </c>
      <c r="J23" t="s">
        <v>150</v>
      </c>
      <c r="K23" t="s">
        <v>150</v>
      </c>
    </row>
    <row r="24" spans="1:11" x14ac:dyDescent="0.25">
      <c r="A24" t="s">
        <v>60</v>
      </c>
      <c r="B24" t="s">
        <v>61</v>
      </c>
      <c r="C24" t="s">
        <v>62</v>
      </c>
      <c r="D24">
        <f t="shared" si="0"/>
        <v>0</v>
      </c>
      <c r="E24" t="str">
        <f t="shared" si="1"/>
        <v/>
      </c>
      <c r="F24" s="3">
        <f t="shared" si="3"/>
        <v>0.18675539999999999</v>
      </c>
      <c r="G24" s="3">
        <f t="shared" si="4"/>
        <v>0.2116093</v>
      </c>
      <c r="H24" s="3">
        <f t="shared" si="5"/>
        <v>0.20515829999999999</v>
      </c>
      <c r="I24">
        <v>0.18675539999999999</v>
      </c>
      <c r="J24">
        <v>0.2116093</v>
      </c>
      <c r="K24">
        <v>0.20515829999999999</v>
      </c>
    </row>
    <row r="25" spans="1:11" x14ac:dyDescent="0.25">
      <c r="A25" t="s">
        <v>1</v>
      </c>
      <c r="B25" t="s">
        <v>1</v>
      </c>
      <c r="C25" t="s">
        <v>1</v>
      </c>
      <c r="D25">
        <f t="shared" si="0"/>
        <v>1</v>
      </c>
      <c r="E25" t="str">
        <f t="shared" si="1"/>
        <v/>
      </c>
      <c r="F25" s="3" t="str">
        <f t="shared" si="3"/>
        <v/>
      </c>
      <c r="G25" s="3" t="str">
        <f t="shared" si="4"/>
        <v/>
      </c>
      <c r="H25" s="3" t="str">
        <f t="shared" si="5"/>
        <v/>
      </c>
      <c r="I25" t="s">
        <v>150</v>
      </c>
      <c r="J25" t="s">
        <v>150</v>
      </c>
      <c r="K25" t="s">
        <v>150</v>
      </c>
    </row>
    <row r="26" spans="1:11" x14ac:dyDescent="0.25">
      <c r="A26" s="1" t="s">
        <v>10</v>
      </c>
      <c r="B26" s="1" t="s">
        <v>10</v>
      </c>
      <c r="C26" s="1" t="s">
        <v>10</v>
      </c>
      <c r="D26">
        <f t="shared" si="0"/>
        <v>1</v>
      </c>
      <c r="E26" t="str">
        <f t="shared" si="1"/>
        <v>50S_20L_0C_5T_20X</v>
      </c>
      <c r="F26" s="3" t="str">
        <f t="shared" si="3"/>
        <v/>
      </c>
      <c r="G26" s="3" t="str">
        <f t="shared" si="4"/>
        <v/>
      </c>
      <c r="H26" s="3" t="str">
        <f t="shared" si="5"/>
        <v/>
      </c>
      <c r="I26" t="s">
        <v>150</v>
      </c>
      <c r="J26" t="s">
        <v>150</v>
      </c>
      <c r="K26" t="s">
        <v>150</v>
      </c>
    </row>
    <row r="27" spans="1:11" x14ac:dyDescent="0.25">
      <c r="A27" t="s">
        <v>63</v>
      </c>
      <c r="B27" t="s">
        <v>64</v>
      </c>
      <c r="C27" t="s">
        <v>65</v>
      </c>
      <c r="D27">
        <f t="shared" si="0"/>
        <v>0</v>
      </c>
      <c r="E27" t="str">
        <f t="shared" si="1"/>
        <v/>
      </c>
      <c r="F27" s="3">
        <f t="shared" si="3"/>
        <v>0.30095919999999998</v>
      </c>
      <c r="G27" s="3">
        <f t="shared" si="4"/>
        <v>0.33704030000000001</v>
      </c>
      <c r="H27" s="3">
        <f t="shared" si="5"/>
        <v>0.33939900000000001</v>
      </c>
      <c r="I27">
        <v>0.30095919999999998</v>
      </c>
      <c r="J27">
        <v>0.33704030000000001</v>
      </c>
      <c r="K27">
        <v>0.33939900000000001</v>
      </c>
    </row>
    <row r="28" spans="1:11" x14ac:dyDescent="0.25">
      <c r="A28" t="s">
        <v>1</v>
      </c>
      <c r="B28" t="s">
        <v>1</v>
      </c>
      <c r="C28" t="s">
        <v>1</v>
      </c>
      <c r="D28">
        <f t="shared" si="0"/>
        <v>1</v>
      </c>
      <c r="E28" t="str">
        <f t="shared" si="1"/>
        <v/>
      </c>
      <c r="F28" s="3" t="str">
        <f t="shared" si="3"/>
        <v/>
      </c>
      <c r="G28" s="3" t="str">
        <f t="shared" si="4"/>
        <v/>
      </c>
      <c r="H28" s="3" t="str">
        <f t="shared" si="5"/>
        <v/>
      </c>
      <c r="I28" t="s">
        <v>150</v>
      </c>
      <c r="J28" t="s">
        <v>150</v>
      </c>
      <c r="K28" t="s">
        <v>150</v>
      </c>
    </row>
    <row r="29" spans="1:11" x14ac:dyDescent="0.25">
      <c r="A29" s="1" t="s">
        <v>11</v>
      </c>
      <c r="B29" s="1" t="s">
        <v>11</v>
      </c>
      <c r="C29" s="1" t="s">
        <v>11</v>
      </c>
      <c r="D29">
        <f t="shared" si="0"/>
        <v>1</v>
      </c>
      <c r="E29" t="str">
        <f t="shared" si="1"/>
        <v>50S_50L_0C_5T_0X</v>
      </c>
      <c r="F29" s="3" t="str">
        <f t="shared" si="3"/>
        <v/>
      </c>
      <c r="G29" s="3" t="str">
        <f t="shared" si="4"/>
        <v/>
      </c>
      <c r="H29" s="3" t="str">
        <f t="shared" si="5"/>
        <v/>
      </c>
      <c r="I29" t="s">
        <v>150</v>
      </c>
      <c r="J29" t="s">
        <v>150</v>
      </c>
      <c r="K29" t="s">
        <v>150</v>
      </c>
    </row>
    <row r="30" spans="1:11" x14ac:dyDescent="0.25">
      <c r="A30" t="s">
        <v>66</v>
      </c>
      <c r="B30" t="s">
        <v>67</v>
      </c>
      <c r="C30" t="s">
        <v>68</v>
      </c>
      <c r="D30">
        <f t="shared" si="0"/>
        <v>0</v>
      </c>
      <c r="E30" t="str">
        <f t="shared" si="1"/>
        <v/>
      </c>
      <c r="F30" s="3">
        <f t="shared" si="3"/>
        <v>0.1179042</v>
      </c>
      <c r="G30" s="3">
        <f t="shared" si="4"/>
        <v>0.12570899999999999</v>
      </c>
      <c r="H30" s="3">
        <f t="shared" si="5"/>
        <v>0.1306747</v>
      </c>
      <c r="I30">
        <v>0.1179042</v>
      </c>
      <c r="J30">
        <v>0.12570899999999999</v>
      </c>
      <c r="K30">
        <v>0.1306747</v>
      </c>
    </row>
    <row r="31" spans="1:11" x14ac:dyDescent="0.25">
      <c r="A31" t="s">
        <v>1</v>
      </c>
      <c r="B31" t="s">
        <v>1</v>
      </c>
      <c r="C31" t="s">
        <v>1</v>
      </c>
      <c r="D31">
        <f t="shared" si="0"/>
        <v>1</v>
      </c>
      <c r="E31" t="str">
        <f t="shared" si="1"/>
        <v/>
      </c>
      <c r="F31" s="3" t="str">
        <f t="shared" si="3"/>
        <v/>
      </c>
      <c r="G31" s="3" t="str">
        <f t="shared" si="4"/>
        <v/>
      </c>
      <c r="H31" s="3" t="str">
        <f t="shared" si="5"/>
        <v/>
      </c>
      <c r="I31" t="s">
        <v>150</v>
      </c>
      <c r="J31" t="s">
        <v>150</v>
      </c>
      <c r="K31" t="s">
        <v>150</v>
      </c>
    </row>
    <row r="32" spans="1:11" x14ac:dyDescent="0.25">
      <c r="A32" s="1" t="s">
        <v>12</v>
      </c>
      <c r="B32" s="1" t="s">
        <v>12</v>
      </c>
      <c r="C32" s="1" t="s">
        <v>12</v>
      </c>
      <c r="D32">
        <f t="shared" si="0"/>
        <v>1</v>
      </c>
      <c r="E32" t="str">
        <f t="shared" si="1"/>
        <v>50S_50L_0C_5T_10X</v>
      </c>
      <c r="F32" s="3" t="str">
        <f t="shared" si="3"/>
        <v/>
      </c>
      <c r="G32" s="3" t="str">
        <f t="shared" si="4"/>
        <v/>
      </c>
      <c r="H32" s="3" t="str">
        <f t="shared" si="5"/>
        <v/>
      </c>
      <c r="I32" t="s">
        <v>150</v>
      </c>
      <c r="J32" t="s">
        <v>150</v>
      </c>
      <c r="K32" t="s">
        <v>150</v>
      </c>
    </row>
    <row r="33" spans="1:11" x14ac:dyDescent="0.25">
      <c r="A33" t="s">
        <v>69</v>
      </c>
      <c r="B33" t="s">
        <v>70</v>
      </c>
      <c r="C33" t="s">
        <v>71</v>
      </c>
      <c r="D33">
        <f t="shared" si="0"/>
        <v>0</v>
      </c>
      <c r="E33" t="str">
        <f t="shared" si="1"/>
        <v/>
      </c>
      <c r="F33" s="3">
        <f t="shared" si="3"/>
        <v>0.15967219999999999</v>
      </c>
      <c r="G33" s="3">
        <f t="shared" si="4"/>
        <v>0.17139979999999999</v>
      </c>
      <c r="H33" s="3">
        <f t="shared" si="5"/>
        <v>0.1760476</v>
      </c>
      <c r="I33">
        <v>0.15967219999999999</v>
      </c>
      <c r="J33">
        <v>0.17139979999999999</v>
      </c>
      <c r="K33">
        <v>0.1760476</v>
      </c>
    </row>
    <row r="34" spans="1:11" x14ac:dyDescent="0.25">
      <c r="A34" t="s">
        <v>1</v>
      </c>
      <c r="B34" t="s">
        <v>1</v>
      </c>
      <c r="C34" t="s">
        <v>1</v>
      </c>
      <c r="D34">
        <f t="shared" si="0"/>
        <v>1</v>
      </c>
      <c r="E34" t="str">
        <f t="shared" si="1"/>
        <v/>
      </c>
      <c r="F34" s="3" t="str">
        <f t="shared" si="3"/>
        <v/>
      </c>
      <c r="G34" s="3" t="str">
        <f t="shared" si="4"/>
        <v/>
      </c>
      <c r="H34" s="3" t="str">
        <f t="shared" si="5"/>
        <v/>
      </c>
      <c r="I34" t="s">
        <v>150</v>
      </c>
      <c r="J34" t="s">
        <v>150</v>
      </c>
      <c r="K34" t="s">
        <v>150</v>
      </c>
    </row>
    <row r="35" spans="1:11" x14ac:dyDescent="0.25">
      <c r="A35" s="1" t="s">
        <v>13</v>
      </c>
      <c r="B35" s="1" t="s">
        <v>13</v>
      </c>
      <c r="C35" s="1" t="s">
        <v>13</v>
      </c>
      <c r="D35">
        <f t="shared" si="0"/>
        <v>1</v>
      </c>
      <c r="E35" t="str">
        <f t="shared" si="1"/>
        <v>50S_50L_0C_5T_20X</v>
      </c>
      <c r="F35" s="3" t="str">
        <f t="shared" si="3"/>
        <v/>
      </c>
      <c r="G35" s="3" t="str">
        <f t="shared" si="4"/>
        <v/>
      </c>
      <c r="H35" s="3" t="str">
        <f t="shared" si="5"/>
        <v/>
      </c>
      <c r="I35" t="s">
        <v>150</v>
      </c>
      <c r="J35" t="s">
        <v>150</v>
      </c>
      <c r="K35" t="s">
        <v>150</v>
      </c>
    </row>
    <row r="36" spans="1:11" x14ac:dyDescent="0.25">
      <c r="A36" t="s">
        <v>72</v>
      </c>
      <c r="B36" t="s">
        <v>73</v>
      </c>
      <c r="C36" t="s">
        <v>74</v>
      </c>
      <c r="D36">
        <f t="shared" si="0"/>
        <v>0</v>
      </c>
      <c r="E36" t="str">
        <f t="shared" si="1"/>
        <v/>
      </c>
      <c r="F36" s="3">
        <f t="shared" si="3"/>
        <v>0.28047169999999999</v>
      </c>
      <c r="G36" s="3">
        <f t="shared" si="4"/>
        <v>0.32494529999999999</v>
      </c>
      <c r="H36" s="3">
        <f t="shared" si="5"/>
        <v>0.3285245</v>
      </c>
      <c r="I36">
        <v>0.28047169999999999</v>
      </c>
      <c r="J36">
        <v>0.32494529999999999</v>
      </c>
      <c r="K36">
        <v>0.3285245</v>
      </c>
    </row>
    <row r="37" spans="1:11" x14ac:dyDescent="0.25">
      <c r="A37" t="s">
        <v>1</v>
      </c>
      <c r="B37" t="s">
        <v>1</v>
      </c>
      <c r="C37" t="s">
        <v>1</v>
      </c>
      <c r="D37">
        <f t="shared" si="0"/>
        <v>1</v>
      </c>
      <c r="E37" t="str">
        <f t="shared" si="1"/>
        <v/>
      </c>
      <c r="F37" s="3" t="str">
        <f t="shared" si="3"/>
        <v/>
      </c>
      <c r="G37" s="3" t="str">
        <f t="shared" si="4"/>
        <v/>
      </c>
      <c r="H37" s="3" t="str">
        <f t="shared" si="5"/>
        <v/>
      </c>
      <c r="I37" t="s">
        <v>150</v>
      </c>
      <c r="J37" t="s">
        <v>150</v>
      </c>
      <c r="K37" t="s">
        <v>150</v>
      </c>
    </row>
    <row r="38" spans="1:11" x14ac:dyDescent="0.25">
      <c r="A38" s="1" t="s">
        <v>14</v>
      </c>
      <c r="B38" s="1" t="s">
        <v>14</v>
      </c>
      <c r="C38" s="1" t="s">
        <v>14</v>
      </c>
      <c r="D38">
        <f t="shared" si="0"/>
        <v>1</v>
      </c>
      <c r="E38" t="str">
        <f t="shared" si="1"/>
        <v>50S_5L_0C_10T_0X</v>
      </c>
      <c r="F38" s="3" t="str">
        <f t="shared" si="3"/>
        <v/>
      </c>
      <c r="G38" s="3" t="str">
        <f t="shared" si="4"/>
        <v/>
      </c>
      <c r="H38" s="3" t="str">
        <f t="shared" si="5"/>
        <v/>
      </c>
      <c r="I38" t="s">
        <v>150</v>
      </c>
      <c r="J38" t="s">
        <v>150</v>
      </c>
      <c r="K38" t="s">
        <v>150</v>
      </c>
    </row>
    <row r="39" spans="1:11" x14ac:dyDescent="0.25">
      <c r="A39" t="s">
        <v>75</v>
      </c>
      <c r="B39" t="s">
        <v>76</v>
      </c>
      <c r="C39" t="s">
        <v>77</v>
      </c>
      <c r="D39">
        <f t="shared" si="0"/>
        <v>0</v>
      </c>
      <c r="E39" t="str">
        <f t="shared" si="1"/>
        <v/>
      </c>
      <c r="F39" s="3">
        <f t="shared" si="3"/>
        <v>0.1673654</v>
      </c>
      <c r="G39" s="3">
        <f t="shared" si="4"/>
        <v>0.1443352</v>
      </c>
      <c r="H39" s="3">
        <f t="shared" si="5"/>
        <v>0.16178329999999999</v>
      </c>
      <c r="I39">
        <v>0.1673654</v>
      </c>
      <c r="J39">
        <v>0.1443352</v>
      </c>
      <c r="K39">
        <v>0.16178329999999999</v>
      </c>
    </row>
    <row r="40" spans="1:11" x14ac:dyDescent="0.25">
      <c r="A40" t="s">
        <v>3</v>
      </c>
      <c r="B40" t="s">
        <v>3</v>
      </c>
      <c r="C40" t="s">
        <v>3</v>
      </c>
      <c r="D40">
        <f t="shared" si="0"/>
        <v>1</v>
      </c>
      <c r="E40" t="str">
        <f t="shared" si="1"/>
        <v/>
      </c>
      <c r="F40" s="3" t="str">
        <f t="shared" si="3"/>
        <v/>
      </c>
      <c r="G40" s="3" t="str">
        <f t="shared" si="4"/>
        <v/>
      </c>
      <c r="H40" s="3" t="str">
        <f t="shared" si="5"/>
        <v/>
      </c>
      <c r="I40" t="s">
        <v>150</v>
      </c>
      <c r="J40" t="s">
        <v>150</v>
      </c>
      <c r="K40" t="s">
        <v>150</v>
      </c>
    </row>
    <row r="41" spans="1:11" x14ac:dyDescent="0.25">
      <c r="A41" s="1" t="s">
        <v>15</v>
      </c>
      <c r="B41" s="1" t="s">
        <v>15</v>
      </c>
      <c r="C41" s="1" t="s">
        <v>15</v>
      </c>
      <c r="D41">
        <f t="shared" si="0"/>
        <v>1</v>
      </c>
      <c r="E41" t="str">
        <f t="shared" si="1"/>
        <v>50S_5L_0C_10T_10X</v>
      </c>
      <c r="F41" s="3" t="str">
        <f t="shared" si="3"/>
        <v/>
      </c>
      <c r="G41" s="3" t="str">
        <f t="shared" si="4"/>
        <v/>
      </c>
      <c r="H41" s="3" t="str">
        <f t="shared" si="5"/>
        <v/>
      </c>
      <c r="I41" t="s">
        <v>150</v>
      </c>
      <c r="J41" t="s">
        <v>150</v>
      </c>
      <c r="K41" t="s">
        <v>150</v>
      </c>
    </row>
    <row r="42" spans="1:11" x14ac:dyDescent="0.25">
      <c r="A42" t="s">
        <v>78</v>
      </c>
      <c r="B42" t="s">
        <v>79</v>
      </c>
      <c r="C42" t="s">
        <v>80</v>
      </c>
      <c r="D42">
        <f t="shared" si="0"/>
        <v>0</v>
      </c>
      <c r="E42" t="str">
        <f t="shared" si="1"/>
        <v/>
      </c>
      <c r="F42" s="3">
        <f t="shared" si="3"/>
        <v>1.3450993</v>
      </c>
      <c r="G42" s="3">
        <f t="shared" si="4"/>
        <v>1.0647663000000001</v>
      </c>
      <c r="H42" s="3">
        <f t="shared" si="5"/>
        <v>1.3572192000000001</v>
      </c>
      <c r="I42">
        <v>1.3450993</v>
      </c>
      <c r="J42">
        <v>1.0647663000000001</v>
      </c>
      <c r="K42">
        <v>1.3572192000000001</v>
      </c>
    </row>
    <row r="43" spans="1:11" x14ac:dyDescent="0.25">
      <c r="A43" t="s">
        <v>16</v>
      </c>
      <c r="B43" t="s">
        <v>16</v>
      </c>
      <c r="C43" t="s">
        <v>16</v>
      </c>
      <c r="D43">
        <f t="shared" si="0"/>
        <v>1</v>
      </c>
      <c r="E43" t="str">
        <f t="shared" si="1"/>
        <v/>
      </c>
      <c r="F43" s="3" t="str">
        <f t="shared" si="3"/>
        <v/>
      </c>
      <c r="G43" s="3" t="str">
        <f t="shared" si="4"/>
        <v/>
      </c>
      <c r="H43" s="3" t="str">
        <f t="shared" si="5"/>
        <v/>
      </c>
      <c r="I43" t="s">
        <v>150</v>
      </c>
      <c r="J43" t="s">
        <v>150</v>
      </c>
      <c r="K43" t="s">
        <v>150</v>
      </c>
    </row>
    <row r="44" spans="1:11" x14ac:dyDescent="0.25">
      <c r="A44" s="1" t="s">
        <v>17</v>
      </c>
      <c r="B44" s="1" t="s">
        <v>17</v>
      </c>
      <c r="C44" s="1" t="s">
        <v>17</v>
      </c>
      <c r="D44">
        <f t="shared" si="0"/>
        <v>1</v>
      </c>
      <c r="E44" t="str">
        <f t="shared" si="1"/>
        <v>50S_5L_0C_10T_20X</v>
      </c>
      <c r="F44" s="3" t="str">
        <f t="shared" si="3"/>
        <v/>
      </c>
      <c r="G44" s="3" t="str">
        <f t="shared" si="4"/>
        <v/>
      </c>
      <c r="H44" s="3" t="str">
        <f t="shared" si="5"/>
        <v/>
      </c>
      <c r="I44" t="s">
        <v>150</v>
      </c>
      <c r="J44" t="s">
        <v>150</v>
      </c>
      <c r="K44" t="s">
        <v>150</v>
      </c>
    </row>
    <row r="45" spans="1:11" x14ac:dyDescent="0.25">
      <c r="A45" t="s">
        <v>81</v>
      </c>
      <c r="B45" t="s">
        <v>82</v>
      </c>
      <c r="C45" t="s">
        <v>83</v>
      </c>
      <c r="D45">
        <f t="shared" si="0"/>
        <v>0</v>
      </c>
      <c r="E45" t="str">
        <f t="shared" si="1"/>
        <v/>
      </c>
      <c r="F45" s="3">
        <f t="shared" si="3"/>
        <v>0.41751680000000002</v>
      </c>
      <c r="G45" s="3">
        <f t="shared" si="4"/>
        <v>0.39826709999999999</v>
      </c>
      <c r="H45" s="3">
        <f t="shared" si="5"/>
        <v>0.53854100000000005</v>
      </c>
      <c r="I45">
        <v>0.41751680000000002</v>
      </c>
      <c r="J45">
        <v>0.39826709999999999</v>
      </c>
      <c r="K45">
        <v>0.53854100000000005</v>
      </c>
    </row>
    <row r="46" spans="1:11" x14ac:dyDescent="0.25">
      <c r="A46" t="s">
        <v>1</v>
      </c>
      <c r="B46" t="s">
        <v>1</v>
      </c>
      <c r="C46" t="s">
        <v>1</v>
      </c>
      <c r="D46">
        <f t="shared" si="0"/>
        <v>1</v>
      </c>
      <c r="E46" t="str">
        <f t="shared" si="1"/>
        <v/>
      </c>
      <c r="F46" s="3" t="str">
        <f t="shared" si="3"/>
        <v/>
      </c>
      <c r="G46" s="3" t="str">
        <f t="shared" si="4"/>
        <v/>
      </c>
      <c r="H46" s="3" t="str">
        <f t="shared" si="5"/>
        <v/>
      </c>
      <c r="I46" t="s">
        <v>150</v>
      </c>
      <c r="J46" t="s">
        <v>150</v>
      </c>
      <c r="K46" t="s">
        <v>150</v>
      </c>
    </row>
    <row r="47" spans="1:11" x14ac:dyDescent="0.25">
      <c r="A47" s="1" t="s">
        <v>18</v>
      </c>
      <c r="B47" s="1" t="s">
        <v>18</v>
      </c>
      <c r="C47" s="1" t="s">
        <v>18</v>
      </c>
      <c r="D47">
        <f t="shared" si="0"/>
        <v>1</v>
      </c>
      <c r="E47" t="str">
        <f t="shared" si="1"/>
        <v>50S_10L_0C_10T_0X</v>
      </c>
      <c r="F47" s="3" t="str">
        <f t="shared" si="3"/>
        <v/>
      </c>
      <c r="G47" s="3" t="str">
        <f t="shared" si="4"/>
        <v/>
      </c>
      <c r="H47" s="3" t="str">
        <f t="shared" si="5"/>
        <v/>
      </c>
      <c r="I47" t="s">
        <v>150</v>
      </c>
      <c r="J47" t="s">
        <v>150</v>
      </c>
      <c r="K47" t="s">
        <v>150</v>
      </c>
    </row>
    <row r="48" spans="1:11" x14ac:dyDescent="0.25">
      <c r="A48" t="s">
        <v>84</v>
      </c>
      <c r="B48" t="s">
        <v>85</v>
      </c>
      <c r="C48" t="s">
        <v>86</v>
      </c>
      <c r="D48">
        <f t="shared" si="0"/>
        <v>0</v>
      </c>
      <c r="E48" t="str">
        <f t="shared" si="1"/>
        <v/>
      </c>
      <c r="F48" s="3">
        <f t="shared" si="3"/>
        <v>0.15352930000000001</v>
      </c>
      <c r="G48" s="3">
        <f t="shared" si="4"/>
        <v>0.17737349999999999</v>
      </c>
      <c r="H48" s="3">
        <f t="shared" si="5"/>
        <v>0.4124119</v>
      </c>
      <c r="I48">
        <v>0.15352930000000001</v>
      </c>
      <c r="J48">
        <v>0.17737349999999999</v>
      </c>
      <c r="K48">
        <v>0.4124119</v>
      </c>
    </row>
    <row r="49" spans="1:11" x14ac:dyDescent="0.25">
      <c r="A49" t="s">
        <v>1</v>
      </c>
      <c r="B49" t="s">
        <v>1</v>
      </c>
      <c r="C49" t="s">
        <v>1</v>
      </c>
      <c r="D49">
        <f t="shared" si="0"/>
        <v>1</v>
      </c>
      <c r="E49" t="str">
        <f t="shared" si="1"/>
        <v/>
      </c>
      <c r="F49" s="3" t="str">
        <f t="shared" si="3"/>
        <v/>
      </c>
      <c r="G49" s="3" t="str">
        <f t="shared" si="4"/>
        <v/>
      </c>
      <c r="H49" s="3" t="str">
        <f t="shared" si="5"/>
        <v/>
      </c>
      <c r="I49" t="s">
        <v>150</v>
      </c>
      <c r="J49" t="s">
        <v>150</v>
      </c>
      <c r="K49" t="s">
        <v>150</v>
      </c>
    </row>
    <row r="50" spans="1:11" x14ac:dyDescent="0.25">
      <c r="A50" s="1" t="s">
        <v>19</v>
      </c>
      <c r="B50" s="1" t="s">
        <v>19</v>
      </c>
      <c r="C50" s="1" t="s">
        <v>19</v>
      </c>
      <c r="D50">
        <f t="shared" si="0"/>
        <v>1</v>
      </c>
      <c r="E50" t="str">
        <f t="shared" si="1"/>
        <v>50S_10L_0C_10T_10X</v>
      </c>
      <c r="F50" s="3" t="str">
        <f t="shared" si="3"/>
        <v/>
      </c>
      <c r="G50" s="3" t="str">
        <f t="shared" si="4"/>
        <v/>
      </c>
      <c r="H50" s="3" t="str">
        <f t="shared" si="5"/>
        <v/>
      </c>
      <c r="I50" t="s">
        <v>150</v>
      </c>
      <c r="J50" t="s">
        <v>150</v>
      </c>
      <c r="K50" t="s">
        <v>150</v>
      </c>
    </row>
    <row r="51" spans="1:11" x14ac:dyDescent="0.25">
      <c r="A51" t="s">
        <v>87</v>
      </c>
      <c r="B51" t="s">
        <v>88</v>
      </c>
      <c r="C51" t="s">
        <v>89</v>
      </c>
      <c r="D51">
        <f t="shared" si="0"/>
        <v>0</v>
      </c>
      <c r="E51" t="str">
        <f t="shared" si="1"/>
        <v/>
      </c>
      <c r="F51" s="3">
        <f t="shared" si="3"/>
        <v>0.36152319999999999</v>
      </c>
      <c r="G51" s="3">
        <f t="shared" si="4"/>
        <v>0.27948990000000001</v>
      </c>
      <c r="H51" s="3">
        <f t="shared" si="5"/>
        <v>0.3186927</v>
      </c>
      <c r="I51">
        <v>0.36152319999999999</v>
      </c>
      <c r="J51">
        <v>0.27948990000000001</v>
      </c>
      <c r="K51">
        <v>0.3186927</v>
      </c>
    </row>
    <row r="52" spans="1:11" x14ac:dyDescent="0.25">
      <c r="A52" t="s">
        <v>3</v>
      </c>
      <c r="B52" t="s">
        <v>3</v>
      </c>
      <c r="C52" t="s">
        <v>3</v>
      </c>
      <c r="D52">
        <f t="shared" si="0"/>
        <v>1</v>
      </c>
      <c r="E52" t="str">
        <f t="shared" si="1"/>
        <v/>
      </c>
      <c r="F52" s="3" t="str">
        <f t="shared" si="3"/>
        <v/>
      </c>
      <c r="G52" s="3" t="str">
        <f t="shared" si="4"/>
        <v/>
      </c>
      <c r="H52" s="3" t="str">
        <f t="shared" si="5"/>
        <v/>
      </c>
      <c r="I52" t="s">
        <v>150</v>
      </c>
      <c r="J52" t="s">
        <v>150</v>
      </c>
      <c r="K52" t="s">
        <v>150</v>
      </c>
    </row>
    <row r="53" spans="1:11" x14ac:dyDescent="0.25">
      <c r="A53" s="1" t="s">
        <v>20</v>
      </c>
      <c r="B53" s="1" t="s">
        <v>20</v>
      </c>
      <c r="C53" s="1" t="s">
        <v>20</v>
      </c>
      <c r="D53">
        <f t="shared" si="0"/>
        <v>1</v>
      </c>
      <c r="E53" t="str">
        <f t="shared" si="1"/>
        <v>50S_10L_0C_10T_20X</v>
      </c>
      <c r="F53" s="3" t="str">
        <f t="shared" si="3"/>
        <v/>
      </c>
      <c r="G53" s="3" t="str">
        <f t="shared" si="4"/>
        <v/>
      </c>
      <c r="H53" s="3" t="str">
        <f t="shared" si="5"/>
        <v/>
      </c>
      <c r="I53" t="s">
        <v>150</v>
      </c>
      <c r="J53" t="s">
        <v>150</v>
      </c>
      <c r="K53" t="s">
        <v>150</v>
      </c>
    </row>
    <row r="54" spans="1:11" x14ac:dyDescent="0.25">
      <c r="A54" t="s">
        <v>90</v>
      </c>
      <c r="B54" t="s">
        <v>91</v>
      </c>
      <c r="C54" t="s">
        <v>92</v>
      </c>
      <c r="D54">
        <f t="shared" si="0"/>
        <v>0</v>
      </c>
      <c r="E54" t="str">
        <f t="shared" si="1"/>
        <v/>
      </c>
      <c r="F54" s="3">
        <f t="shared" si="3"/>
        <v>1.9899359000000001</v>
      </c>
      <c r="G54" s="3">
        <f t="shared" si="4"/>
        <v>3.4873677999999999</v>
      </c>
      <c r="H54" s="3">
        <f t="shared" si="5"/>
        <v>5.5421025000000004</v>
      </c>
      <c r="I54">
        <v>1.9899359000000001</v>
      </c>
      <c r="J54">
        <v>3.4873677999999999</v>
      </c>
      <c r="K54">
        <v>5.5421025000000004</v>
      </c>
    </row>
    <row r="55" spans="1:11" x14ac:dyDescent="0.25">
      <c r="A55" t="s">
        <v>3</v>
      </c>
      <c r="B55" t="s">
        <v>3</v>
      </c>
      <c r="C55" t="s">
        <v>3</v>
      </c>
      <c r="D55">
        <f t="shared" si="0"/>
        <v>1</v>
      </c>
      <c r="E55" t="str">
        <f t="shared" si="1"/>
        <v/>
      </c>
      <c r="F55" s="3" t="str">
        <f t="shared" si="3"/>
        <v/>
      </c>
      <c r="G55" s="3" t="str">
        <f t="shared" si="4"/>
        <v/>
      </c>
      <c r="H55" s="3" t="str">
        <f t="shared" si="5"/>
        <v/>
      </c>
      <c r="I55" t="s">
        <v>150</v>
      </c>
      <c r="J55" t="s">
        <v>150</v>
      </c>
      <c r="K55" t="s">
        <v>150</v>
      </c>
    </row>
    <row r="56" spans="1:11" x14ac:dyDescent="0.25">
      <c r="A56" s="1" t="s">
        <v>21</v>
      </c>
      <c r="B56" s="1" t="s">
        <v>21</v>
      </c>
      <c r="C56" s="1" t="s">
        <v>21</v>
      </c>
      <c r="D56">
        <f t="shared" si="0"/>
        <v>1</v>
      </c>
      <c r="E56" t="str">
        <f t="shared" si="1"/>
        <v>50S_20L_0C_10T_0X</v>
      </c>
      <c r="F56" s="3" t="str">
        <f t="shared" si="3"/>
        <v/>
      </c>
      <c r="G56" s="3" t="str">
        <f t="shared" si="4"/>
        <v/>
      </c>
      <c r="H56" s="3" t="str">
        <f t="shared" si="5"/>
        <v/>
      </c>
      <c r="I56" t="s">
        <v>150</v>
      </c>
      <c r="J56" t="s">
        <v>150</v>
      </c>
      <c r="K56" t="s">
        <v>150</v>
      </c>
    </row>
    <row r="57" spans="1:11" x14ac:dyDescent="0.25">
      <c r="A57" t="s">
        <v>93</v>
      </c>
      <c r="B57" t="s">
        <v>94</v>
      </c>
      <c r="C57" t="s">
        <v>95</v>
      </c>
      <c r="D57">
        <f t="shared" si="0"/>
        <v>0</v>
      </c>
      <c r="E57" t="str">
        <f t="shared" si="1"/>
        <v/>
      </c>
      <c r="F57" s="3">
        <f t="shared" si="3"/>
        <v>0.23254859999999999</v>
      </c>
      <c r="G57" s="3">
        <f t="shared" si="4"/>
        <v>0.19799430000000001</v>
      </c>
      <c r="H57" s="3">
        <f t="shared" si="5"/>
        <v>0.20498659999999999</v>
      </c>
      <c r="I57">
        <v>0.23254859999999999</v>
      </c>
      <c r="J57">
        <v>0.19799430000000001</v>
      </c>
      <c r="K57">
        <v>0.20498659999999999</v>
      </c>
    </row>
    <row r="58" spans="1:11" x14ac:dyDescent="0.25">
      <c r="A58" t="s">
        <v>1</v>
      </c>
      <c r="B58" t="s">
        <v>1</v>
      </c>
      <c r="C58" t="s">
        <v>1</v>
      </c>
      <c r="D58">
        <f t="shared" si="0"/>
        <v>1</v>
      </c>
      <c r="E58" t="str">
        <f t="shared" si="1"/>
        <v/>
      </c>
      <c r="F58" s="3" t="str">
        <f t="shared" si="3"/>
        <v/>
      </c>
      <c r="G58" s="3" t="str">
        <f t="shared" si="4"/>
        <v/>
      </c>
      <c r="H58" s="3" t="str">
        <f t="shared" si="5"/>
        <v/>
      </c>
      <c r="I58" t="s">
        <v>150</v>
      </c>
      <c r="J58" t="s">
        <v>150</v>
      </c>
      <c r="K58" t="s">
        <v>150</v>
      </c>
    </row>
    <row r="59" spans="1:11" x14ac:dyDescent="0.25">
      <c r="A59" s="1" t="s">
        <v>22</v>
      </c>
      <c r="B59" s="1" t="s">
        <v>22</v>
      </c>
      <c r="C59" s="1" t="s">
        <v>22</v>
      </c>
      <c r="D59">
        <f t="shared" si="0"/>
        <v>1</v>
      </c>
      <c r="E59" t="str">
        <f t="shared" si="1"/>
        <v>50S_20L_0C_10T_10X</v>
      </c>
      <c r="F59" s="3" t="str">
        <f t="shared" si="3"/>
        <v/>
      </c>
      <c r="G59" s="3" t="str">
        <f t="shared" si="4"/>
        <v/>
      </c>
      <c r="H59" s="3" t="str">
        <f t="shared" si="5"/>
        <v/>
      </c>
      <c r="I59" t="s">
        <v>150</v>
      </c>
      <c r="J59" t="s">
        <v>150</v>
      </c>
      <c r="K59" t="s">
        <v>150</v>
      </c>
    </row>
    <row r="60" spans="1:11" x14ac:dyDescent="0.25">
      <c r="A60" t="s">
        <v>96</v>
      </c>
      <c r="B60" t="s">
        <v>97</v>
      </c>
      <c r="C60" t="s">
        <v>98</v>
      </c>
      <c r="D60">
        <f t="shared" si="0"/>
        <v>0</v>
      </c>
      <c r="E60" t="str">
        <f t="shared" si="1"/>
        <v/>
      </c>
      <c r="F60" s="3">
        <f t="shared" si="3"/>
        <v>0.29749239999999999</v>
      </c>
      <c r="G60" s="3">
        <f t="shared" si="4"/>
        <v>0.29728159999999998</v>
      </c>
      <c r="H60" s="3">
        <f t="shared" si="5"/>
        <v>0.33279500000000001</v>
      </c>
      <c r="I60">
        <v>0.29749239999999999</v>
      </c>
      <c r="J60">
        <v>0.29728159999999998</v>
      </c>
      <c r="K60">
        <v>0.33279500000000001</v>
      </c>
    </row>
    <row r="61" spans="1:11" x14ac:dyDescent="0.25">
      <c r="A61" t="s">
        <v>1</v>
      </c>
      <c r="B61" t="s">
        <v>1</v>
      </c>
      <c r="C61" t="s">
        <v>1</v>
      </c>
      <c r="D61">
        <f t="shared" si="0"/>
        <v>1</v>
      </c>
      <c r="E61" t="str">
        <f t="shared" si="1"/>
        <v/>
      </c>
      <c r="F61" s="3" t="str">
        <f t="shared" si="3"/>
        <v/>
      </c>
      <c r="G61" s="3" t="str">
        <f t="shared" si="4"/>
        <v/>
      </c>
      <c r="H61" s="3" t="str">
        <f t="shared" si="5"/>
        <v/>
      </c>
      <c r="I61" t="s">
        <v>150</v>
      </c>
      <c r="J61" t="s">
        <v>150</v>
      </c>
      <c r="K61" t="s">
        <v>150</v>
      </c>
    </row>
    <row r="62" spans="1:11" x14ac:dyDescent="0.25">
      <c r="A62" s="1" t="s">
        <v>23</v>
      </c>
      <c r="B62" s="1" t="s">
        <v>23</v>
      </c>
      <c r="C62" s="1" t="s">
        <v>23</v>
      </c>
      <c r="D62">
        <f t="shared" si="0"/>
        <v>1</v>
      </c>
      <c r="E62" t="str">
        <f t="shared" si="1"/>
        <v>50S_20L_0C_10T_20X</v>
      </c>
      <c r="F62" s="3" t="str">
        <f t="shared" si="3"/>
        <v/>
      </c>
      <c r="G62" s="3" t="str">
        <f t="shared" si="4"/>
        <v/>
      </c>
      <c r="H62" s="3" t="str">
        <f t="shared" si="5"/>
        <v/>
      </c>
      <c r="I62" t="s">
        <v>150</v>
      </c>
      <c r="J62" t="s">
        <v>150</v>
      </c>
      <c r="K62" t="s">
        <v>150</v>
      </c>
    </row>
    <row r="63" spans="1:11" x14ac:dyDescent="0.25">
      <c r="A63" t="s">
        <v>99</v>
      </c>
      <c r="B63" t="s">
        <v>100</v>
      </c>
      <c r="C63" t="s">
        <v>101</v>
      </c>
      <c r="D63">
        <f t="shared" si="0"/>
        <v>0</v>
      </c>
      <c r="E63" t="str">
        <f t="shared" si="1"/>
        <v/>
      </c>
      <c r="F63" s="3">
        <f t="shared" si="3"/>
        <v>0.47836719999999999</v>
      </c>
      <c r="G63" s="3">
        <f t="shared" si="4"/>
        <v>0.47325790000000001</v>
      </c>
      <c r="H63" s="3">
        <f t="shared" si="5"/>
        <v>0.51236470000000001</v>
      </c>
      <c r="I63">
        <v>0.47836719999999999</v>
      </c>
      <c r="J63">
        <v>0.47325790000000001</v>
      </c>
      <c r="K63">
        <v>0.51236470000000001</v>
      </c>
    </row>
    <row r="64" spans="1:11" x14ac:dyDescent="0.25">
      <c r="A64" t="s">
        <v>1</v>
      </c>
      <c r="B64" t="s">
        <v>1</v>
      </c>
      <c r="C64" t="s">
        <v>1</v>
      </c>
      <c r="D64">
        <f t="shared" si="0"/>
        <v>1</v>
      </c>
      <c r="E64" t="str">
        <f t="shared" si="1"/>
        <v/>
      </c>
      <c r="F64" s="3" t="str">
        <f t="shared" si="3"/>
        <v/>
      </c>
      <c r="G64" s="3" t="str">
        <f t="shared" si="4"/>
        <v/>
      </c>
      <c r="H64" s="3" t="str">
        <f t="shared" si="5"/>
        <v/>
      </c>
      <c r="I64" t="s">
        <v>150</v>
      </c>
      <c r="J64" t="s">
        <v>150</v>
      </c>
      <c r="K64" t="s">
        <v>150</v>
      </c>
    </row>
    <row r="65" spans="1:11" x14ac:dyDescent="0.25">
      <c r="A65" s="1" t="s">
        <v>24</v>
      </c>
      <c r="B65" s="1" t="s">
        <v>24</v>
      </c>
      <c r="C65" s="1" t="s">
        <v>24</v>
      </c>
      <c r="D65">
        <f t="shared" si="0"/>
        <v>1</v>
      </c>
      <c r="E65" t="str">
        <f t="shared" si="1"/>
        <v>50S_50L_0C_10T_0X</v>
      </c>
      <c r="F65" s="3" t="str">
        <f t="shared" si="3"/>
        <v/>
      </c>
      <c r="G65" s="3" t="str">
        <f t="shared" si="4"/>
        <v/>
      </c>
      <c r="H65" s="3" t="str">
        <f t="shared" si="5"/>
        <v/>
      </c>
      <c r="I65" t="s">
        <v>150</v>
      </c>
      <c r="J65" t="s">
        <v>150</v>
      </c>
      <c r="K65" t="s">
        <v>150</v>
      </c>
    </row>
    <row r="66" spans="1:11" x14ac:dyDescent="0.25">
      <c r="A66" t="s">
        <v>102</v>
      </c>
      <c r="B66" t="s">
        <v>103</v>
      </c>
      <c r="C66" t="s">
        <v>104</v>
      </c>
      <c r="D66">
        <f t="shared" si="0"/>
        <v>0</v>
      </c>
      <c r="E66" t="str">
        <f t="shared" si="1"/>
        <v/>
      </c>
      <c r="F66" s="3">
        <f t="shared" si="3"/>
        <v>0.19090570000000001</v>
      </c>
      <c r="G66" s="3">
        <f t="shared" si="4"/>
        <v>0.1915386</v>
      </c>
      <c r="H66" s="3">
        <f t="shared" si="5"/>
        <v>0.21240249999999999</v>
      </c>
      <c r="I66">
        <v>0.19090570000000001</v>
      </c>
      <c r="J66">
        <v>0.1915386</v>
      </c>
      <c r="K66">
        <v>0.21240249999999999</v>
      </c>
    </row>
    <row r="67" spans="1:11" x14ac:dyDescent="0.25">
      <c r="A67" t="s">
        <v>1</v>
      </c>
      <c r="B67" t="s">
        <v>1</v>
      </c>
      <c r="C67" t="s">
        <v>1</v>
      </c>
      <c r="D67">
        <f t="shared" ref="D67:D109" si="6">IF(AND(A67=B67,A67=C67),1,0)</f>
        <v>1</v>
      </c>
      <c r="E67" t="str">
        <f t="shared" ref="E67:E109" si="7">IF(LEFT(A67,5)="Probl",SUBSTITUTE(A67,"Problem_id: ",""),"")</f>
        <v/>
      </c>
      <c r="F67" s="3" t="str">
        <f t="shared" si="3"/>
        <v/>
      </c>
      <c r="G67" s="3" t="str">
        <f t="shared" si="4"/>
        <v/>
      </c>
      <c r="H67" s="3" t="str">
        <f t="shared" si="5"/>
        <v/>
      </c>
      <c r="I67" t="s">
        <v>150</v>
      </c>
      <c r="J67" t="s">
        <v>150</v>
      </c>
      <c r="K67" t="s">
        <v>150</v>
      </c>
    </row>
    <row r="68" spans="1:11" x14ac:dyDescent="0.25">
      <c r="A68" s="1" t="s">
        <v>25</v>
      </c>
      <c r="B68" s="1" t="s">
        <v>25</v>
      </c>
      <c r="C68" s="1" t="s">
        <v>25</v>
      </c>
      <c r="D68">
        <f t="shared" si="6"/>
        <v>1</v>
      </c>
      <c r="E68" t="str">
        <f t="shared" si="7"/>
        <v>50S_50L_0C_10T_10X</v>
      </c>
      <c r="F68" s="3" t="str">
        <f t="shared" ref="F68:F109" si="8">IF(LEFT(A68,11)="Clingo_time",VALUE(REPLACE(A68,1,13,"")),"")</f>
        <v/>
      </c>
      <c r="G68" s="3" t="str">
        <f t="shared" ref="G68:G109" si="9">IF(LEFT(B68,11)="Clingo_time",VALUE(REPLACE(B68,1,13,"")),"")</f>
        <v/>
      </c>
      <c r="H68" s="3" t="str">
        <f t="shared" ref="H68:H109" si="10">IF(LEFT(C68,11)="Clingo_time",VALUE(REPLACE(C68,1,13,"")),"")</f>
        <v/>
      </c>
      <c r="I68" t="s">
        <v>150</v>
      </c>
      <c r="J68" t="s">
        <v>150</v>
      </c>
      <c r="K68" t="s">
        <v>150</v>
      </c>
    </row>
    <row r="69" spans="1:11" x14ac:dyDescent="0.25">
      <c r="A69" t="s">
        <v>105</v>
      </c>
      <c r="B69" t="s">
        <v>106</v>
      </c>
      <c r="C69" t="s">
        <v>107</v>
      </c>
      <c r="D69">
        <f t="shared" si="6"/>
        <v>0</v>
      </c>
      <c r="E69" t="str">
        <f t="shared" si="7"/>
        <v/>
      </c>
      <c r="F69" s="3">
        <f t="shared" si="8"/>
        <v>0.35176350000000001</v>
      </c>
      <c r="G69" s="3">
        <f t="shared" si="9"/>
        <v>0.33641320000000002</v>
      </c>
      <c r="H69" s="3">
        <f t="shared" si="10"/>
        <v>0.35221069999999999</v>
      </c>
      <c r="I69">
        <v>0.35176350000000001</v>
      </c>
      <c r="J69">
        <v>0.33641320000000002</v>
      </c>
      <c r="K69">
        <v>0.35221069999999999</v>
      </c>
    </row>
    <row r="70" spans="1:11" x14ac:dyDescent="0.25">
      <c r="A70" t="s">
        <v>1</v>
      </c>
      <c r="B70" t="s">
        <v>1</v>
      </c>
      <c r="C70" t="s">
        <v>1</v>
      </c>
      <c r="D70">
        <f t="shared" si="6"/>
        <v>1</v>
      </c>
      <c r="E70" t="str">
        <f t="shared" si="7"/>
        <v/>
      </c>
      <c r="F70" s="3" t="str">
        <f t="shared" si="8"/>
        <v/>
      </c>
      <c r="G70" s="3" t="str">
        <f t="shared" si="9"/>
        <v/>
      </c>
      <c r="H70" s="3" t="str">
        <f t="shared" si="10"/>
        <v/>
      </c>
      <c r="I70" t="s">
        <v>150</v>
      </c>
      <c r="J70" t="s">
        <v>150</v>
      </c>
      <c r="K70" t="s">
        <v>150</v>
      </c>
    </row>
    <row r="71" spans="1:11" x14ac:dyDescent="0.25">
      <c r="A71" s="1" t="s">
        <v>26</v>
      </c>
      <c r="B71" s="1" t="s">
        <v>26</v>
      </c>
      <c r="C71" s="1" t="s">
        <v>26</v>
      </c>
      <c r="D71">
        <f t="shared" si="6"/>
        <v>1</v>
      </c>
      <c r="E71" t="str">
        <f t="shared" si="7"/>
        <v>50S_50L_0C_10T_20X</v>
      </c>
      <c r="F71" s="3" t="str">
        <f t="shared" si="8"/>
        <v/>
      </c>
      <c r="G71" s="3" t="str">
        <f t="shared" si="9"/>
        <v/>
      </c>
      <c r="H71" s="3" t="str">
        <f t="shared" si="10"/>
        <v/>
      </c>
      <c r="I71" t="s">
        <v>150</v>
      </c>
      <c r="J71" t="s">
        <v>150</v>
      </c>
      <c r="K71" t="s">
        <v>150</v>
      </c>
    </row>
    <row r="72" spans="1:11" x14ac:dyDescent="0.25">
      <c r="A72" t="s">
        <v>108</v>
      </c>
      <c r="B72" t="s">
        <v>109</v>
      </c>
      <c r="C72" t="s">
        <v>110</v>
      </c>
      <c r="D72">
        <f t="shared" si="6"/>
        <v>0</v>
      </c>
      <c r="E72" t="str">
        <f t="shared" si="7"/>
        <v/>
      </c>
      <c r="F72" s="3">
        <f t="shared" si="8"/>
        <v>0.46406940000000002</v>
      </c>
      <c r="G72" s="3">
        <f t="shared" si="9"/>
        <v>0.49306050000000001</v>
      </c>
      <c r="H72" s="3">
        <f t="shared" si="10"/>
        <v>0.51290619999999998</v>
      </c>
      <c r="I72">
        <v>0.46406940000000002</v>
      </c>
      <c r="J72">
        <v>0.49306050000000001</v>
      </c>
      <c r="K72">
        <v>0.51290619999999998</v>
      </c>
    </row>
    <row r="73" spans="1:11" x14ac:dyDescent="0.25">
      <c r="A73" t="s">
        <v>1</v>
      </c>
      <c r="B73" t="s">
        <v>1</v>
      </c>
      <c r="C73" t="s">
        <v>1</v>
      </c>
      <c r="D73">
        <f t="shared" si="6"/>
        <v>1</v>
      </c>
      <c r="E73" t="str">
        <f t="shared" si="7"/>
        <v/>
      </c>
      <c r="F73" s="3" t="str">
        <f t="shared" si="8"/>
        <v/>
      </c>
      <c r="G73" s="3" t="str">
        <f t="shared" si="9"/>
        <v/>
      </c>
      <c r="H73" s="3" t="str">
        <f t="shared" si="10"/>
        <v/>
      </c>
      <c r="I73" t="s">
        <v>150</v>
      </c>
      <c r="J73" t="s">
        <v>150</v>
      </c>
      <c r="K73" t="s">
        <v>150</v>
      </c>
    </row>
    <row r="74" spans="1:11" x14ac:dyDescent="0.25">
      <c r="A74" s="1" t="s">
        <v>27</v>
      </c>
      <c r="B74" s="1" t="s">
        <v>27</v>
      </c>
      <c r="C74" s="1" t="s">
        <v>27</v>
      </c>
      <c r="D74">
        <f t="shared" si="6"/>
        <v>1</v>
      </c>
      <c r="E74" t="str">
        <f t="shared" si="7"/>
        <v>50S_5L_0C_15T_0X</v>
      </c>
      <c r="F74" s="3" t="str">
        <f t="shared" si="8"/>
        <v/>
      </c>
      <c r="G74" s="3" t="str">
        <f t="shared" si="9"/>
        <v/>
      </c>
      <c r="H74" s="3" t="str">
        <f t="shared" si="10"/>
        <v/>
      </c>
      <c r="I74" t="s">
        <v>150</v>
      </c>
      <c r="J74" t="s">
        <v>150</v>
      </c>
      <c r="K74" t="s">
        <v>150</v>
      </c>
    </row>
    <row r="75" spans="1:11" x14ac:dyDescent="0.25">
      <c r="A75" t="s">
        <v>111</v>
      </c>
      <c r="B75" t="s">
        <v>112</v>
      </c>
      <c r="C75" t="s">
        <v>113</v>
      </c>
      <c r="D75">
        <f t="shared" si="6"/>
        <v>0</v>
      </c>
      <c r="E75" t="str">
        <f t="shared" si="7"/>
        <v/>
      </c>
      <c r="F75" s="3">
        <f t="shared" si="8"/>
        <v>0.32938889999999998</v>
      </c>
      <c r="G75" s="3">
        <f t="shared" si="9"/>
        <v>0.4075974</v>
      </c>
      <c r="H75" s="3">
        <f t="shared" si="10"/>
        <v>0.51970369999999999</v>
      </c>
      <c r="I75">
        <v>0.32938889999999998</v>
      </c>
      <c r="J75">
        <v>0.4075974</v>
      </c>
      <c r="K75">
        <v>0.51970369999999999</v>
      </c>
    </row>
    <row r="76" spans="1:11" x14ac:dyDescent="0.25">
      <c r="A76" t="s">
        <v>16</v>
      </c>
      <c r="B76" t="s">
        <v>16</v>
      </c>
      <c r="C76" t="s">
        <v>16</v>
      </c>
      <c r="D76">
        <f t="shared" si="6"/>
        <v>1</v>
      </c>
      <c r="E76" t="str">
        <f t="shared" si="7"/>
        <v/>
      </c>
      <c r="F76" s="3" t="str">
        <f t="shared" si="8"/>
        <v/>
      </c>
      <c r="G76" s="3" t="str">
        <f t="shared" si="9"/>
        <v/>
      </c>
      <c r="H76" s="3" t="str">
        <f t="shared" si="10"/>
        <v/>
      </c>
      <c r="I76" t="s">
        <v>150</v>
      </c>
      <c r="J76" t="s">
        <v>150</v>
      </c>
      <c r="K76" t="s">
        <v>150</v>
      </c>
    </row>
    <row r="77" spans="1:11" x14ac:dyDescent="0.25">
      <c r="A77" s="1" t="s">
        <v>28</v>
      </c>
      <c r="B77" s="1" t="s">
        <v>28</v>
      </c>
      <c r="C77" s="1" t="s">
        <v>28</v>
      </c>
      <c r="D77">
        <f t="shared" si="6"/>
        <v>1</v>
      </c>
      <c r="E77" t="str">
        <f t="shared" si="7"/>
        <v>50S_5L_0C_15T_10X</v>
      </c>
      <c r="F77" s="3" t="str">
        <f t="shared" si="8"/>
        <v/>
      </c>
      <c r="G77" s="3" t="str">
        <f t="shared" si="9"/>
        <v/>
      </c>
      <c r="H77" s="3" t="str">
        <f t="shared" si="10"/>
        <v/>
      </c>
      <c r="I77" t="s">
        <v>150</v>
      </c>
      <c r="J77" t="s">
        <v>150</v>
      </c>
      <c r="K77" t="s">
        <v>150</v>
      </c>
    </row>
    <row r="78" spans="1:11" x14ac:dyDescent="0.25">
      <c r="A78" t="s">
        <v>114</v>
      </c>
      <c r="B78" t="s">
        <v>115</v>
      </c>
      <c r="C78" t="s">
        <v>116</v>
      </c>
      <c r="D78">
        <f t="shared" si="6"/>
        <v>0</v>
      </c>
      <c r="E78" t="str">
        <f t="shared" si="7"/>
        <v/>
      </c>
      <c r="F78" s="3">
        <f t="shared" si="8"/>
        <v>41.6119713</v>
      </c>
      <c r="G78" s="3">
        <f t="shared" si="9"/>
        <v>19.530526699999999</v>
      </c>
      <c r="H78" s="3">
        <f t="shared" si="10"/>
        <v>27.349730399999999</v>
      </c>
      <c r="I78">
        <v>41.6119713</v>
      </c>
      <c r="J78">
        <v>19.530526699999999</v>
      </c>
      <c r="K78">
        <v>27.349730399999999</v>
      </c>
    </row>
    <row r="79" spans="1:11" x14ac:dyDescent="0.25">
      <c r="A79" t="s">
        <v>16</v>
      </c>
      <c r="B79" t="s">
        <v>16</v>
      </c>
      <c r="C79" t="s">
        <v>16</v>
      </c>
      <c r="D79">
        <f t="shared" si="6"/>
        <v>1</v>
      </c>
      <c r="E79" t="str">
        <f t="shared" si="7"/>
        <v/>
      </c>
      <c r="F79" s="3" t="str">
        <f t="shared" si="8"/>
        <v/>
      </c>
      <c r="G79" s="3" t="str">
        <f t="shared" si="9"/>
        <v/>
      </c>
      <c r="H79" s="3" t="str">
        <f t="shared" si="10"/>
        <v/>
      </c>
      <c r="I79" t="s">
        <v>150</v>
      </c>
      <c r="J79" t="s">
        <v>150</v>
      </c>
      <c r="K79" t="s">
        <v>150</v>
      </c>
    </row>
    <row r="80" spans="1:11" x14ac:dyDescent="0.25">
      <c r="A80" s="1" t="s">
        <v>29</v>
      </c>
      <c r="B80" s="1" t="s">
        <v>29</v>
      </c>
      <c r="C80" s="1" t="s">
        <v>29</v>
      </c>
      <c r="D80">
        <f t="shared" si="6"/>
        <v>1</v>
      </c>
      <c r="E80" t="str">
        <f t="shared" si="7"/>
        <v>50S_5L_0C_15T_20X</v>
      </c>
      <c r="F80" s="3" t="str">
        <f t="shared" si="8"/>
        <v/>
      </c>
      <c r="G80" s="3" t="str">
        <f t="shared" si="9"/>
        <v/>
      </c>
      <c r="H80" s="3" t="str">
        <f t="shared" si="10"/>
        <v/>
      </c>
      <c r="I80" t="s">
        <v>150</v>
      </c>
      <c r="J80" t="s">
        <v>150</v>
      </c>
      <c r="K80" t="s">
        <v>150</v>
      </c>
    </row>
    <row r="81" spans="1:11" x14ac:dyDescent="0.25">
      <c r="A81" t="s">
        <v>117</v>
      </c>
      <c r="B81" t="s">
        <v>118</v>
      </c>
      <c r="C81" t="s">
        <v>119</v>
      </c>
      <c r="D81">
        <f t="shared" si="6"/>
        <v>0</v>
      </c>
      <c r="E81" t="str">
        <f t="shared" si="7"/>
        <v/>
      </c>
      <c r="F81" s="3">
        <f t="shared" si="8"/>
        <v>92.669725900000003</v>
      </c>
      <c r="G81" s="3">
        <f t="shared" si="9"/>
        <v>195.7898878</v>
      </c>
      <c r="H81" s="3">
        <f t="shared" si="10"/>
        <v>67.482055700000004</v>
      </c>
      <c r="I81">
        <v>92.669725900000003</v>
      </c>
      <c r="J81">
        <v>195.7898878</v>
      </c>
      <c r="K81">
        <v>67.482055700000004</v>
      </c>
    </row>
    <row r="82" spans="1:11" x14ac:dyDescent="0.25">
      <c r="A82" t="s">
        <v>16</v>
      </c>
      <c r="B82" t="s">
        <v>16</v>
      </c>
      <c r="C82" t="s">
        <v>16</v>
      </c>
      <c r="D82">
        <f t="shared" si="6"/>
        <v>1</v>
      </c>
      <c r="E82" t="str">
        <f t="shared" si="7"/>
        <v/>
      </c>
      <c r="F82" s="3" t="str">
        <f t="shared" si="8"/>
        <v/>
      </c>
      <c r="G82" s="3" t="str">
        <f t="shared" si="9"/>
        <v/>
      </c>
      <c r="H82" s="3" t="str">
        <f t="shared" si="10"/>
        <v/>
      </c>
      <c r="I82" t="s">
        <v>150</v>
      </c>
      <c r="J82" t="s">
        <v>150</v>
      </c>
      <c r="K82" t="s">
        <v>150</v>
      </c>
    </row>
    <row r="83" spans="1:11" x14ac:dyDescent="0.25">
      <c r="A83" s="1" t="s">
        <v>30</v>
      </c>
      <c r="B83" s="1" t="s">
        <v>30</v>
      </c>
      <c r="C83" s="1" t="s">
        <v>30</v>
      </c>
      <c r="D83">
        <f t="shared" si="6"/>
        <v>1</v>
      </c>
      <c r="E83" t="str">
        <f t="shared" si="7"/>
        <v>50S_10L_0C_15T_0X</v>
      </c>
      <c r="F83" s="3" t="str">
        <f t="shared" si="8"/>
        <v/>
      </c>
      <c r="G83" s="3" t="str">
        <f t="shared" si="9"/>
        <v/>
      </c>
      <c r="H83" s="3" t="str">
        <f t="shared" si="10"/>
        <v/>
      </c>
      <c r="I83" t="s">
        <v>150</v>
      </c>
      <c r="J83" t="s">
        <v>150</v>
      </c>
      <c r="K83" t="s">
        <v>150</v>
      </c>
    </row>
    <row r="84" spans="1:11" x14ac:dyDescent="0.25">
      <c r="A84" t="s">
        <v>120</v>
      </c>
      <c r="B84" t="s">
        <v>121</v>
      </c>
      <c r="C84" t="s">
        <v>122</v>
      </c>
      <c r="D84">
        <f t="shared" si="6"/>
        <v>0</v>
      </c>
      <c r="E84" t="str">
        <f t="shared" si="7"/>
        <v/>
      </c>
      <c r="F84" s="3">
        <f t="shared" si="8"/>
        <v>0.21986829999999999</v>
      </c>
      <c r="G84" s="3">
        <f t="shared" si="9"/>
        <v>0.2258068</v>
      </c>
      <c r="H84" s="3">
        <f t="shared" si="10"/>
        <v>0.2612141</v>
      </c>
      <c r="I84">
        <v>0.21986829999999999</v>
      </c>
      <c r="J84">
        <v>0.2258068</v>
      </c>
      <c r="K84">
        <v>0.2612141</v>
      </c>
    </row>
    <row r="85" spans="1:11" x14ac:dyDescent="0.25">
      <c r="A85" t="s">
        <v>3</v>
      </c>
      <c r="B85" t="s">
        <v>3</v>
      </c>
      <c r="C85" t="s">
        <v>3</v>
      </c>
      <c r="D85">
        <f t="shared" si="6"/>
        <v>1</v>
      </c>
      <c r="E85" t="str">
        <f t="shared" si="7"/>
        <v/>
      </c>
      <c r="F85" s="3" t="str">
        <f t="shared" si="8"/>
        <v/>
      </c>
      <c r="G85" s="3" t="str">
        <f t="shared" si="9"/>
        <v/>
      </c>
      <c r="H85" s="3" t="str">
        <f t="shared" si="10"/>
        <v/>
      </c>
      <c r="I85" t="s">
        <v>150</v>
      </c>
      <c r="J85" t="s">
        <v>150</v>
      </c>
      <c r="K85" t="s">
        <v>150</v>
      </c>
    </row>
    <row r="86" spans="1:11" x14ac:dyDescent="0.25">
      <c r="A86" s="1" t="s">
        <v>31</v>
      </c>
      <c r="B86" s="1" t="s">
        <v>31</v>
      </c>
      <c r="C86" s="1" t="s">
        <v>31</v>
      </c>
      <c r="D86">
        <f t="shared" si="6"/>
        <v>1</v>
      </c>
      <c r="E86" t="str">
        <f t="shared" si="7"/>
        <v>50S_10L_0C_15T_10X</v>
      </c>
      <c r="F86" s="3" t="str">
        <f t="shared" si="8"/>
        <v/>
      </c>
      <c r="G86" s="3" t="str">
        <f t="shared" si="9"/>
        <v/>
      </c>
      <c r="H86" s="3" t="str">
        <f t="shared" si="10"/>
        <v/>
      </c>
      <c r="I86" t="s">
        <v>150</v>
      </c>
      <c r="J86" t="s">
        <v>150</v>
      </c>
      <c r="K86" t="s">
        <v>150</v>
      </c>
    </row>
    <row r="87" spans="1:11" x14ac:dyDescent="0.25">
      <c r="A87" t="s">
        <v>123</v>
      </c>
      <c r="B87" t="s">
        <v>124</v>
      </c>
      <c r="C87" t="s">
        <v>125</v>
      </c>
      <c r="D87">
        <f t="shared" si="6"/>
        <v>0</v>
      </c>
      <c r="E87" t="str">
        <f t="shared" si="7"/>
        <v/>
      </c>
      <c r="F87" s="3">
        <f t="shared" si="8"/>
        <v>1.5936277999999999</v>
      </c>
      <c r="G87" s="3">
        <f t="shared" si="9"/>
        <v>0.9868808</v>
      </c>
      <c r="H87" s="3">
        <f t="shared" si="10"/>
        <v>1.0459681999999999</v>
      </c>
      <c r="I87">
        <v>1.5936277999999999</v>
      </c>
      <c r="J87">
        <v>0.9868808</v>
      </c>
      <c r="K87">
        <v>1.0459681999999999</v>
      </c>
    </row>
    <row r="88" spans="1:11" x14ac:dyDescent="0.25">
      <c r="A88" t="s">
        <v>3</v>
      </c>
      <c r="B88" t="s">
        <v>3</v>
      </c>
      <c r="C88" t="s">
        <v>3</v>
      </c>
      <c r="D88">
        <f t="shared" si="6"/>
        <v>1</v>
      </c>
      <c r="E88" t="str">
        <f t="shared" si="7"/>
        <v/>
      </c>
      <c r="F88" s="3" t="str">
        <f t="shared" si="8"/>
        <v/>
      </c>
      <c r="G88" s="3" t="str">
        <f t="shared" si="9"/>
        <v/>
      </c>
      <c r="H88" s="3" t="str">
        <f t="shared" si="10"/>
        <v/>
      </c>
      <c r="I88" t="s">
        <v>150</v>
      </c>
      <c r="J88" t="s">
        <v>150</v>
      </c>
      <c r="K88" t="s">
        <v>150</v>
      </c>
    </row>
    <row r="89" spans="1:11" x14ac:dyDescent="0.25">
      <c r="A89" s="1" t="s">
        <v>32</v>
      </c>
      <c r="B89" s="1" t="s">
        <v>32</v>
      </c>
      <c r="C89" s="1" t="s">
        <v>32</v>
      </c>
      <c r="D89">
        <f t="shared" si="6"/>
        <v>1</v>
      </c>
      <c r="E89" t="str">
        <f t="shared" si="7"/>
        <v>50S_10L_0C_15T_20X</v>
      </c>
      <c r="F89" s="3" t="str">
        <f t="shared" si="8"/>
        <v/>
      </c>
      <c r="G89" s="3" t="str">
        <f t="shared" si="9"/>
        <v/>
      </c>
      <c r="H89" s="3" t="str">
        <f t="shared" si="10"/>
        <v/>
      </c>
      <c r="I89" t="s">
        <v>150</v>
      </c>
      <c r="J89" t="s">
        <v>150</v>
      </c>
      <c r="K89" t="s">
        <v>150</v>
      </c>
    </row>
    <row r="90" spans="1:11" x14ac:dyDescent="0.25">
      <c r="A90" t="s">
        <v>126</v>
      </c>
      <c r="B90" t="s">
        <v>127</v>
      </c>
      <c r="C90" t="s">
        <v>128</v>
      </c>
      <c r="D90">
        <f t="shared" si="6"/>
        <v>0</v>
      </c>
      <c r="E90" t="str">
        <f t="shared" si="7"/>
        <v/>
      </c>
      <c r="F90" s="3">
        <f t="shared" si="8"/>
        <v>10.105139899999999</v>
      </c>
      <c r="G90" s="3">
        <f t="shared" si="9"/>
        <v>9.8771658999999996</v>
      </c>
      <c r="H90" s="3">
        <f t="shared" si="10"/>
        <v>21.168814000000001</v>
      </c>
      <c r="I90">
        <v>10.105139899999999</v>
      </c>
      <c r="J90">
        <v>9.8771658999999996</v>
      </c>
      <c r="K90">
        <v>21.168814000000001</v>
      </c>
    </row>
    <row r="91" spans="1:11" x14ac:dyDescent="0.25">
      <c r="A91" t="s">
        <v>3</v>
      </c>
      <c r="B91" t="s">
        <v>3</v>
      </c>
      <c r="C91" t="s">
        <v>3</v>
      </c>
      <c r="D91">
        <f t="shared" si="6"/>
        <v>1</v>
      </c>
      <c r="E91" t="str">
        <f t="shared" si="7"/>
        <v/>
      </c>
      <c r="F91" s="3" t="str">
        <f t="shared" si="8"/>
        <v/>
      </c>
      <c r="G91" s="3" t="str">
        <f t="shared" si="9"/>
        <v/>
      </c>
      <c r="H91" s="3" t="str">
        <f t="shared" si="10"/>
        <v/>
      </c>
      <c r="I91" t="s">
        <v>150</v>
      </c>
      <c r="J91" t="s">
        <v>150</v>
      </c>
      <c r="K91" t="s">
        <v>150</v>
      </c>
    </row>
    <row r="92" spans="1:11" x14ac:dyDescent="0.25">
      <c r="A92" s="1" t="s">
        <v>33</v>
      </c>
      <c r="B92" s="1" t="s">
        <v>33</v>
      </c>
      <c r="C92" s="1" t="s">
        <v>33</v>
      </c>
      <c r="D92">
        <f t="shared" si="6"/>
        <v>1</v>
      </c>
      <c r="E92" t="str">
        <f t="shared" si="7"/>
        <v>50S_20L_0C_15T_0X</v>
      </c>
      <c r="F92" s="3" t="str">
        <f t="shared" si="8"/>
        <v/>
      </c>
      <c r="G92" s="3" t="str">
        <f t="shared" si="9"/>
        <v/>
      </c>
      <c r="H92" s="3" t="str">
        <f t="shared" si="10"/>
        <v/>
      </c>
      <c r="I92" t="s">
        <v>150</v>
      </c>
      <c r="J92" t="s">
        <v>150</v>
      </c>
      <c r="K92" t="s">
        <v>150</v>
      </c>
    </row>
    <row r="93" spans="1:11" x14ac:dyDescent="0.25">
      <c r="A93" t="s">
        <v>129</v>
      </c>
      <c r="B93" t="s">
        <v>130</v>
      </c>
      <c r="C93" t="s">
        <v>131</v>
      </c>
      <c r="D93">
        <f t="shared" si="6"/>
        <v>0</v>
      </c>
      <c r="E93" t="str">
        <f t="shared" si="7"/>
        <v/>
      </c>
      <c r="F93" s="3">
        <f t="shared" si="8"/>
        <v>0.23542850000000001</v>
      </c>
      <c r="G93" s="3">
        <f t="shared" si="9"/>
        <v>0.27981309999999998</v>
      </c>
      <c r="H93" s="3">
        <f t="shared" si="10"/>
        <v>0.28240890000000002</v>
      </c>
      <c r="I93">
        <v>0.23542850000000001</v>
      </c>
      <c r="J93">
        <v>0.27981309999999998</v>
      </c>
      <c r="K93">
        <v>0.28240890000000002</v>
      </c>
    </row>
    <row r="94" spans="1:11" x14ac:dyDescent="0.25">
      <c r="A94" t="s">
        <v>1</v>
      </c>
      <c r="B94" t="s">
        <v>1</v>
      </c>
      <c r="C94" t="s">
        <v>1</v>
      </c>
      <c r="D94">
        <f t="shared" si="6"/>
        <v>1</v>
      </c>
      <c r="E94" t="str">
        <f t="shared" si="7"/>
        <v/>
      </c>
      <c r="F94" s="3" t="str">
        <f t="shared" si="8"/>
        <v/>
      </c>
      <c r="G94" s="3" t="str">
        <f t="shared" si="9"/>
        <v/>
      </c>
      <c r="H94" s="3" t="str">
        <f t="shared" si="10"/>
        <v/>
      </c>
      <c r="I94" t="s">
        <v>150</v>
      </c>
      <c r="J94" t="s">
        <v>150</v>
      </c>
      <c r="K94" t="s">
        <v>150</v>
      </c>
    </row>
    <row r="95" spans="1:11" x14ac:dyDescent="0.25">
      <c r="A95" s="1" t="s">
        <v>34</v>
      </c>
      <c r="B95" s="1" t="s">
        <v>34</v>
      </c>
      <c r="C95" s="1" t="s">
        <v>34</v>
      </c>
      <c r="D95">
        <f t="shared" si="6"/>
        <v>1</v>
      </c>
      <c r="E95" t="str">
        <f t="shared" si="7"/>
        <v>50S_20L_0C_15T_10X</v>
      </c>
      <c r="F95" s="3" t="str">
        <f t="shared" si="8"/>
        <v/>
      </c>
      <c r="G95" s="3" t="str">
        <f t="shared" si="9"/>
        <v/>
      </c>
      <c r="H95" s="3" t="str">
        <f t="shared" si="10"/>
        <v/>
      </c>
      <c r="I95" t="s">
        <v>150</v>
      </c>
      <c r="J95" t="s">
        <v>150</v>
      </c>
      <c r="K95" t="s">
        <v>150</v>
      </c>
    </row>
    <row r="96" spans="1:11" x14ac:dyDescent="0.25">
      <c r="A96" t="s">
        <v>132</v>
      </c>
      <c r="B96" t="s">
        <v>133</v>
      </c>
      <c r="C96" t="s">
        <v>134</v>
      </c>
      <c r="D96">
        <f t="shared" si="6"/>
        <v>0</v>
      </c>
      <c r="E96" t="str">
        <f t="shared" si="7"/>
        <v/>
      </c>
      <c r="F96" s="3">
        <f t="shared" si="8"/>
        <v>0.38047520000000001</v>
      </c>
      <c r="G96" s="3">
        <f t="shared" si="9"/>
        <v>0.47822160000000002</v>
      </c>
      <c r="H96" s="3">
        <f t="shared" si="10"/>
        <v>0.42677789999999999</v>
      </c>
      <c r="I96">
        <v>0.38047520000000001</v>
      </c>
      <c r="J96">
        <v>0.47822160000000002</v>
      </c>
      <c r="K96">
        <v>0.42677789999999999</v>
      </c>
    </row>
    <row r="97" spans="1:11" x14ac:dyDescent="0.25">
      <c r="A97" t="s">
        <v>1</v>
      </c>
      <c r="B97" t="s">
        <v>1</v>
      </c>
      <c r="C97" t="s">
        <v>1</v>
      </c>
      <c r="D97">
        <f t="shared" si="6"/>
        <v>1</v>
      </c>
      <c r="E97" t="str">
        <f t="shared" si="7"/>
        <v/>
      </c>
      <c r="F97" s="3" t="str">
        <f t="shared" si="8"/>
        <v/>
      </c>
      <c r="G97" s="3" t="str">
        <f t="shared" si="9"/>
        <v/>
      </c>
      <c r="H97" s="3" t="str">
        <f t="shared" si="10"/>
        <v/>
      </c>
      <c r="I97" t="s">
        <v>150</v>
      </c>
      <c r="J97" t="s">
        <v>150</v>
      </c>
      <c r="K97" t="s">
        <v>150</v>
      </c>
    </row>
    <row r="98" spans="1:11" x14ac:dyDescent="0.25">
      <c r="A98" s="1" t="s">
        <v>35</v>
      </c>
      <c r="B98" s="1" t="s">
        <v>35</v>
      </c>
      <c r="C98" s="1" t="s">
        <v>35</v>
      </c>
      <c r="D98">
        <f t="shared" si="6"/>
        <v>1</v>
      </c>
      <c r="E98" t="str">
        <f t="shared" si="7"/>
        <v>50S_20L_0C_15T_20X</v>
      </c>
      <c r="F98" s="3" t="str">
        <f t="shared" si="8"/>
        <v/>
      </c>
      <c r="G98" s="3" t="str">
        <f t="shared" si="9"/>
        <v/>
      </c>
      <c r="H98" s="3" t="str">
        <f t="shared" si="10"/>
        <v/>
      </c>
      <c r="I98" t="s">
        <v>150</v>
      </c>
      <c r="J98" t="s">
        <v>150</v>
      </c>
      <c r="K98" t="s">
        <v>150</v>
      </c>
    </row>
    <row r="99" spans="1:11" x14ac:dyDescent="0.25">
      <c r="A99" t="s">
        <v>135</v>
      </c>
      <c r="B99" t="s">
        <v>136</v>
      </c>
      <c r="C99" t="s">
        <v>137</v>
      </c>
      <c r="D99">
        <f t="shared" si="6"/>
        <v>0</v>
      </c>
      <c r="E99" t="str">
        <f t="shared" si="7"/>
        <v/>
      </c>
      <c r="F99" s="3">
        <f t="shared" si="8"/>
        <v>3.0727321999999999</v>
      </c>
      <c r="G99" s="3">
        <f t="shared" si="9"/>
        <v>0.72740199999999999</v>
      </c>
      <c r="H99" s="3">
        <f t="shared" si="10"/>
        <v>5.1073497999999997</v>
      </c>
      <c r="I99">
        <v>3.0727321999999999</v>
      </c>
      <c r="J99">
        <v>0.72740199999999999</v>
      </c>
      <c r="K99">
        <v>5.1073497999999997</v>
      </c>
    </row>
    <row r="100" spans="1:11" x14ac:dyDescent="0.25">
      <c r="A100" t="s">
        <v>1</v>
      </c>
      <c r="B100" t="s">
        <v>1</v>
      </c>
      <c r="C100" t="s">
        <v>1</v>
      </c>
      <c r="D100">
        <f t="shared" si="6"/>
        <v>1</v>
      </c>
      <c r="E100" t="str">
        <f t="shared" si="7"/>
        <v/>
      </c>
      <c r="F100" s="3" t="str">
        <f t="shared" si="8"/>
        <v/>
      </c>
      <c r="G100" s="3" t="str">
        <f t="shared" si="9"/>
        <v/>
      </c>
      <c r="H100" s="3" t="str">
        <f t="shared" si="10"/>
        <v/>
      </c>
      <c r="I100" t="s">
        <v>150</v>
      </c>
      <c r="J100" t="s">
        <v>150</v>
      </c>
      <c r="K100" t="s">
        <v>150</v>
      </c>
    </row>
    <row r="101" spans="1:11" x14ac:dyDescent="0.25">
      <c r="A101" s="1" t="s">
        <v>36</v>
      </c>
      <c r="B101" s="1" t="s">
        <v>36</v>
      </c>
      <c r="C101" s="1" t="s">
        <v>36</v>
      </c>
      <c r="D101">
        <f t="shared" si="6"/>
        <v>1</v>
      </c>
      <c r="E101" t="str">
        <f t="shared" si="7"/>
        <v>50S_50L_0C_15T_0X</v>
      </c>
      <c r="F101" s="3" t="str">
        <f t="shared" si="8"/>
        <v/>
      </c>
      <c r="G101" s="3" t="str">
        <f t="shared" si="9"/>
        <v/>
      </c>
      <c r="H101" s="3" t="str">
        <f t="shared" si="10"/>
        <v/>
      </c>
      <c r="I101" t="s">
        <v>150</v>
      </c>
      <c r="J101" t="s">
        <v>150</v>
      </c>
      <c r="K101" t="s">
        <v>150</v>
      </c>
    </row>
    <row r="102" spans="1:11" x14ac:dyDescent="0.25">
      <c r="A102" t="s">
        <v>138</v>
      </c>
      <c r="B102" t="s">
        <v>139</v>
      </c>
      <c r="C102" t="s">
        <v>140</v>
      </c>
      <c r="D102">
        <f t="shared" si="6"/>
        <v>0</v>
      </c>
      <c r="E102" t="str">
        <f t="shared" si="7"/>
        <v/>
      </c>
      <c r="F102" s="3">
        <f t="shared" si="8"/>
        <v>0.23078689999999999</v>
      </c>
      <c r="G102" s="3">
        <f t="shared" si="9"/>
        <v>0.29742479999999999</v>
      </c>
      <c r="H102" s="3">
        <f t="shared" si="10"/>
        <v>0.25911800000000001</v>
      </c>
      <c r="I102">
        <v>0.23078689999999999</v>
      </c>
      <c r="J102">
        <v>0.29742479999999999</v>
      </c>
      <c r="K102">
        <v>0.25911800000000001</v>
      </c>
    </row>
    <row r="103" spans="1:11" x14ac:dyDescent="0.25">
      <c r="A103" t="s">
        <v>1</v>
      </c>
      <c r="B103" t="s">
        <v>1</v>
      </c>
      <c r="C103" t="s">
        <v>1</v>
      </c>
      <c r="D103">
        <f t="shared" si="6"/>
        <v>1</v>
      </c>
      <c r="E103" t="str">
        <f t="shared" si="7"/>
        <v/>
      </c>
      <c r="F103" s="3" t="str">
        <f t="shared" si="8"/>
        <v/>
      </c>
      <c r="G103" s="3" t="str">
        <f t="shared" si="9"/>
        <v/>
      </c>
      <c r="H103" s="3" t="str">
        <f t="shared" si="10"/>
        <v/>
      </c>
      <c r="I103" t="s">
        <v>150</v>
      </c>
      <c r="J103" t="s">
        <v>150</v>
      </c>
      <c r="K103" t="s">
        <v>150</v>
      </c>
    </row>
    <row r="104" spans="1:11" x14ac:dyDescent="0.25">
      <c r="A104" s="1" t="s">
        <v>37</v>
      </c>
      <c r="B104" s="1" t="s">
        <v>37</v>
      </c>
      <c r="C104" s="1" t="s">
        <v>37</v>
      </c>
      <c r="D104">
        <f t="shared" si="6"/>
        <v>1</v>
      </c>
      <c r="E104" t="str">
        <f t="shared" si="7"/>
        <v>50S_50L_0C_15T_10X</v>
      </c>
      <c r="F104" s="3" t="str">
        <f t="shared" si="8"/>
        <v/>
      </c>
      <c r="G104" s="3" t="str">
        <f t="shared" si="9"/>
        <v/>
      </c>
      <c r="H104" s="3" t="str">
        <f t="shared" si="10"/>
        <v/>
      </c>
      <c r="I104" t="s">
        <v>150</v>
      </c>
      <c r="J104" t="s">
        <v>150</v>
      </c>
      <c r="K104" t="s">
        <v>150</v>
      </c>
    </row>
    <row r="105" spans="1:11" x14ac:dyDescent="0.25">
      <c r="A105" t="s">
        <v>141</v>
      </c>
      <c r="B105" t="s">
        <v>142</v>
      </c>
      <c r="C105" t="s">
        <v>143</v>
      </c>
      <c r="D105">
        <f t="shared" si="6"/>
        <v>0</v>
      </c>
      <c r="E105" t="str">
        <f t="shared" si="7"/>
        <v/>
      </c>
      <c r="F105" s="3">
        <f t="shared" si="8"/>
        <v>0.3715968</v>
      </c>
      <c r="G105" s="3">
        <f t="shared" si="9"/>
        <v>0.4003757</v>
      </c>
      <c r="H105" s="3">
        <f t="shared" si="10"/>
        <v>0.414572</v>
      </c>
      <c r="I105">
        <v>0.3715968</v>
      </c>
      <c r="J105">
        <v>0.4003757</v>
      </c>
      <c r="K105">
        <v>0.414572</v>
      </c>
    </row>
    <row r="106" spans="1:11" x14ac:dyDescent="0.25">
      <c r="A106" t="s">
        <v>1</v>
      </c>
      <c r="B106" t="s">
        <v>1</v>
      </c>
      <c r="C106" t="s">
        <v>1</v>
      </c>
      <c r="D106">
        <f t="shared" si="6"/>
        <v>1</v>
      </c>
      <c r="E106" t="str">
        <f t="shared" si="7"/>
        <v/>
      </c>
      <c r="F106" s="3" t="str">
        <f t="shared" si="8"/>
        <v/>
      </c>
      <c r="G106" s="3" t="str">
        <f t="shared" si="9"/>
        <v/>
      </c>
      <c r="H106" s="3" t="str">
        <f t="shared" si="10"/>
        <v/>
      </c>
      <c r="I106" t="s">
        <v>150</v>
      </c>
      <c r="J106" t="s">
        <v>150</v>
      </c>
      <c r="K106" t="s">
        <v>150</v>
      </c>
    </row>
    <row r="107" spans="1:11" x14ac:dyDescent="0.25">
      <c r="A107" s="1" t="s">
        <v>38</v>
      </c>
      <c r="B107" s="1" t="s">
        <v>38</v>
      </c>
      <c r="C107" s="1" t="s">
        <v>38</v>
      </c>
      <c r="D107">
        <f t="shared" si="6"/>
        <v>1</v>
      </c>
      <c r="E107" t="str">
        <f t="shared" si="7"/>
        <v>50S_50L_0C_15T_20X</v>
      </c>
      <c r="F107" s="3" t="str">
        <f t="shared" si="8"/>
        <v/>
      </c>
      <c r="G107" s="3" t="str">
        <f t="shared" si="9"/>
        <v/>
      </c>
      <c r="H107" s="3" t="str">
        <f t="shared" si="10"/>
        <v/>
      </c>
      <c r="I107" t="s">
        <v>150</v>
      </c>
      <c r="J107" t="s">
        <v>150</v>
      </c>
      <c r="K107" t="s">
        <v>150</v>
      </c>
    </row>
    <row r="108" spans="1:11" x14ac:dyDescent="0.25">
      <c r="A108" t="s">
        <v>144</v>
      </c>
      <c r="B108" t="s">
        <v>145</v>
      </c>
      <c r="C108" t="s">
        <v>146</v>
      </c>
      <c r="D108">
        <f t="shared" si="6"/>
        <v>0</v>
      </c>
      <c r="E108" t="str">
        <f t="shared" si="7"/>
        <v/>
      </c>
      <c r="F108" s="3">
        <f t="shared" si="8"/>
        <v>0.67111279999999995</v>
      </c>
      <c r="G108" s="3">
        <f t="shared" si="9"/>
        <v>0.69648350000000003</v>
      </c>
      <c r="H108" s="3">
        <f t="shared" si="10"/>
        <v>0.76975110000000002</v>
      </c>
      <c r="I108">
        <v>0.67111279999999995</v>
      </c>
      <c r="J108">
        <v>0.69648350000000003</v>
      </c>
      <c r="K108">
        <v>0.76975110000000002</v>
      </c>
    </row>
    <row r="109" spans="1:11" ht="15.75" thickBot="1" x14ac:dyDescent="0.3">
      <c r="A109" t="s">
        <v>1</v>
      </c>
      <c r="B109" t="s">
        <v>1</v>
      </c>
      <c r="C109" t="s">
        <v>1</v>
      </c>
      <c r="D109">
        <f t="shared" si="6"/>
        <v>1</v>
      </c>
      <c r="E109" t="str">
        <f t="shared" si="7"/>
        <v/>
      </c>
      <c r="F109" s="3" t="str">
        <f t="shared" si="8"/>
        <v/>
      </c>
      <c r="G109" s="3" t="str">
        <f t="shared" si="9"/>
        <v/>
      </c>
      <c r="H109" s="3" t="str">
        <f t="shared" si="10"/>
        <v/>
      </c>
      <c r="I109" t="s">
        <v>150</v>
      </c>
      <c r="J109" t="s">
        <v>150</v>
      </c>
      <c r="K109" t="s">
        <v>150</v>
      </c>
    </row>
    <row r="110" spans="1:11" x14ac:dyDescent="0.25">
      <c r="E110" s="4" t="s">
        <v>151</v>
      </c>
      <c r="F110" s="5"/>
      <c r="G110" s="5"/>
      <c r="H110" s="5"/>
      <c r="I110" s="6">
        <f>AVERAGE(I3:I108)</f>
        <v>4.4602761638888895</v>
      </c>
      <c r="J110" s="6">
        <f t="shared" ref="J110:K110" si="11">AVERAGE(J3:J108)</f>
        <v>6.6834068861111113</v>
      </c>
      <c r="K110" s="7">
        <f t="shared" si="11"/>
        <v>3.8531229111111123</v>
      </c>
    </row>
    <row r="111" spans="1:11" ht="15.75" thickBot="1" x14ac:dyDescent="0.3">
      <c r="E111" s="8" t="s">
        <v>152</v>
      </c>
      <c r="F111" s="9"/>
      <c r="G111" s="9"/>
      <c r="H111" s="9"/>
      <c r="I111" s="10">
        <f>STDEVA(I3:I108)</f>
        <v>9.8554842715751345</v>
      </c>
      <c r="J111" s="10">
        <f t="shared" ref="J111:K111" si="12">STDEVA(J3:J108)</f>
        <v>19.094962040710229</v>
      </c>
      <c r="K111" s="11">
        <f t="shared" si="12"/>
        <v>7.3239200958089308</v>
      </c>
    </row>
  </sheetData>
  <conditionalFormatting sqref="D2:D109">
    <cfRule type="cellIs" dxfId="2" priority="5" operator="equal">
      <formula>1</formula>
    </cfRule>
  </conditionalFormatting>
  <conditionalFormatting sqref="F109:H109 F125:H1048576">
    <cfRule type="colorScale" priority="4">
      <colorScale>
        <cfvo type="min"/>
        <cfvo type="max"/>
        <color rgb="FF63BE7B"/>
        <color rgb="FFFCFCFF"/>
      </colorScale>
    </cfRule>
  </conditionalFormatting>
  <conditionalFormatting sqref="F109:H1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conditionalFormatting sqref="I2:K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manzanax</dc:creator>
  <cp:lastModifiedBy>Pavel manzanax</cp:lastModifiedBy>
  <dcterms:created xsi:type="dcterms:W3CDTF">2015-06-05T18:17:20Z</dcterms:created>
  <dcterms:modified xsi:type="dcterms:W3CDTF">2023-11-09T04:34:17Z</dcterms:modified>
</cp:coreProperties>
</file>