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master\09 TFM\"/>
    </mc:Choice>
  </mc:AlternateContent>
  <bookViews>
    <workbookView xWindow="0" yWindow="0" windowWidth="7470" windowHeight="2760" activeTab="1"/>
  </bookViews>
  <sheets>
    <sheet name="Hoja1" sheetId="1" r:id="rId1"/>
    <sheet name="Hoja2" sheetId="4" r:id="rId2"/>
    <sheet name="Hoja4" sheetId="6" r:id="rId3"/>
    <sheet name="hasta07" sheetId="2" r:id="rId4"/>
    <sheet name="despues07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10" i="6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N19" i="1" l="1"/>
  <c r="N18" i="1"/>
  <c r="N17" i="1"/>
  <c r="N16" i="1"/>
  <c r="N14" i="1"/>
</calcChain>
</file>

<file path=xl/sharedStrings.xml><?xml version="1.0" encoding="utf-8"?>
<sst xmlns="http://schemas.openxmlformats.org/spreadsheetml/2006/main" count="707" uniqueCount="144">
  <si>
    <t>2007S1</t>
  </si>
  <si>
    <t>2007S2</t>
  </si>
  <si>
    <t>2008S1</t>
  </si>
  <si>
    <t>2008S2</t>
  </si>
  <si>
    <t>2009S1</t>
  </si>
  <si>
    <t>2009S2</t>
  </si>
  <si>
    <t>2010S1</t>
  </si>
  <si>
    <t>2010S2</t>
  </si>
  <si>
    <t>2011S1</t>
  </si>
  <si>
    <t>2011S2</t>
  </si>
  <si>
    <t>2012S1</t>
  </si>
  <si>
    <t>2012S2</t>
  </si>
  <si>
    <t>2013S1</t>
  </si>
  <si>
    <t>2013S2</t>
  </si>
  <si>
    <t>2014S1</t>
  </si>
  <si>
    <t>2014S2</t>
  </si>
  <si>
    <t>2015S1</t>
  </si>
  <si>
    <t>2015S2</t>
  </si>
  <si>
    <t>2016S1</t>
  </si>
  <si>
    <t>2016S2</t>
  </si>
  <si>
    <t>2017S1</t>
  </si>
  <si>
    <t>2017S2</t>
  </si>
  <si>
    <t>2018S1</t>
  </si>
  <si>
    <t>2018S2</t>
  </si>
  <si>
    <t>2019S1</t>
  </si>
  <si>
    <t>2019S2</t>
  </si>
  <si>
    <t>2020S1</t>
  </si>
  <si>
    <t>2020S2</t>
  </si>
  <si>
    <t>2021S1</t>
  </si>
  <si>
    <t>Belgica</t>
  </si>
  <si>
    <t>Bulgaria</t>
  </si>
  <si>
    <t>Czechia</t>
  </si>
  <si>
    <t>Dinamarca</t>
  </si>
  <si>
    <t>Chequia</t>
  </si>
  <si>
    <t>Alemania</t>
  </si>
  <si>
    <t>Estonia</t>
  </si>
  <si>
    <t>Irlanda</t>
  </si>
  <si>
    <t>Grecia</t>
  </si>
  <si>
    <t>España</t>
  </si>
  <si>
    <t>Francia</t>
  </si>
  <si>
    <t>Croacia</t>
  </si>
  <si>
    <t>Italia</t>
  </si>
  <si>
    <t>Chipre</t>
  </si>
  <si>
    <t>Letonia</t>
  </si>
  <si>
    <t>Lituania</t>
  </si>
  <si>
    <t>Luxemburgo</t>
  </si>
  <si>
    <t>Hungría</t>
  </si>
  <si>
    <t>Malta</t>
  </si>
  <si>
    <t>Paises Bajos</t>
  </si>
  <si>
    <t>Austria</t>
  </si>
  <si>
    <t>Polonia</t>
  </si>
  <si>
    <t>Portugal</t>
  </si>
  <si>
    <t>Rumanía</t>
  </si>
  <si>
    <t>Eslovenia</t>
  </si>
  <si>
    <t>Eslovaquia</t>
  </si>
  <si>
    <t>Finlandia</t>
  </si>
  <si>
    <t>Suecia</t>
  </si>
  <si>
    <t>Noruega</t>
  </si>
  <si>
    <t>UK</t>
  </si>
  <si>
    <t>Belgium</t>
  </si>
  <si>
    <t/>
  </si>
  <si>
    <t>:</t>
  </si>
  <si>
    <t>Denmark</t>
  </si>
  <si>
    <t>Germany (until 1990 former territory of the FRG)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</si>
  <si>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</si>
  <si>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</si>
  <si>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</si>
  <si>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</si>
  <si>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</si>
  <si>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</si>
  <si>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</si>
  <si>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</si>
  <si>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</si>
  <si>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</si>
  <si>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</si>
  <si>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Netherlands</t>
  </si>
  <si>
    <t>Poland</t>
  </si>
  <si>
    <t>Romania</t>
  </si>
  <si>
    <t>Slovenia</t>
  </si>
  <si>
    <t>Slovakia</t>
  </si>
  <si>
    <t>Finland</t>
  </si>
  <si>
    <t>Sweden</t>
  </si>
  <si>
    <t>Norway</t>
  </si>
  <si>
    <t>United Kingdom</t>
  </si>
  <si>
    <t>TIME</t>
  </si>
  <si>
    <t>2003-S1</t>
  </si>
  <si>
    <t>2003-S2</t>
  </si>
  <si>
    <t>2004-S1</t>
  </si>
  <si>
    <t>2004-S2</t>
  </si>
  <si>
    <t>2005-S1</t>
  </si>
  <si>
    <t>2005-S2</t>
  </si>
  <si>
    <t>2006-S1</t>
  </si>
  <si>
    <t>2006-S2</t>
  </si>
  <si>
    <t>2007-S1</t>
  </si>
  <si>
    <t>2007-S2</t>
  </si>
  <si>
    <t>GEO (Labels)</t>
  </si>
  <si>
    <t>European Union - 27 countries (2007-2013)</t>
  </si>
  <si>
    <t>p</t>
  </si>
  <si>
    <t>European Union - 25 countries (2004-2006)</t>
  </si>
  <si>
    <t>European Union - 15 countries (1995-2004)</t>
  </si>
  <si>
    <t>Euro area (EA11-1999, EA12-2001, EA13-2007, EA15-2008, EA16-2009, EA17-2011, EA18-2014, EA19-2015)</t>
  </si>
  <si>
    <t>Turkey</t>
  </si>
  <si>
    <t>Data extracted on 08/02/2022 18:17:49 from [ESTAT]</t>
  </si>
  <si>
    <t xml:space="preserve">Dataset: </t>
  </si>
  <si>
    <t>Electricity prices for domestic consumers - bi-annual data (until 2007) [NRG_PC_204_H$DEFAULTVIEW]</t>
  </si>
  <si>
    <t xml:space="preserve">Last updated: </t>
  </si>
  <si>
    <t>28/05/2021 23:00</t>
  </si>
  <si>
    <t>Time frequency</t>
  </si>
  <si>
    <t>Half-yearly, semesterly</t>
  </si>
  <si>
    <t>Products</t>
  </si>
  <si>
    <t>Electrical energy</t>
  </si>
  <si>
    <t>Consumption</t>
  </si>
  <si>
    <t>Households - Dc (Annual consumption: 3 500 kWh of which night 1 300)</t>
  </si>
  <si>
    <t>Unit of measure</t>
  </si>
  <si>
    <t>Kilowatt-hour</t>
  </si>
  <si>
    <t>Taxes</t>
  </si>
  <si>
    <t>Excluding taxes and levies</t>
  </si>
  <si>
    <t>Currency</t>
  </si>
  <si>
    <t>Euro</t>
  </si>
  <si>
    <t>Special value</t>
  </si>
  <si>
    <t>not available</t>
  </si>
  <si>
    <t>Available flags:</t>
  </si>
  <si>
    <t>provisional</t>
  </si>
  <si>
    <t>Electricity prices for household consumers - bi-annual data (from 2007 onwards) [nrg_pc_204]</t>
  </si>
  <si>
    <t>Last update</t>
  </si>
  <si>
    <t>Extracted on</t>
  </si>
  <si>
    <t>Source of data</t>
  </si>
  <si>
    <t>Eurostat</t>
  </si>
  <si>
    <t>PRODUCT</t>
  </si>
  <si>
    <t>CONSOM</t>
  </si>
  <si>
    <t>Band DC : 2 500 kWh &lt; Consumption &lt; 5 000 kWh</t>
  </si>
  <si>
    <t>UNIT</t>
  </si>
  <si>
    <t>TAX</t>
  </si>
  <si>
    <t>CURRENCY</t>
  </si>
  <si>
    <t>GEO/TIME</t>
  </si>
  <si>
    <t>European Union - 27 countries (from 2020)</t>
  </si>
  <si>
    <t>Special value:</t>
  </si>
  <si>
    <t>semestre</t>
  </si>
  <si>
    <t>Año</t>
  </si>
  <si>
    <t>Suiza</t>
  </si>
  <si>
    <t>mes</t>
  </si>
  <si>
    <t>Households - daily ahead price monthly (euros per MWh)</t>
  </si>
  <si>
    <t>Megawatt-hour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</si>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</sst>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##########"/>
    <numFmt numFmtId="165" formatCode="#,##0.0000"/>
    <numFmt numFmtId="166" formatCode="dd\.mm\.yy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sz val="11"/>
      <name val="Arial"/>
      <charset val="238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6" fillId="0" borderId="0"/>
  </cellStyleXfs>
  <cellXfs count="44">
    <xf numFmtId="0" fontId="0" fillId="0" borderId="0" xfId="0"/>
    <xf numFmtId="0" fontId="0" fillId="9" borderId="0" xfId="0" applyFill="1"/>
    <xf numFmtId="0" fontId="2" fillId="0" borderId="0" xfId="2"/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5" fillId="3" borderId="1" xfId="2" applyFont="1" applyFill="1" applyBorder="1" applyAlignment="1">
      <alignment horizontal="right" vertical="center"/>
    </xf>
    <xf numFmtId="0" fontId="3" fillId="4" borderId="1" xfId="2" applyFont="1" applyFill="1" applyBorder="1" applyAlignment="1">
      <alignment horizontal="left" vertical="center"/>
    </xf>
    <xf numFmtId="0" fontId="3" fillId="5" borderId="1" xfId="2" applyFont="1" applyFill="1" applyBorder="1" applyAlignment="1">
      <alignment horizontal="left" vertical="center"/>
    </xf>
    <xf numFmtId="0" fontId="2" fillId="6" borderId="0" xfId="2" applyFill="1"/>
    <xf numFmtId="3" fontId="4" fillId="0" borderId="0" xfId="2" applyNumberFormat="1" applyFont="1" applyAlignment="1">
      <alignment horizontal="right" vertical="center" shrinkToFit="1"/>
    </xf>
    <xf numFmtId="3" fontId="4" fillId="7" borderId="0" xfId="2" applyNumberFormat="1" applyFont="1" applyFill="1" applyAlignment="1">
      <alignment horizontal="right" vertical="center" shrinkToFit="1"/>
    </xf>
    <xf numFmtId="164" fontId="4" fillId="0" borderId="0" xfId="2" applyNumberFormat="1" applyFont="1" applyAlignment="1">
      <alignment horizontal="right" vertical="center" shrinkToFit="1"/>
    </xf>
    <xf numFmtId="164" fontId="4" fillId="7" borderId="0" xfId="2" applyNumberFormat="1" applyFont="1" applyFill="1" applyAlignment="1">
      <alignment horizontal="right" vertical="center" shrinkToFit="1"/>
    </xf>
    <xf numFmtId="165" fontId="4" fillId="0" borderId="0" xfId="2" applyNumberFormat="1" applyFont="1" applyAlignment="1">
      <alignment horizontal="right" vertical="center" shrinkToFit="1"/>
    </xf>
    <xf numFmtId="165" fontId="4" fillId="7" borderId="0" xfId="2" applyNumberFormat="1" applyFont="1" applyFill="1" applyAlignment="1">
      <alignment horizontal="right" vertical="center" shrinkToFit="1"/>
    </xf>
    <xf numFmtId="0" fontId="6" fillId="0" borderId="0" xfId="3"/>
    <xf numFmtId="0" fontId="7" fillId="0" borderId="0" xfId="3" applyNumberFormat="1" applyFont="1" applyFill="1" applyBorder="1" applyAlignment="1"/>
    <xf numFmtId="166" fontId="7" fillId="0" borderId="0" xfId="3" applyNumberFormat="1" applyFont="1" applyFill="1" applyBorder="1" applyAlignment="1"/>
    <xf numFmtId="0" fontId="7" fillId="8" borderId="2" xfId="3" applyNumberFormat="1" applyFont="1" applyFill="1" applyBorder="1" applyAlignment="1"/>
    <xf numFmtId="165" fontId="7" fillId="0" borderId="2" xfId="3" applyNumberFormat="1" applyFont="1" applyFill="1" applyBorder="1" applyAlignment="1"/>
    <xf numFmtId="0" fontId="7" fillId="0" borderId="2" xfId="3" applyNumberFormat="1" applyFont="1" applyFill="1" applyBorder="1" applyAlignment="1"/>
    <xf numFmtId="0" fontId="1" fillId="2" borderId="2" xfId="1" applyNumberFormat="1" applyBorder="1" applyAlignment="1"/>
    <xf numFmtId="165" fontId="1" fillId="2" borderId="2" xfId="1" applyNumberFormat="1" applyBorder="1" applyAlignment="1"/>
    <xf numFmtId="0" fontId="3" fillId="10" borderId="1" xfId="2" applyFont="1" applyFill="1" applyBorder="1" applyAlignment="1">
      <alignment horizontal="left" vertical="center"/>
    </xf>
    <xf numFmtId="3" fontId="4" fillId="10" borderId="0" xfId="2" applyNumberFormat="1" applyFont="1" applyFill="1" applyAlignment="1">
      <alignment horizontal="right" vertical="center" shrinkToFit="1"/>
    </xf>
    <xf numFmtId="164" fontId="4" fillId="10" borderId="0" xfId="2" applyNumberFormat="1" applyFont="1" applyFill="1" applyAlignment="1">
      <alignment horizontal="right" vertical="center" shrinkToFit="1"/>
    </xf>
    <xf numFmtId="165" fontId="4" fillId="10" borderId="0" xfId="2" applyNumberFormat="1" applyFont="1" applyFill="1" applyAlignment="1">
      <alignment horizontal="right" vertical="center" shrinkToFit="1"/>
    </xf>
    <xf numFmtId="0" fontId="3" fillId="9" borderId="0" xfId="2" applyFont="1" applyFill="1" applyAlignment="1">
      <alignment horizontal="left" vertical="center"/>
    </xf>
    <xf numFmtId="0" fontId="0" fillId="0" borderId="3" xfId="0" applyBorder="1"/>
    <xf numFmtId="0" fontId="0" fillId="11" borderId="3" xfId="0" applyFill="1" applyBorder="1"/>
    <xf numFmtId="164" fontId="4" fillId="7" borderId="3" xfId="2" applyNumberFormat="1" applyFont="1" applyFill="1" applyBorder="1" applyAlignment="1">
      <alignment horizontal="right" vertical="center" shrinkToFit="1"/>
    </xf>
    <xf numFmtId="164" fontId="4" fillId="0" borderId="3" xfId="2" applyNumberFormat="1" applyFont="1" applyBorder="1" applyAlignment="1">
      <alignment horizontal="right" vertical="center" shrinkToFit="1"/>
    </xf>
    <xf numFmtId="165" fontId="4" fillId="7" borderId="3" xfId="2" applyNumberFormat="1" applyFont="1" applyFill="1" applyBorder="1" applyAlignment="1">
      <alignment horizontal="right" vertical="center" shrinkToFit="1"/>
    </xf>
    <xf numFmtId="165" fontId="4" fillId="0" borderId="3" xfId="2" applyNumberFormat="1" applyFont="1" applyBorder="1" applyAlignment="1">
      <alignment horizontal="right" vertical="center" shrinkToFit="1"/>
    </xf>
    <xf numFmtId="165" fontId="7" fillId="0" borderId="3" xfId="3" applyNumberFormat="1" applyFont="1" applyFill="1" applyBorder="1" applyAlignment="1"/>
    <xf numFmtId="0" fontId="0" fillId="10" borderId="3" xfId="0" applyFill="1" applyBorder="1"/>
    <xf numFmtId="0" fontId="7" fillId="10" borderId="3" xfId="3" applyNumberFormat="1" applyFont="1" applyFill="1" applyBorder="1" applyAlignment="1"/>
    <xf numFmtId="0" fontId="0" fillId="0" borderId="0" xfId="0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3" xfId="0" applyFill="1" applyBorder="1"/>
    <xf numFmtId="0" fontId="3" fillId="9" borderId="3" xfId="2" applyFont="1" applyFill="1" applyBorder="1" applyAlignment="1">
      <alignment horizontal="left" vertical="center"/>
    </xf>
    <xf numFmtId="0" fontId="0" fillId="9" borderId="3" xfId="0" applyFill="1" applyBorder="1"/>
    <xf numFmtId="0" fontId="5" fillId="3" borderId="1" xfId="2" applyFont="1" applyFill="1" applyBorder="1" applyAlignment="1">
      <alignment horizontal="left" vertical="center"/>
    </xf>
  </cellXfs>
  <cellStyles count="4">
    <cellStyle name="Incorrecto" xfId="1" builtinId="27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opLeftCell="A25" workbookViewId="0">
      <selection activeCell="B40" sqref="B40"/>
    </sheetView>
  </sheetViews>
  <sheetFormatPr baseColWidth="10" defaultRowHeight="15" x14ac:dyDescent="0.25"/>
  <sheetData>
    <row r="1" spans="1:31" x14ac:dyDescent="0.25">
      <c r="A1" s="3" t="s">
        <v>107</v>
      </c>
      <c r="B1" s="2"/>
      <c r="C1" s="4" t="s">
        <v>108</v>
      </c>
      <c r="D1" s="2"/>
      <c r="E1" s="2"/>
      <c r="F1" s="2"/>
      <c r="G1" s="2"/>
    </row>
    <row r="2" spans="1:31" x14ac:dyDescent="0.25">
      <c r="A2" s="3" t="s">
        <v>109</v>
      </c>
      <c r="B2" s="2"/>
      <c r="C2" s="4" t="s">
        <v>110</v>
      </c>
      <c r="D2" s="2"/>
      <c r="E2" s="2"/>
      <c r="F2" s="2"/>
      <c r="G2" s="2"/>
    </row>
    <row r="3" spans="1:31" x14ac:dyDescent="0.25">
      <c r="A3" s="3" t="s">
        <v>111</v>
      </c>
      <c r="B3" s="2"/>
      <c r="C3" s="4" t="s">
        <v>112</v>
      </c>
      <c r="D3" s="2"/>
      <c r="E3" s="2"/>
      <c r="F3" s="2"/>
      <c r="G3" s="2"/>
    </row>
    <row r="4" spans="1:31" x14ac:dyDescent="0.25">
      <c r="A4" s="3" t="s">
        <v>113</v>
      </c>
      <c r="B4" s="2"/>
      <c r="C4" s="4" t="s">
        <v>114</v>
      </c>
      <c r="D4" s="2"/>
      <c r="E4" s="2"/>
      <c r="F4" s="2"/>
      <c r="G4" s="2"/>
    </row>
    <row r="5" spans="1:31" x14ac:dyDescent="0.25">
      <c r="A5" s="3" t="s">
        <v>115</v>
      </c>
      <c r="B5" s="2"/>
      <c r="C5" s="4" t="s">
        <v>116</v>
      </c>
      <c r="D5" s="2"/>
      <c r="E5" s="2"/>
      <c r="F5" s="2"/>
      <c r="G5" s="2"/>
    </row>
    <row r="6" spans="1:31" x14ac:dyDescent="0.25">
      <c r="A6" s="3" t="s">
        <v>117</v>
      </c>
      <c r="B6" s="2"/>
      <c r="C6" s="4" t="s">
        <v>118</v>
      </c>
      <c r="D6" s="2"/>
      <c r="E6" s="2"/>
      <c r="F6" s="2"/>
      <c r="G6" s="2"/>
    </row>
    <row r="8" spans="1:31" x14ac:dyDescent="0.25">
      <c r="A8" s="27" t="s">
        <v>138</v>
      </c>
      <c r="B8" s="1" t="s">
        <v>137</v>
      </c>
      <c r="C8" s="1" t="s">
        <v>29</v>
      </c>
      <c r="D8" s="1" t="s">
        <v>30</v>
      </c>
      <c r="E8" s="1" t="s">
        <v>33</v>
      </c>
      <c r="F8" s="1" t="s">
        <v>32</v>
      </c>
      <c r="G8" s="1" t="s">
        <v>34</v>
      </c>
      <c r="H8" s="1" t="s">
        <v>35</v>
      </c>
      <c r="I8" s="1" t="s">
        <v>36</v>
      </c>
      <c r="J8" s="1" t="s">
        <v>37</v>
      </c>
      <c r="K8" s="1" t="s">
        <v>38</v>
      </c>
      <c r="L8" s="1" t="s">
        <v>39</v>
      </c>
      <c r="M8" s="1" t="s">
        <v>40</v>
      </c>
      <c r="N8" s="1" t="s">
        <v>41</v>
      </c>
      <c r="O8" s="1" t="s">
        <v>42</v>
      </c>
      <c r="P8" s="1" t="s">
        <v>43</v>
      </c>
      <c r="Q8" s="1" t="s">
        <v>44</v>
      </c>
      <c r="R8" s="1" t="s">
        <v>45</v>
      </c>
      <c r="S8" s="1" t="s">
        <v>46</v>
      </c>
      <c r="T8" s="1" t="s">
        <v>47</v>
      </c>
      <c r="U8" s="1" t="s">
        <v>48</v>
      </c>
      <c r="V8" s="1" t="s">
        <v>49</v>
      </c>
      <c r="W8" s="1" t="s">
        <v>50</v>
      </c>
      <c r="X8" s="1" t="s">
        <v>51</v>
      </c>
      <c r="Y8" s="1" t="s">
        <v>52</v>
      </c>
      <c r="Z8" s="1" t="s">
        <v>53</v>
      </c>
      <c r="AA8" s="1" t="s">
        <v>54</v>
      </c>
      <c r="AB8" s="1" t="s">
        <v>55</v>
      </c>
      <c r="AC8" s="1" t="s">
        <v>56</v>
      </c>
      <c r="AD8" s="1" t="s">
        <v>57</v>
      </c>
      <c r="AE8" s="1" t="s">
        <v>58</v>
      </c>
    </row>
    <row r="9" spans="1:31" x14ac:dyDescent="0.25">
      <c r="A9" s="28">
        <v>2005</v>
      </c>
      <c r="B9" s="29">
        <v>1</v>
      </c>
      <c r="C9" s="30">
        <v>0.1116</v>
      </c>
      <c r="D9" s="31">
        <v>5.3699999999999998E-2</v>
      </c>
      <c r="E9" s="30">
        <v>7.2900000000000006E-2</v>
      </c>
      <c r="F9" s="31">
        <v>9.2700000000000005E-2</v>
      </c>
      <c r="G9" s="30">
        <v>0.13339999999999999</v>
      </c>
      <c r="H9" s="31">
        <v>5.7599999999999998E-2</v>
      </c>
      <c r="I9" s="30">
        <v>0.1197</v>
      </c>
      <c r="J9" s="31">
        <v>6.3700000000000007E-2</v>
      </c>
      <c r="K9" s="32">
        <v>0.09</v>
      </c>
      <c r="L9" s="31">
        <v>9.0499999999999997E-2</v>
      </c>
      <c r="M9" s="30">
        <v>7.0199999999999999E-2</v>
      </c>
      <c r="N9" s="33">
        <v>0.14399999999999999</v>
      </c>
      <c r="O9" s="30">
        <v>9.1499999999999998E-2</v>
      </c>
      <c r="P9" s="31">
        <v>7.0199999999999999E-2</v>
      </c>
      <c r="Q9" s="30">
        <v>6.0900000000000003E-2</v>
      </c>
      <c r="R9" s="31">
        <v>0.1288</v>
      </c>
      <c r="S9" s="30">
        <v>8.5099999999999995E-2</v>
      </c>
      <c r="T9" s="31">
        <v>7.2700000000000001E-2</v>
      </c>
      <c r="U9" s="30">
        <v>0.11020000000000001</v>
      </c>
      <c r="V9" s="31">
        <v>9.64E-2</v>
      </c>
      <c r="W9" s="30">
        <v>8.2299999999999998E-2</v>
      </c>
      <c r="X9" s="31">
        <v>0.1313</v>
      </c>
      <c r="Y9" s="30">
        <v>6.5500000000000003E-2</v>
      </c>
      <c r="Z9" s="31">
        <v>8.6099999999999996E-2</v>
      </c>
      <c r="AA9" s="30">
        <v>0.1123</v>
      </c>
      <c r="AB9" s="31">
        <v>7.9200000000000007E-2</v>
      </c>
      <c r="AC9" s="30">
        <v>8.4599999999999995E-2</v>
      </c>
      <c r="AD9" s="31">
        <v>0.1137</v>
      </c>
      <c r="AE9" s="30">
        <v>8.3599999999999994E-2</v>
      </c>
    </row>
    <row r="10" spans="1:31" x14ac:dyDescent="0.25">
      <c r="A10" s="28">
        <v>2005</v>
      </c>
      <c r="B10" s="29">
        <v>2</v>
      </c>
      <c r="C10" s="30">
        <v>0.1101</v>
      </c>
      <c r="D10" s="31">
        <v>5.4699999999999999E-2</v>
      </c>
      <c r="E10" s="30">
        <v>7.3200000000000001E-2</v>
      </c>
      <c r="F10" s="31">
        <v>9.6299999999999997E-2</v>
      </c>
      <c r="G10" s="30">
        <v>0.1348</v>
      </c>
      <c r="H10" s="31">
        <v>6.0499999999999998E-2</v>
      </c>
      <c r="I10" s="30">
        <v>0.1197</v>
      </c>
      <c r="J10" s="31">
        <v>6.3700000000000007E-2</v>
      </c>
      <c r="K10" s="32">
        <v>0.09</v>
      </c>
      <c r="L10" s="31">
        <v>9.0499999999999997E-2</v>
      </c>
      <c r="M10" s="30">
        <v>7.2499999999999995E-2</v>
      </c>
      <c r="N10" s="31">
        <v>0.1512</v>
      </c>
      <c r="O10" s="30">
        <v>0.1027</v>
      </c>
      <c r="P10" s="31">
        <v>7.0199999999999999E-2</v>
      </c>
      <c r="Q10" s="30">
        <v>6.0900000000000003E-2</v>
      </c>
      <c r="R10" s="31">
        <v>0.13109999999999999</v>
      </c>
      <c r="S10" s="30">
        <v>9.1700000000000004E-2</v>
      </c>
      <c r="T10" s="31">
        <v>7.3200000000000001E-2</v>
      </c>
      <c r="U10" s="30">
        <v>0.11070000000000001</v>
      </c>
      <c r="V10" s="31">
        <v>9.4899999999999998E-2</v>
      </c>
      <c r="W10" s="30">
        <v>8.1900000000000001E-2</v>
      </c>
      <c r="X10" s="33">
        <v>0.13100000000000001</v>
      </c>
      <c r="Y10" s="30">
        <v>7.9600000000000004E-2</v>
      </c>
      <c r="Z10" s="31">
        <v>8.7400000000000005E-2</v>
      </c>
      <c r="AA10" s="30">
        <v>0.1116</v>
      </c>
      <c r="AB10" s="31">
        <v>7.7600000000000002E-2</v>
      </c>
      <c r="AC10" s="30">
        <v>8.0600000000000005E-2</v>
      </c>
      <c r="AD10" s="31">
        <v>0.1181</v>
      </c>
      <c r="AE10" s="30">
        <v>8.8099999999999998E-2</v>
      </c>
    </row>
    <row r="11" spans="1:31" x14ac:dyDescent="0.25">
      <c r="A11" s="28">
        <v>2006</v>
      </c>
      <c r="B11" s="29">
        <v>3</v>
      </c>
      <c r="C11" s="30">
        <v>0.1123</v>
      </c>
      <c r="D11" s="31">
        <v>5.5199999999999999E-2</v>
      </c>
      <c r="E11" s="30">
        <v>8.2900000000000001E-2</v>
      </c>
      <c r="F11" s="31">
        <v>9.9699999999999997E-2</v>
      </c>
      <c r="G11" s="30">
        <v>0.13739999999999999</v>
      </c>
      <c r="H11" s="33">
        <v>6.2E-2</v>
      </c>
      <c r="I11" s="30">
        <v>0.1285</v>
      </c>
      <c r="J11" s="31">
        <v>6.4299999999999996E-2</v>
      </c>
      <c r="K11" s="32">
        <v>9.4E-2</v>
      </c>
      <c r="L11" s="31">
        <v>9.0499999999999997E-2</v>
      </c>
      <c r="M11" s="30">
        <v>7.5899999999999995E-2</v>
      </c>
      <c r="N11" s="31">
        <v>0.15479999999999999</v>
      </c>
      <c r="O11" s="30">
        <v>0.1225</v>
      </c>
      <c r="P11" s="31">
        <v>7.0199999999999999E-2</v>
      </c>
      <c r="Q11" s="30">
        <v>6.0900000000000003E-2</v>
      </c>
      <c r="R11" s="33">
        <v>0.13900000000000001</v>
      </c>
      <c r="S11" s="30">
        <v>8.9599999999999999E-2</v>
      </c>
      <c r="T11" s="31">
        <v>9.0399999999999994E-2</v>
      </c>
      <c r="U11" s="30">
        <v>0.1207</v>
      </c>
      <c r="V11" s="31">
        <v>8.9399999999999993E-2</v>
      </c>
      <c r="W11" s="30">
        <v>9.2299999999999993E-2</v>
      </c>
      <c r="X11" s="33">
        <v>0.13400000000000001</v>
      </c>
      <c r="Y11" s="30">
        <v>7.9200000000000007E-2</v>
      </c>
      <c r="Z11" s="31">
        <v>8.7400000000000005E-2</v>
      </c>
      <c r="AA11" s="30">
        <v>0.1216</v>
      </c>
      <c r="AB11" s="31">
        <v>8.09E-2</v>
      </c>
      <c r="AC11" s="30">
        <v>8.7599999999999997E-2</v>
      </c>
      <c r="AD11" s="31">
        <v>0.1101</v>
      </c>
      <c r="AE11" s="30">
        <v>9.7100000000000006E-2</v>
      </c>
    </row>
    <row r="12" spans="1:31" x14ac:dyDescent="0.25">
      <c r="A12" s="28">
        <v>2006</v>
      </c>
      <c r="B12" s="29">
        <v>4</v>
      </c>
      <c r="C12" s="30">
        <v>0.11360000000000001</v>
      </c>
      <c r="D12" s="31">
        <v>5.2699999999999997E-2</v>
      </c>
      <c r="E12" s="30">
        <v>8.3699999999999997E-2</v>
      </c>
      <c r="F12" s="31">
        <v>0.1072</v>
      </c>
      <c r="G12" s="32">
        <v>0.14099999999999999</v>
      </c>
      <c r="H12" s="31">
        <v>6.3500000000000001E-2</v>
      </c>
      <c r="I12" s="30">
        <v>0.1285</v>
      </c>
      <c r="J12" s="31">
        <v>6.4299999999999996E-2</v>
      </c>
      <c r="K12" s="30">
        <v>9.4899999999999998E-2</v>
      </c>
      <c r="L12" s="31">
        <v>9.0499999999999997E-2</v>
      </c>
      <c r="M12" s="30">
        <v>7.7200000000000005E-2</v>
      </c>
      <c r="N12" s="31">
        <v>0.15479999999999999</v>
      </c>
      <c r="O12" s="30">
        <v>0.1221</v>
      </c>
      <c r="P12" s="31">
        <v>5.8400000000000001E-2</v>
      </c>
      <c r="Q12" s="30">
        <v>6.0900000000000003E-2</v>
      </c>
      <c r="R12" s="33">
        <v>0.13900000000000001</v>
      </c>
      <c r="S12" s="30">
        <v>8.09E-2</v>
      </c>
      <c r="T12" s="31">
        <v>9.8500000000000004E-2</v>
      </c>
      <c r="U12" s="32">
        <v>0.124</v>
      </c>
      <c r="V12" s="33">
        <v>9.8000000000000004E-2</v>
      </c>
      <c r="W12" s="30">
        <v>8.8200000000000001E-2</v>
      </c>
      <c r="X12" s="33">
        <v>0.13400000000000001</v>
      </c>
      <c r="Y12" s="30">
        <v>8.09E-2</v>
      </c>
      <c r="Z12" s="31">
        <v>8.7300000000000003E-2</v>
      </c>
      <c r="AA12" s="30">
        <v>0.1193</v>
      </c>
      <c r="AB12" s="31">
        <v>8.2600000000000007E-2</v>
      </c>
      <c r="AC12" s="30">
        <v>9.7500000000000003E-2</v>
      </c>
      <c r="AD12" s="31">
        <v>0.1188</v>
      </c>
      <c r="AE12" s="30">
        <v>0.1103</v>
      </c>
    </row>
    <row r="13" spans="1:31" x14ac:dyDescent="0.25">
      <c r="A13" s="28">
        <v>2007</v>
      </c>
      <c r="B13" s="29">
        <v>5</v>
      </c>
      <c r="C13" s="30">
        <v>0.1229</v>
      </c>
      <c r="D13" s="31">
        <v>5.4699999999999999E-2</v>
      </c>
      <c r="E13" s="30">
        <v>8.9800000000000005E-2</v>
      </c>
      <c r="F13" s="33">
        <v>0.11700000000000001</v>
      </c>
      <c r="G13" s="30">
        <v>0.14330000000000001</v>
      </c>
      <c r="H13" s="31">
        <v>6.3500000000000001E-2</v>
      </c>
      <c r="I13" s="30">
        <v>0.14649999999999999</v>
      </c>
      <c r="J13" s="31">
        <v>6.6100000000000006E-2</v>
      </c>
      <c r="K13" s="30">
        <v>0.1004</v>
      </c>
      <c r="L13" s="31">
        <v>9.2100000000000001E-2</v>
      </c>
      <c r="M13" s="32">
        <v>7.5999999999999998E-2</v>
      </c>
      <c r="N13" s="31">
        <v>0.1658</v>
      </c>
      <c r="O13" s="30">
        <v>0.1177</v>
      </c>
      <c r="P13" s="31">
        <v>5.8299999999999998E-2</v>
      </c>
      <c r="Q13" s="30">
        <v>6.5799999999999997E-2</v>
      </c>
      <c r="R13" s="31">
        <v>0.15090000000000001</v>
      </c>
      <c r="S13" s="30">
        <v>0.1019</v>
      </c>
      <c r="T13" s="33">
        <v>9.4E-2</v>
      </c>
      <c r="U13" s="32">
        <v>0.14000000000000001</v>
      </c>
      <c r="V13" s="33">
        <v>0.105</v>
      </c>
      <c r="W13" s="30">
        <v>9.4500000000000001E-2</v>
      </c>
      <c r="X13" s="33">
        <v>0.14199999999999999</v>
      </c>
      <c r="Y13" s="30">
        <v>8.5500000000000007E-2</v>
      </c>
      <c r="Z13" s="31">
        <v>8.8700000000000001E-2</v>
      </c>
      <c r="AA13" s="30">
        <v>0.12920000000000001</v>
      </c>
      <c r="AB13" s="31">
        <v>8.77E-2</v>
      </c>
      <c r="AC13" s="30">
        <v>0.10879999999999999</v>
      </c>
      <c r="AD13" s="31">
        <v>0.1361</v>
      </c>
      <c r="AE13" s="30">
        <v>0.12540000000000001</v>
      </c>
    </row>
    <row r="14" spans="1:31" x14ac:dyDescent="0.25">
      <c r="A14" s="28">
        <v>2007</v>
      </c>
      <c r="B14" s="29">
        <v>6</v>
      </c>
      <c r="C14" s="34">
        <v>0.12859999999999999</v>
      </c>
      <c r="D14" s="34">
        <v>6.0299999999999999E-2</v>
      </c>
      <c r="E14" s="34">
        <v>9.9000000000000005E-2</v>
      </c>
      <c r="F14" s="34">
        <v>0.1027</v>
      </c>
      <c r="G14" s="34">
        <v>0.12790000000000001</v>
      </c>
      <c r="H14" s="34">
        <v>6.5199999999999994E-2</v>
      </c>
      <c r="I14" s="34">
        <v>0.16900000000000001</v>
      </c>
      <c r="J14" s="34">
        <v>0.09</v>
      </c>
      <c r="K14" s="34">
        <v>0.1152</v>
      </c>
      <c r="L14" s="34">
        <v>9.2399999999999996E-2</v>
      </c>
      <c r="M14" s="34">
        <v>7.9299999999999995E-2</v>
      </c>
      <c r="N14" s="35">
        <f>0.14125</f>
        <v>0.14124999999999999</v>
      </c>
      <c r="O14" s="34">
        <v>0.13489999999999999</v>
      </c>
      <c r="P14" s="34">
        <v>6.9500000000000006E-2</v>
      </c>
      <c r="Q14" s="34">
        <v>7.3700000000000002E-2</v>
      </c>
      <c r="R14" s="34">
        <v>0.14419999999999999</v>
      </c>
      <c r="S14" s="34">
        <v>9.5699999999999993E-2</v>
      </c>
      <c r="T14" s="34">
        <v>8.7400000000000005E-2</v>
      </c>
      <c r="U14" s="34">
        <v>0.12889999999999999</v>
      </c>
      <c r="V14" s="34">
        <v>0.1255</v>
      </c>
      <c r="W14" s="34">
        <v>0.1069</v>
      </c>
      <c r="X14" s="34">
        <v>0.1206</v>
      </c>
      <c r="Y14" s="34">
        <v>9.5399999999999999E-2</v>
      </c>
      <c r="Z14" s="34">
        <v>8.6099999999999996E-2</v>
      </c>
      <c r="AA14" s="34">
        <v>0.1152</v>
      </c>
      <c r="AB14" s="34">
        <v>8.6800000000000002E-2</v>
      </c>
      <c r="AC14" s="34">
        <v>0.1013</v>
      </c>
      <c r="AD14" s="34">
        <v>0.1069</v>
      </c>
      <c r="AE14" s="34">
        <v>0.1411</v>
      </c>
    </row>
    <row r="15" spans="1:31" x14ac:dyDescent="0.25">
      <c r="A15" s="28">
        <v>2008</v>
      </c>
      <c r="B15" s="29">
        <v>7</v>
      </c>
      <c r="C15" s="34">
        <v>0.15</v>
      </c>
      <c r="D15" s="34">
        <v>5.9299999999999999E-2</v>
      </c>
      <c r="E15" s="34">
        <v>0.1167</v>
      </c>
      <c r="F15" s="34">
        <v>0.1167</v>
      </c>
      <c r="G15" s="34">
        <v>0.1167</v>
      </c>
      <c r="H15" s="34">
        <v>0.1167</v>
      </c>
      <c r="I15" s="34">
        <v>0.1167</v>
      </c>
      <c r="J15" s="34">
        <v>0.1167</v>
      </c>
      <c r="K15" s="34">
        <v>0.1167</v>
      </c>
      <c r="L15" s="34">
        <v>0.1167</v>
      </c>
      <c r="M15" s="34">
        <v>0.1167</v>
      </c>
      <c r="N15" s="34">
        <v>0.1167</v>
      </c>
      <c r="O15" s="34">
        <v>0.1167</v>
      </c>
      <c r="P15" s="34">
        <v>0.1167</v>
      </c>
      <c r="Q15" s="34">
        <v>0.1167</v>
      </c>
      <c r="R15" s="34">
        <v>0.1167</v>
      </c>
      <c r="S15" s="34">
        <v>0.1167</v>
      </c>
      <c r="T15" s="34">
        <v>0.1167</v>
      </c>
      <c r="U15" s="34">
        <v>0.1167</v>
      </c>
      <c r="V15" s="34">
        <v>0.1167</v>
      </c>
      <c r="W15" s="34">
        <v>0.1167</v>
      </c>
      <c r="X15" s="34">
        <v>0.1167</v>
      </c>
      <c r="Y15" s="34">
        <v>0.1167</v>
      </c>
      <c r="Z15" s="34">
        <v>0.1167</v>
      </c>
      <c r="AA15" s="34">
        <v>0.1167</v>
      </c>
      <c r="AB15" s="34">
        <v>0.1167</v>
      </c>
      <c r="AC15" s="34">
        <v>0.1167</v>
      </c>
      <c r="AD15" s="34">
        <v>0.1167</v>
      </c>
      <c r="AE15" s="34">
        <v>0.1167</v>
      </c>
    </row>
    <row r="16" spans="1:31" x14ac:dyDescent="0.25">
      <c r="A16" s="28">
        <v>2008</v>
      </c>
      <c r="B16" s="29">
        <v>8</v>
      </c>
      <c r="C16" s="34">
        <v>0.16189999999999999</v>
      </c>
      <c r="D16" s="34">
        <v>6.8500000000000005E-2</v>
      </c>
      <c r="E16" s="34">
        <v>0.11890000000000001</v>
      </c>
      <c r="F16" s="34">
        <v>0.12620000000000001</v>
      </c>
      <c r="G16" s="34">
        <v>0.1341</v>
      </c>
      <c r="H16" s="34">
        <v>6.7000000000000004E-2</v>
      </c>
      <c r="I16" s="34">
        <v>0.17910000000000001</v>
      </c>
      <c r="J16" s="34">
        <v>0.10050000000000001</v>
      </c>
      <c r="K16" s="34">
        <v>0.12770000000000001</v>
      </c>
      <c r="L16" s="34">
        <v>9.0999999999999998E-2</v>
      </c>
      <c r="M16" s="34">
        <v>9.6100000000000005E-2</v>
      </c>
      <c r="N16" s="36">
        <f>0.1211</f>
        <v>0.1211</v>
      </c>
      <c r="O16" s="34">
        <v>0.1754</v>
      </c>
      <c r="P16" s="34">
        <v>9.5500000000000002E-2</v>
      </c>
      <c r="Q16" s="34">
        <v>7.3200000000000001E-2</v>
      </c>
      <c r="R16" s="34">
        <v>0.1391</v>
      </c>
      <c r="S16" s="34">
        <v>0.12809999999999999</v>
      </c>
      <c r="T16" s="34">
        <v>0.14630000000000001</v>
      </c>
      <c r="U16" s="34">
        <v>0.13389999999999999</v>
      </c>
      <c r="V16" s="34">
        <v>0.1268</v>
      </c>
      <c r="W16" s="34">
        <v>0.10050000000000001</v>
      </c>
      <c r="X16" s="34">
        <v>0.1066</v>
      </c>
      <c r="Y16" s="34">
        <v>9.1999999999999998E-2</v>
      </c>
      <c r="Z16" s="34">
        <v>9.1899999999999996E-2</v>
      </c>
      <c r="AA16" s="34">
        <v>0.1283</v>
      </c>
      <c r="AB16" s="34">
        <v>9.5500000000000002E-2</v>
      </c>
      <c r="AC16" s="34">
        <v>0.1137</v>
      </c>
      <c r="AD16" s="34">
        <v>0.1237</v>
      </c>
      <c r="AE16" s="34">
        <v>0.153</v>
      </c>
    </row>
    <row r="17" spans="1:31" x14ac:dyDescent="0.25">
      <c r="A17" s="28">
        <v>2009</v>
      </c>
      <c r="B17" s="29">
        <v>9</v>
      </c>
      <c r="C17" s="34">
        <v>0.1431</v>
      </c>
      <c r="D17" s="34">
        <v>6.8500000000000005E-2</v>
      </c>
      <c r="E17" s="34">
        <v>0.1212</v>
      </c>
      <c r="F17" s="34">
        <v>0.1115</v>
      </c>
      <c r="G17" s="34">
        <v>0.1401</v>
      </c>
      <c r="H17" s="34">
        <v>7.1199999999999999E-2</v>
      </c>
      <c r="I17" s="34">
        <v>0.1789</v>
      </c>
      <c r="J17" s="34">
        <v>0.1055</v>
      </c>
      <c r="K17" s="34">
        <v>0.12939999999999999</v>
      </c>
      <c r="L17" s="34">
        <v>9.0800000000000006E-2</v>
      </c>
      <c r="M17" s="34">
        <v>9.35E-2</v>
      </c>
      <c r="N17" s="36">
        <f>0.1255</f>
        <v>0.1255</v>
      </c>
      <c r="O17" s="34">
        <v>0.1336</v>
      </c>
      <c r="P17" s="34">
        <v>9.5699999999999993E-2</v>
      </c>
      <c r="Q17" s="34">
        <v>7.9899999999999999E-2</v>
      </c>
      <c r="R17" s="34">
        <v>0.16189999999999999</v>
      </c>
      <c r="S17" s="34">
        <v>0.1227</v>
      </c>
      <c r="T17" s="34">
        <v>0.16270000000000001</v>
      </c>
      <c r="U17" s="34">
        <v>0.14729999999999999</v>
      </c>
      <c r="V17" s="34">
        <v>0.13800000000000001</v>
      </c>
      <c r="W17" s="34">
        <v>8.8300000000000003E-2</v>
      </c>
      <c r="X17" s="34">
        <v>0.12640000000000001</v>
      </c>
      <c r="Y17" s="34">
        <v>8.14E-2</v>
      </c>
      <c r="Z17" s="34">
        <v>0.1056</v>
      </c>
      <c r="AA17" s="34">
        <v>0.12939999999999999</v>
      </c>
      <c r="AB17" s="34">
        <v>9.74E-2</v>
      </c>
      <c r="AC17" s="34">
        <v>0.104</v>
      </c>
      <c r="AD17" s="34">
        <v>0.11310000000000001</v>
      </c>
      <c r="AE17" s="34">
        <v>0.1399</v>
      </c>
    </row>
    <row r="18" spans="1:31" x14ac:dyDescent="0.25">
      <c r="A18" s="28">
        <v>2009</v>
      </c>
      <c r="B18" s="29">
        <v>10</v>
      </c>
      <c r="C18" s="34">
        <v>0.13900000000000001</v>
      </c>
      <c r="D18" s="34">
        <v>6.8500000000000005E-2</v>
      </c>
      <c r="E18" s="34">
        <v>0.12770000000000001</v>
      </c>
      <c r="F18" s="34">
        <v>9.6299999999999997E-2</v>
      </c>
      <c r="G18" s="34">
        <v>0.13589999999999999</v>
      </c>
      <c r="H18" s="34">
        <v>6.9599999999999995E-2</v>
      </c>
      <c r="I18" s="34">
        <v>0.16350000000000001</v>
      </c>
      <c r="J18" s="34">
        <v>9.4200000000000006E-2</v>
      </c>
      <c r="K18" s="34">
        <v>0.1381</v>
      </c>
      <c r="L18" s="34">
        <v>9.0800000000000006E-2</v>
      </c>
      <c r="M18" s="34">
        <v>9.3200000000000005E-2</v>
      </c>
      <c r="N18" s="36">
        <f>0.1299</f>
        <v>0.12989999999999999</v>
      </c>
      <c r="O18" s="34">
        <v>0.1409</v>
      </c>
      <c r="P18" s="34">
        <v>9.5899999999999999E-2</v>
      </c>
      <c r="Q18" s="34">
        <v>7.6799999999999993E-2</v>
      </c>
      <c r="R18" s="34">
        <v>0.1653</v>
      </c>
      <c r="S18" s="34">
        <v>0.13200000000000001</v>
      </c>
      <c r="T18" s="34">
        <v>0.14410000000000001</v>
      </c>
      <c r="U18" s="34">
        <v>0.14280000000000001</v>
      </c>
      <c r="V18" s="34">
        <v>0.13800000000000001</v>
      </c>
      <c r="W18" s="34">
        <v>0.10100000000000001</v>
      </c>
      <c r="X18" s="34">
        <v>0.13830000000000001</v>
      </c>
      <c r="Y18" s="34">
        <v>8.1500000000000003E-2</v>
      </c>
      <c r="Z18" s="34">
        <v>0.105</v>
      </c>
      <c r="AA18" s="34">
        <v>0.13109999999999999</v>
      </c>
      <c r="AB18" s="34">
        <v>9.6799999999999997E-2</v>
      </c>
      <c r="AC18" s="34">
        <v>0.10589999999999999</v>
      </c>
      <c r="AD18" s="34">
        <v>0.1124</v>
      </c>
      <c r="AE18" s="34">
        <v>0.1341</v>
      </c>
    </row>
    <row r="19" spans="1:31" x14ac:dyDescent="0.25">
      <c r="A19" s="28">
        <v>2010</v>
      </c>
      <c r="B19" s="29">
        <v>11</v>
      </c>
      <c r="C19" s="34">
        <v>0.1449</v>
      </c>
      <c r="D19" s="34">
        <v>6.7500000000000004E-2</v>
      </c>
      <c r="E19" s="34">
        <v>0.1236</v>
      </c>
      <c r="F19" s="34">
        <v>0.1041</v>
      </c>
      <c r="G19" s="34">
        <v>0.1381</v>
      </c>
      <c r="H19" s="34">
        <v>6.9500000000000006E-2</v>
      </c>
      <c r="I19" s="34">
        <v>0.15890000000000001</v>
      </c>
      <c r="J19" s="34">
        <v>9.7500000000000003E-2</v>
      </c>
      <c r="K19" s="34">
        <v>0.14169999999999999</v>
      </c>
      <c r="L19" s="34">
        <v>9.4E-2</v>
      </c>
      <c r="M19" s="34">
        <v>9.3399999999999997E-2</v>
      </c>
      <c r="N19" s="36">
        <f>0.1343</f>
        <v>0.1343</v>
      </c>
      <c r="O19" s="34">
        <v>0.15970000000000001</v>
      </c>
      <c r="P19" s="34">
        <v>9.5399999999999999E-2</v>
      </c>
      <c r="Q19" s="34">
        <v>9.5500000000000002E-2</v>
      </c>
      <c r="R19" s="34">
        <v>0.14330000000000001</v>
      </c>
      <c r="S19" s="34">
        <v>0.13489999999999999</v>
      </c>
      <c r="T19" s="34">
        <v>0.15690000000000001</v>
      </c>
      <c r="U19" s="34">
        <v>0.128</v>
      </c>
      <c r="V19" s="34">
        <v>0.14269999999999999</v>
      </c>
      <c r="W19" s="34">
        <v>0.10489999999999999</v>
      </c>
      <c r="X19" s="34">
        <v>0.10929999999999999</v>
      </c>
      <c r="Y19" s="34">
        <v>8.5599999999999996E-2</v>
      </c>
      <c r="Z19" s="34">
        <v>0.1057</v>
      </c>
      <c r="AA19" s="34">
        <v>0.12770000000000001</v>
      </c>
      <c r="AB19" s="34">
        <v>9.98E-2</v>
      </c>
      <c r="AC19" s="34">
        <v>0.1195</v>
      </c>
      <c r="AD19" s="34">
        <v>0.1484</v>
      </c>
      <c r="AE19" s="34">
        <v>0.1321</v>
      </c>
    </row>
    <row r="20" spans="1:31" x14ac:dyDescent="0.25">
      <c r="A20" s="28">
        <v>2010</v>
      </c>
      <c r="B20" s="29">
        <v>12</v>
      </c>
      <c r="C20" s="34">
        <v>0.14599999999999999</v>
      </c>
      <c r="D20" s="34">
        <v>6.9199999999999998E-2</v>
      </c>
      <c r="E20" s="34">
        <v>0.12790000000000001</v>
      </c>
      <c r="F20" s="34">
        <v>0.1096</v>
      </c>
      <c r="G20" s="34">
        <v>0.13700000000000001</v>
      </c>
      <c r="H20" s="34">
        <v>7.1099999999999997E-2</v>
      </c>
      <c r="I20" s="34">
        <v>0.16289999999999999</v>
      </c>
      <c r="J20" s="34">
        <v>9.5899999999999999E-2</v>
      </c>
      <c r="K20" s="34">
        <v>0.1492</v>
      </c>
      <c r="L20" s="34">
        <v>9.9500000000000005E-2</v>
      </c>
      <c r="M20" s="34">
        <v>9.2999999999999999E-2</v>
      </c>
      <c r="N20" s="34">
        <v>0.13869999999999999</v>
      </c>
      <c r="O20" s="34">
        <v>0.16900000000000001</v>
      </c>
      <c r="P20" s="34">
        <v>9.5299999999999996E-2</v>
      </c>
      <c r="Q20" s="34">
        <v>0.10050000000000001</v>
      </c>
      <c r="R20" s="34">
        <v>0.1449</v>
      </c>
      <c r="S20" s="34">
        <v>0.12470000000000001</v>
      </c>
      <c r="T20" s="34">
        <v>0.15709999999999999</v>
      </c>
      <c r="U20" s="34">
        <v>0.12839999999999999</v>
      </c>
      <c r="V20" s="34">
        <v>0.1396</v>
      </c>
      <c r="W20" s="34">
        <v>0.1082</v>
      </c>
      <c r="X20" s="34">
        <v>0.1061</v>
      </c>
      <c r="Y20" s="34">
        <v>8.3900000000000002E-2</v>
      </c>
      <c r="Z20" s="34">
        <v>0.10580000000000001</v>
      </c>
      <c r="AA20" s="34">
        <v>0.1376</v>
      </c>
      <c r="AB20" s="34">
        <v>0.1026</v>
      </c>
      <c r="AC20" s="34">
        <v>0.128</v>
      </c>
      <c r="AD20" s="34">
        <v>0.13880000000000001</v>
      </c>
      <c r="AE20" s="34">
        <v>0.13800000000000001</v>
      </c>
    </row>
    <row r="21" spans="1:31" x14ac:dyDescent="0.25">
      <c r="A21" s="28">
        <v>2011</v>
      </c>
      <c r="B21" s="29">
        <v>13</v>
      </c>
      <c r="C21" s="34">
        <v>0.15720000000000001</v>
      </c>
      <c r="D21" s="34">
        <v>6.88E-2</v>
      </c>
      <c r="E21" s="34">
        <v>0.13719999999999999</v>
      </c>
      <c r="F21" s="34">
        <v>0.1173</v>
      </c>
      <c r="G21" s="34">
        <v>0.1406</v>
      </c>
      <c r="H21" s="34">
        <v>7.0400000000000004E-2</v>
      </c>
      <c r="I21" s="34">
        <v>0.15840000000000001</v>
      </c>
      <c r="J21" s="34">
        <v>0.10249999999999999</v>
      </c>
      <c r="K21" s="34">
        <v>0.15970000000000001</v>
      </c>
      <c r="L21" s="34">
        <v>9.9400000000000002E-2</v>
      </c>
      <c r="M21" s="34">
        <v>9.1800000000000007E-2</v>
      </c>
      <c r="N21" s="34">
        <v>0.13969999999999999</v>
      </c>
      <c r="O21" s="34">
        <v>0.1731</v>
      </c>
      <c r="P21" s="34">
        <v>9.5699999999999993E-2</v>
      </c>
      <c r="Q21" s="34">
        <v>0.1004</v>
      </c>
      <c r="R21" s="34">
        <v>0.14510000000000001</v>
      </c>
      <c r="S21" s="34">
        <v>0.1336</v>
      </c>
      <c r="T21" s="34">
        <v>0.15720000000000001</v>
      </c>
      <c r="U21" s="34">
        <v>0.1303</v>
      </c>
      <c r="V21" s="34">
        <v>0.14419999999999999</v>
      </c>
      <c r="W21" s="34">
        <v>0.1145</v>
      </c>
      <c r="X21" s="34">
        <v>0.10150000000000001</v>
      </c>
      <c r="Y21" s="34">
        <v>8.48E-2</v>
      </c>
      <c r="Z21" s="34">
        <v>0.1079</v>
      </c>
      <c r="AA21" s="34">
        <v>0.13719999999999999</v>
      </c>
      <c r="AB21" s="34">
        <v>0.1081</v>
      </c>
      <c r="AC21" s="34">
        <v>0.1376</v>
      </c>
      <c r="AD21" s="34">
        <v>0.15629999999999999</v>
      </c>
      <c r="AE21" s="34">
        <v>0.13650000000000001</v>
      </c>
    </row>
    <row r="22" spans="1:31" x14ac:dyDescent="0.25">
      <c r="A22" s="28">
        <v>2011</v>
      </c>
      <c r="B22" s="29">
        <v>14</v>
      </c>
      <c r="C22" s="34">
        <v>0.1595</v>
      </c>
      <c r="D22" s="34">
        <v>7.2700000000000001E-2</v>
      </c>
      <c r="E22" s="34">
        <v>0.13450000000000001</v>
      </c>
      <c r="F22" s="34">
        <v>0.1201</v>
      </c>
      <c r="G22" s="34">
        <v>0.13950000000000001</v>
      </c>
      <c r="H22" s="34">
        <v>7.6300000000000007E-2</v>
      </c>
      <c r="I22" s="34">
        <v>0.17549999999999999</v>
      </c>
      <c r="J22" s="34">
        <v>0.1003</v>
      </c>
      <c r="K22" s="34">
        <v>0.16839999999999999</v>
      </c>
      <c r="L22" s="34">
        <v>0.1017</v>
      </c>
      <c r="M22" s="34">
        <v>9.2499999999999999E-2</v>
      </c>
      <c r="N22" s="34">
        <v>0.14119999999999999</v>
      </c>
      <c r="O22" s="34">
        <v>0.20349999999999999</v>
      </c>
      <c r="P22" s="34">
        <v>0.11</v>
      </c>
      <c r="Q22" s="34">
        <v>0.1009</v>
      </c>
      <c r="R22" s="34">
        <v>0.14360000000000001</v>
      </c>
      <c r="S22" s="34">
        <v>0.1192</v>
      </c>
      <c r="T22" s="34">
        <v>0.15859999999999999</v>
      </c>
      <c r="U22" s="34">
        <v>0.1305</v>
      </c>
      <c r="V22" s="34">
        <v>0.1444</v>
      </c>
      <c r="W22" s="34">
        <v>0.1052</v>
      </c>
      <c r="X22" s="34">
        <v>0.10680000000000001</v>
      </c>
      <c r="Y22" s="34">
        <v>8.2299999999999998E-2</v>
      </c>
      <c r="Z22" s="34">
        <v>0.1149</v>
      </c>
      <c r="AA22" s="34">
        <v>0.13950000000000001</v>
      </c>
      <c r="AB22" s="34">
        <v>0.1108</v>
      </c>
      <c r="AC22" s="34">
        <v>0.13400000000000001</v>
      </c>
      <c r="AD22" s="34">
        <v>0.1351</v>
      </c>
      <c r="AE22" s="34">
        <v>0.15090000000000001</v>
      </c>
    </row>
    <row r="23" spans="1:31" x14ac:dyDescent="0.25">
      <c r="A23" s="28">
        <v>2012</v>
      </c>
      <c r="B23" s="29">
        <v>15</v>
      </c>
      <c r="C23" s="34">
        <v>0.159</v>
      </c>
      <c r="D23" s="34">
        <v>7.0599999999999996E-2</v>
      </c>
      <c r="E23" s="34">
        <v>0.13739999999999999</v>
      </c>
      <c r="F23" s="34">
        <v>0.113</v>
      </c>
      <c r="G23" s="34">
        <v>0.14410000000000001</v>
      </c>
      <c r="H23" s="34">
        <v>7.7100000000000002E-2</v>
      </c>
      <c r="I23" s="34">
        <v>0.185</v>
      </c>
      <c r="J23" s="34">
        <v>0.1065</v>
      </c>
      <c r="K23" s="34">
        <v>0.17660000000000001</v>
      </c>
      <c r="L23" s="34">
        <v>9.8599999999999993E-2</v>
      </c>
      <c r="M23" s="34">
        <v>9.6500000000000002E-2</v>
      </c>
      <c r="N23" s="34">
        <v>0.14449999999999999</v>
      </c>
      <c r="O23" s="34">
        <v>0.23380000000000001</v>
      </c>
      <c r="P23" s="34">
        <v>0.1143</v>
      </c>
      <c r="Q23" s="34">
        <v>0.1042</v>
      </c>
      <c r="R23" s="34">
        <v>0.14680000000000001</v>
      </c>
      <c r="S23" s="34">
        <v>0.1181</v>
      </c>
      <c r="T23" s="34">
        <v>0.1593</v>
      </c>
      <c r="U23" s="34">
        <v>0.13400000000000001</v>
      </c>
      <c r="V23" s="34">
        <v>0.14330000000000001</v>
      </c>
      <c r="W23" s="34">
        <v>0.1106</v>
      </c>
      <c r="X23" s="34">
        <v>0.1105</v>
      </c>
      <c r="Y23" s="34">
        <v>7.9500000000000001E-2</v>
      </c>
      <c r="Z23" s="34">
        <v>0.1193</v>
      </c>
      <c r="AA23" s="34">
        <v>0.14000000000000001</v>
      </c>
      <c r="AB23" s="34">
        <v>0.1089</v>
      </c>
      <c r="AC23" s="34">
        <v>0.13120000000000001</v>
      </c>
      <c r="AD23" s="34">
        <v>0.13550000000000001</v>
      </c>
      <c r="AE23" s="34">
        <v>0.1603</v>
      </c>
    </row>
    <row r="24" spans="1:31" x14ac:dyDescent="0.25">
      <c r="A24" s="28">
        <v>2012</v>
      </c>
      <c r="B24" s="29">
        <v>16</v>
      </c>
      <c r="C24" s="34">
        <v>0.16839999999999999</v>
      </c>
      <c r="D24" s="34">
        <v>7.9600000000000004E-2</v>
      </c>
      <c r="E24" s="34">
        <v>0.13769999999999999</v>
      </c>
      <c r="F24" s="34">
        <v>0.10630000000000001</v>
      </c>
      <c r="G24" s="34">
        <v>0.14319999999999999</v>
      </c>
      <c r="H24" s="34">
        <v>7.9399999999999998E-2</v>
      </c>
      <c r="I24" s="34">
        <v>0.19539999999999999</v>
      </c>
      <c r="J24" s="34">
        <v>0.1072</v>
      </c>
      <c r="K24" s="34">
        <v>0.1789</v>
      </c>
      <c r="L24" s="34">
        <v>0.107</v>
      </c>
      <c r="M24" s="34">
        <v>0.11</v>
      </c>
      <c r="N24" s="34">
        <v>0.1525</v>
      </c>
      <c r="O24" s="34">
        <v>0.2414</v>
      </c>
      <c r="P24" s="34">
        <v>9.5500000000000002E-2</v>
      </c>
      <c r="Q24" s="34">
        <v>0.1048</v>
      </c>
      <c r="R24" s="34">
        <v>0.1477</v>
      </c>
      <c r="S24" s="34">
        <v>0.12330000000000001</v>
      </c>
      <c r="T24" s="34">
        <v>0.1598</v>
      </c>
      <c r="U24" s="34">
        <v>0.13780000000000001</v>
      </c>
      <c r="V24" s="34">
        <v>0.14119999999999999</v>
      </c>
      <c r="W24" s="34">
        <v>0.1195</v>
      </c>
      <c r="X24" s="34">
        <v>0.1174</v>
      </c>
      <c r="Y24" s="34">
        <v>7.4800000000000005E-2</v>
      </c>
      <c r="Z24" s="34">
        <v>0.1192</v>
      </c>
      <c r="AA24" s="34">
        <v>0.1404</v>
      </c>
      <c r="AB24" s="34">
        <v>0.10970000000000001</v>
      </c>
      <c r="AC24" s="34">
        <v>0.13450000000000001</v>
      </c>
      <c r="AD24" s="34">
        <v>0.12659999999999999</v>
      </c>
      <c r="AE24" s="34">
        <v>0.1701</v>
      </c>
    </row>
    <row r="25" spans="1:31" x14ac:dyDescent="0.25">
      <c r="A25" s="28">
        <v>2013</v>
      </c>
      <c r="B25" s="29">
        <v>17</v>
      </c>
      <c r="C25" s="34">
        <v>0.1583</v>
      </c>
      <c r="D25" s="34">
        <v>7.7100000000000002E-2</v>
      </c>
      <c r="E25" s="34">
        <v>0.13780000000000001</v>
      </c>
      <c r="F25" s="34">
        <v>0.10639999999999999</v>
      </c>
      <c r="G25" s="34">
        <v>0.14929999999999999</v>
      </c>
      <c r="H25" s="34">
        <v>9.9400000000000002E-2</v>
      </c>
      <c r="I25" s="34">
        <v>0.1951</v>
      </c>
      <c r="J25" s="34">
        <v>0.11700000000000001</v>
      </c>
      <c r="K25" s="34">
        <v>0.17519999999999999</v>
      </c>
      <c r="L25" s="34">
        <v>0.1051</v>
      </c>
      <c r="M25" s="34">
        <v>0.1091</v>
      </c>
      <c r="N25" s="34">
        <v>0.14979999999999999</v>
      </c>
      <c r="O25" s="34">
        <v>0.22770000000000001</v>
      </c>
      <c r="P25" s="34">
        <v>9.64E-2</v>
      </c>
      <c r="Q25" s="34">
        <v>8.5999999999999993E-2</v>
      </c>
      <c r="R25" s="34">
        <v>0.1447</v>
      </c>
      <c r="S25" s="34">
        <v>0.1061</v>
      </c>
      <c r="T25" s="34">
        <v>0.1585</v>
      </c>
      <c r="U25" s="34">
        <v>0.13400000000000001</v>
      </c>
      <c r="V25" s="34">
        <v>0.14130000000000001</v>
      </c>
      <c r="W25" s="34">
        <v>0.11550000000000001</v>
      </c>
      <c r="X25" s="34">
        <v>0.121</v>
      </c>
      <c r="Y25" s="34">
        <v>8.8999999999999996E-2</v>
      </c>
      <c r="Z25" s="34">
        <v>0.1177</v>
      </c>
      <c r="AA25" s="34">
        <v>0.1384</v>
      </c>
      <c r="AB25" s="34">
        <v>0.11020000000000001</v>
      </c>
      <c r="AC25" s="34">
        <v>0.13589999999999999</v>
      </c>
      <c r="AD25" s="34">
        <v>0.13730000000000001</v>
      </c>
      <c r="AE25" s="34">
        <v>0.1658</v>
      </c>
    </row>
    <row r="26" spans="1:31" x14ac:dyDescent="0.25">
      <c r="A26" s="28">
        <v>2013</v>
      </c>
      <c r="B26" s="29">
        <v>18</v>
      </c>
      <c r="C26" s="34">
        <v>0.1641</v>
      </c>
      <c r="D26" s="34">
        <v>7.3499999999999996E-2</v>
      </c>
      <c r="E26" s="34">
        <v>0.1348</v>
      </c>
      <c r="F26" s="34">
        <v>0.10199999999999999</v>
      </c>
      <c r="G26" s="34">
        <v>0.1489</v>
      </c>
      <c r="H26" s="34">
        <v>0.1007</v>
      </c>
      <c r="I26" s="34">
        <v>0.2026</v>
      </c>
      <c r="J26" s="34">
        <v>0.1193</v>
      </c>
      <c r="K26" s="34">
        <v>0.1787</v>
      </c>
      <c r="L26" s="34">
        <v>0.1105</v>
      </c>
      <c r="M26" s="34">
        <v>0.106</v>
      </c>
      <c r="N26" s="34">
        <v>0.15010000000000001</v>
      </c>
      <c r="O26" s="34">
        <v>0.20280000000000001</v>
      </c>
      <c r="P26" s="34">
        <v>8.5300000000000001E-2</v>
      </c>
      <c r="Q26" s="34">
        <v>8.7800000000000003E-2</v>
      </c>
      <c r="R26" s="34">
        <v>0.1429</v>
      </c>
      <c r="S26" s="34">
        <v>0.1019</v>
      </c>
      <c r="T26" s="34">
        <v>0.16089999999999999</v>
      </c>
      <c r="U26" s="34">
        <v>0.13780000000000001</v>
      </c>
      <c r="V26" s="34">
        <v>0.1361</v>
      </c>
      <c r="W26" s="34">
        <v>0.11210000000000001</v>
      </c>
      <c r="X26" s="34">
        <v>0.12429999999999999</v>
      </c>
      <c r="Y26" s="34">
        <v>8.9599999999999999E-2</v>
      </c>
      <c r="Z26" s="34">
        <v>0.1176</v>
      </c>
      <c r="AA26" s="34">
        <v>0.1366</v>
      </c>
      <c r="AB26" s="34">
        <v>0.1087</v>
      </c>
      <c r="AC26" s="34">
        <v>0.1321</v>
      </c>
      <c r="AD26" s="34">
        <v>0.12790000000000001</v>
      </c>
      <c r="AE26" s="34">
        <v>0.17119999999999999</v>
      </c>
    </row>
    <row r="27" spans="1:31" x14ac:dyDescent="0.25">
      <c r="A27" s="28">
        <v>2014</v>
      </c>
      <c r="B27" s="29">
        <v>19</v>
      </c>
      <c r="C27" s="34">
        <v>0.1673</v>
      </c>
      <c r="D27" s="34">
        <v>6.8900000000000003E-2</v>
      </c>
      <c r="E27" s="34">
        <v>0.1137</v>
      </c>
      <c r="F27" s="34">
        <v>0.1038</v>
      </c>
      <c r="G27" s="34">
        <v>0.14349999999999999</v>
      </c>
      <c r="H27" s="34">
        <v>9.6699999999999994E-2</v>
      </c>
      <c r="I27" s="34">
        <v>0.20080000000000001</v>
      </c>
      <c r="J27" s="34">
        <v>0.12039999999999999</v>
      </c>
      <c r="K27" s="34">
        <v>0.17019999999999999</v>
      </c>
      <c r="L27" s="34">
        <v>0.10639999999999999</v>
      </c>
      <c r="M27" s="34">
        <v>0.1004</v>
      </c>
      <c r="N27" s="34">
        <v>0.15390000000000001</v>
      </c>
      <c r="O27" s="34">
        <v>0.18609999999999999</v>
      </c>
      <c r="P27" s="34">
        <v>8.5999999999999993E-2</v>
      </c>
      <c r="Q27" s="34">
        <v>8.9300000000000004E-2</v>
      </c>
      <c r="R27" s="34">
        <v>0.1431</v>
      </c>
      <c r="S27" s="34">
        <v>9.4600000000000004E-2</v>
      </c>
      <c r="T27" s="34">
        <v>0.1404</v>
      </c>
      <c r="U27" s="34">
        <v>0.13250000000000001</v>
      </c>
      <c r="V27" s="34">
        <v>0.1321</v>
      </c>
      <c r="W27" s="34">
        <v>0.11070000000000001</v>
      </c>
      <c r="X27" s="34">
        <v>0.1268</v>
      </c>
      <c r="Y27" s="34">
        <v>9.0999999999999998E-2</v>
      </c>
      <c r="Z27" s="34">
        <v>0.1152</v>
      </c>
      <c r="AA27" s="34">
        <v>0.12239999999999999</v>
      </c>
      <c r="AB27" s="34">
        <v>0.107</v>
      </c>
      <c r="AC27" s="34">
        <v>0.12640000000000001</v>
      </c>
      <c r="AD27" s="34">
        <v>0.1173</v>
      </c>
      <c r="AE27" s="34">
        <v>0.18260000000000001</v>
      </c>
    </row>
    <row r="28" spans="1:31" x14ac:dyDescent="0.25">
      <c r="A28" s="28">
        <v>2014</v>
      </c>
      <c r="B28" s="29">
        <v>20</v>
      </c>
      <c r="C28" s="34">
        <v>0.1678</v>
      </c>
      <c r="D28" s="34">
        <v>7.46E-2</v>
      </c>
      <c r="E28" s="34">
        <v>0.1129</v>
      </c>
      <c r="F28" s="34">
        <v>0.10100000000000001</v>
      </c>
      <c r="G28" s="34">
        <v>0.14399999999999999</v>
      </c>
      <c r="H28" s="34">
        <v>9.8199999999999996E-2</v>
      </c>
      <c r="I28" s="34">
        <v>0.20849999999999999</v>
      </c>
      <c r="J28" s="34">
        <v>0.1216</v>
      </c>
      <c r="K28" s="34">
        <v>0.18609999999999999</v>
      </c>
      <c r="L28" s="34">
        <v>0.1164</v>
      </c>
      <c r="M28" s="34">
        <v>0.1013</v>
      </c>
      <c r="N28" s="34">
        <v>0.14680000000000001</v>
      </c>
      <c r="O28" s="34">
        <v>0.1915</v>
      </c>
      <c r="P28" s="34">
        <v>8.5400000000000004E-2</v>
      </c>
      <c r="Q28" s="34">
        <v>8.8300000000000003E-2</v>
      </c>
      <c r="R28" s="34">
        <v>0.1431</v>
      </c>
      <c r="S28" s="34">
        <v>9.0200000000000002E-2</v>
      </c>
      <c r="T28" s="34">
        <v>0.11890000000000001</v>
      </c>
      <c r="U28" s="34">
        <v>0.1326</v>
      </c>
      <c r="V28" s="34">
        <v>0.12939999999999999</v>
      </c>
      <c r="W28" s="34">
        <v>0.10970000000000001</v>
      </c>
      <c r="X28" s="34">
        <v>0.13009999999999999</v>
      </c>
      <c r="Y28" s="34">
        <v>9.06E-2</v>
      </c>
      <c r="Z28" s="34">
        <v>0.11509999999999999</v>
      </c>
      <c r="AA28" s="34">
        <v>0.1237</v>
      </c>
      <c r="AB28" s="34">
        <v>0.105</v>
      </c>
      <c r="AC28" s="34">
        <v>0.11940000000000001</v>
      </c>
      <c r="AD28" s="34">
        <v>0.1182</v>
      </c>
      <c r="AE28" s="34">
        <v>0.19170000000000001</v>
      </c>
    </row>
    <row r="29" spans="1:31" x14ac:dyDescent="0.25">
      <c r="A29" s="28">
        <v>2015</v>
      </c>
      <c r="B29" s="29">
        <v>21</v>
      </c>
      <c r="C29" s="34">
        <v>0.1817</v>
      </c>
      <c r="D29" s="34">
        <v>7.85E-2</v>
      </c>
      <c r="E29" s="34">
        <v>0.1134</v>
      </c>
      <c r="F29" s="34">
        <v>9.35E-2</v>
      </c>
      <c r="G29" s="34">
        <v>0.1431</v>
      </c>
      <c r="H29" s="34">
        <v>9.5100000000000004E-2</v>
      </c>
      <c r="I29" s="34">
        <v>0.19700000000000001</v>
      </c>
      <c r="J29" s="34">
        <v>0.1211</v>
      </c>
      <c r="K29" s="34">
        <v>0.18149999999999999</v>
      </c>
      <c r="L29" s="34">
        <v>0.1111</v>
      </c>
      <c r="M29" s="34">
        <v>0.1008</v>
      </c>
      <c r="N29" s="34">
        <v>0.1507</v>
      </c>
      <c r="O29" s="34">
        <v>0.15740000000000001</v>
      </c>
      <c r="P29" s="34">
        <v>0.10829999999999999</v>
      </c>
      <c r="Q29" s="34">
        <v>8.7400000000000005E-2</v>
      </c>
      <c r="R29" s="34">
        <v>0.1331</v>
      </c>
      <c r="S29" s="34">
        <v>8.8700000000000001E-2</v>
      </c>
      <c r="T29" s="34">
        <v>0.1197</v>
      </c>
      <c r="U29" s="34">
        <v>0.1285</v>
      </c>
      <c r="V29" s="34">
        <v>0.12609999999999999</v>
      </c>
      <c r="W29" s="34">
        <v>0.1125</v>
      </c>
      <c r="X29" s="34">
        <v>0.115</v>
      </c>
      <c r="Y29" s="34">
        <v>9.2700000000000005E-2</v>
      </c>
      <c r="Z29" s="34">
        <v>0.1123</v>
      </c>
      <c r="AA29" s="34">
        <v>0.12230000000000001</v>
      </c>
      <c r="AB29" s="34">
        <v>0.1026</v>
      </c>
      <c r="AC29" s="34">
        <v>0.1183</v>
      </c>
      <c r="AD29" s="34">
        <v>0.1133</v>
      </c>
      <c r="AE29" s="34">
        <v>0.1759</v>
      </c>
    </row>
    <row r="30" spans="1:31" x14ac:dyDescent="0.25">
      <c r="A30" s="28">
        <v>2015</v>
      </c>
      <c r="B30" s="29">
        <v>22</v>
      </c>
      <c r="C30" s="34">
        <v>0.1842</v>
      </c>
      <c r="D30" s="34">
        <v>7.9799999999999996E-2</v>
      </c>
      <c r="E30" s="34">
        <v>0.1153</v>
      </c>
      <c r="F30" s="34">
        <v>8.8300000000000003E-2</v>
      </c>
      <c r="G30" s="34">
        <v>0.14269999999999999</v>
      </c>
      <c r="H30" s="34">
        <v>9.5100000000000004E-2</v>
      </c>
      <c r="I30" s="34">
        <v>0.1991</v>
      </c>
      <c r="J30" s="34">
        <v>0.1227</v>
      </c>
      <c r="K30" s="34">
        <v>0.18640000000000001</v>
      </c>
      <c r="L30" s="34">
        <v>0.1113</v>
      </c>
      <c r="M30" s="34">
        <v>0.1003</v>
      </c>
      <c r="N30" s="34">
        <v>0.1479</v>
      </c>
      <c r="O30" s="34">
        <v>0.14630000000000001</v>
      </c>
      <c r="P30" s="34">
        <v>0.1096</v>
      </c>
      <c r="Q30" s="34">
        <v>8.6300000000000002E-2</v>
      </c>
      <c r="R30" s="34">
        <v>0.1331</v>
      </c>
      <c r="S30" s="34">
        <v>9.0200000000000002E-2</v>
      </c>
      <c r="T30" s="34">
        <v>0.12089999999999999</v>
      </c>
      <c r="U30" s="34">
        <v>0.12379999999999999</v>
      </c>
      <c r="V30" s="34">
        <v>0.1239</v>
      </c>
      <c r="W30" s="34">
        <v>0.1105</v>
      </c>
      <c r="X30" s="34">
        <v>0.1153</v>
      </c>
      <c r="Y30" s="34">
        <v>9.3799999999999994E-2</v>
      </c>
      <c r="Z30" s="34">
        <v>0.11260000000000001</v>
      </c>
      <c r="AA30" s="34">
        <v>0.1232</v>
      </c>
      <c r="AB30" s="34">
        <v>0.1009</v>
      </c>
      <c r="AC30" s="34">
        <v>0.1202</v>
      </c>
      <c r="AD30" s="34">
        <v>9.9400000000000002E-2</v>
      </c>
      <c r="AE30" s="34">
        <v>0.18079999999999999</v>
      </c>
    </row>
    <row r="31" spans="1:31" x14ac:dyDescent="0.25">
      <c r="A31" s="28">
        <v>2016</v>
      </c>
      <c r="B31" s="29">
        <v>23</v>
      </c>
      <c r="C31" s="34">
        <v>0.15670000000000001</v>
      </c>
      <c r="D31" s="34">
        <v>7.9699999999999993E-2</v>
      </c>
      <c r="E31" s="34">
        <v>0.11609999999999999</v>
      </c>
      <c r="F31" s="34">
        <v>8.9700000000000002E-2</v>
      </c>
      <c r="G31" s="34">
        <v>0.13880000000000001</v>
      </c>
      <c r="H31" s="34">
        <v>9.35E-2</v>
      </c>
      <c r="I31" s="34">
        <v>0.1895</v>
      </c>
      <c r="J31" s="34">
        <v>0.1162</v>
      </c>
      <c r="K31" s="34">
        <v>0.17180000000000001</v>
      </c>
      <c r="L31" s="34">
        <v>0.1087</v>
      </c>
      <c r="M31" s="34">
        <v>0.1002</v>
      </c>
      <c r="N31" s="34">
        <v>0.1376</v>
      </c>
      <c r="O31" s="34">
        <v>0.11940000000000001</v>
      </c>
      <c r="P31" s="34">
        <v>0.1077</v>
      </c>
      <c r="Q31" s="34">
        <v>8.5900000000000004E-2</v>
      </c>
      <c r="R31" s="34">
        <v>0.13270000000000001</v>
      </c>
      <c r="S31" s="34">
        <v>8.77E-2</v>
      </c>
      <c r="T31" s="34">
        <v>0.1197</v>
      </c>
      <c r="U31" s="34">
        <v>0.1206</v>
      </c>
      <c r="V31" s="34">
        <v>0.1242</v>
      </c>
      <c r="W31" s="34">
        <v>0.1037</v>
      </c>
      <c r="X31" s="34">
        <v>0.1239</v>
      </c>
      <c r="Y31" s="34">
        <v>9.1399999999999995E-2</v>
      </c>
      <c r="Z31" s="34">
        <v>0.11119999999999999</v>
      </c>
      <c r="AA31" s="34">
        <v>0.1154</v>
      </c>
      <c r="AB31" s="34">
        <v>0.1017</v>
      </c>
      <c r="AC31" s="34">
        <v>0.12180000000000001</v>
      </c>
      <c r="AD31" s="34">
        <v>0.1042</v>
      </c>
      <c r="AE31" s="34">
        <v>0.15759999999999999</v>
      </c>
    </row>
    <row r="32" spans="1:31" x14ac:dyDescent="0.25">
      <c r="A32" s="28">
        <v>2016</v>
      </c>
      <c r="B32" s="29">
        <v>24</v>
      </c>
      <c r="C32" s="34">
        <v>0.18149999999999999</v>
      </c>
      <c r="D32" s="34">
        <v>7.8100000000000003E-2</v>
      </c>
      <c r="E32" s="34">
        <v>0.1162</v>
      </c>
      <c r="F32" s="34">
        <v>9.4799999999999995E-2</v>
      </c>
      <c r="G32" s="34">
        <v>0.13819999999999999</v>
      </c>
      <c r="H32" s="34">
        <v>9.6000000000000002E-2</v>
      </c>
      <c r="I32" s="34">
        <v>0.18779999999999999</v>
      </c>
      <c r="J32" s="34">
        <v>0.11849999999999999</v>
      </c>
      <c r="K32" s="34">
        <v>0.17960000000000001</v>
      </c>
      <c r="L32" s="34">
        <v>0.1106</v>
      </c>
      <c r="M32" s="34">
        <v>0.1018</v>
      </c>
      <c r="N32" s="34">
        <v>0.13420000000000001</v>
      </c>
      <c r="O32" s="34">
        <v>0.1285</v>
      </c>
      <c r="P32" s="34">
        <v>0.1074</v>
      </c>
      <c r="Q32" s="34">
        <v>8.1799999999999998E-2</v>
      </c>
      <c r="R32" s="34">
        <v>0.13270000000000001</v>
      </c>
      <c r="S32" s="34">
        <v>8.8599999999999998E-2</v>
      </c>
      <c r="T32" s="34">
        <v>0.12130000000000001</v>
      </c>
      <c r="U32" s="34">
        <v>0.11890000000000001</v>
      </c>
      <c r="V32" s="34">
        <v>0.1222</v>
      </c>
      <c r="W32" s="34">
        <v>0.1053</v>
      </c>
      <c r="X32" s="34">
        <v>0.1211</v>
      </c>
      <c r="Y32" s="34">
        <v>8.9300000000000004E-2</v>
      </c>
      <c r="Z32" s="34">
        <v>0.11169999999999999</v>
      </c>
      <c r="AA32" s="34">
        <v>0.1249</v>
      </c>
      <c r="AB32" s="34">
        <v>0.10199999999999999</v>
      </c>
      <c r="AC32" s="34">
        <v>0.12809999999999999</v>
      </c>
      <c r="AD32" s="34">
        <v>0.113</v>
      </c>
      <c r="AE32" s="34">
        <v>0.1479</v>
      </c>
    </row>
    <row r="33" spans="1:31" x14ac:dyDescent="0.25">
      <c r="A33" s="28">
        <v>2017</v>
      </c>
      <c r="B33" s="29">
        <v>25</v>
      </c>
      <c r="C33" s="34">
        <v>0.19289999999999999</v>
      </c>
      <c r="D33" s="34">
        <v>7.9600000000000004E-2</v>
      </c>
      <c r="E33" s="34">
        <v>0.1176</v>
      </c>
      <c r="F33" s="34">
        <v>9.4E-2</v>
      </c>
      <c r="G33" s="34">
        <v>0.1389</v>
      </c>
      <c r="H33" s="34">
        <v>9.2600000000000002E-2</v>
      </c>
      <c r="I33" s="34">
        <v>0.18459999999999999</v>
      </c>
      <c r="J33" s="34">
        <v>0.1139</v>
      </c>
      <c r="K33" s="34">
        <v>0.18049999999999999</v>
      </c>
      <c r="L33" s="34">
        <v>0.1089</v>
      </c>
      <c r="M33" s="34">
        <v>0.1011</v>
      </c>
      <c r="N33" s="34">
        <v>0.13220000000000001</v>
      </c>
      <c r="O33" s="34">
        <v>0.1454</v>
      </c>
      <c r="P33" s="34">
        <v>0.1043</v>
      </c>
      <c r="Q33" s="34">
        <v>7.8299999999999995E-2</v>
      </c>
      <c r="R33" s="34">
        <v>0.1167</v>
      </c>
      <c r="S33" s="34">
        <v>8.8599999999999998E-2</v>
      </c>
      <c r="T33" s="34">
        <v>0.125</v>
      </c>
      <c r="U33" s="34">
        <v>0.11459999999999999</v>
      </c>
      <c r="V33" s="34">
        <v>0.1221</v>
      </c>
      <c r="W33" s="34">
        <v>9.6000000000000002E-2</v>
      </c>
      <c r="X33" s="34">
        <v>0.1106</v>
      </c>
      <c r="Y33" s="34">
        <v>8.7099999999999997E-2</v>
      </c>
      <c r="Z33" s="34">
        <v>0.1104</v>
      </c>
      <c r="AA33" s="34">
        <v>8.3199999999999996E-2</v>
      </c>
      <c r="AB33" s="34">
        <v>0.10489999999999999</v>
      </c>
      <c r="AC33" s="34">
        <v>0.12570000000000001</v>
      </c>
      <c r="AD33" s="34">
        <v>0.1163</v>
      </c>
      <c r="AE33" s="34">
        <v>0.13439999999999999</v>
      </c>
    </row>
    <row r="34" spans="1:31" x14ac:dyDescent="0.25">
      <c r="A34" s="28">
        <v>2017</v>
      </c>
      <c r="B34" s="29">
        <v>26</v>
      </c>
      <c r="C34" s="34">
        <v>0.17899999999999999</v>
      </c>
      <c r="D34" s="34">
        <v>8.1900000000000001E-2</v>
      </c>
      <c r="E34" s="34">
        <v>0.12180000000000001</v>
      </c>
      <c r="F34" s="34">
        <v>9.2200000000000004E-2</v>
      </c>
      <c r="G34" s="34">
        <v>0.13830000000000001</v>
      </c>
      <c r="H34" s="34">
        <v>9.5000000000000001E-2</v>
      </c>
      <c r="I34" s="34">
        <v>0.1865</v>
      </c>
      <c r="J34" s="34">
        <v>0.109</v>
      </c>
      <c r="K34" s="34">
        <v>0.17119999999999999</v>
      </c>
      <c r="L34" s="34">
        <v>0.1132</v>
      </c>
      <c r="M34" s="34">
        <v>0.1012</v>
      </c>
      <c r="N34" s="34">
        <v>0.1326</v>
      </c>
      <c r="O34" s="34">
        <v>0.14199999999999999</v>
      </c>
      <c r="P34" s="34">
        <v>0.10390000000000001</v>
      </c>
      <c r="Q34" s="34">
        <v>7.7700000000000005E-2</v>
      </c>
      <c r="R34" s="34">
        <v>0.11700000000000001</v>
      </c>
      <c r="S34" s="34">
        <v>8.9300000000000004E-2</v>
      </c>
      <c r="T34" s="34">
        <v>0.1221</v>
      </c>
      <c r="U34" s="34">
        <v>0.1152</v>
      </c>
      <c r="V34" s="34">
        <v>0.12180000000000001</v>
      </c>
      <c r="W34" s="34">
        <v>9.5000000000000001E-2</v>
      </c>
      <c r="X34" s="34">
        <v>0.108</v>
      </c>
      <c r="Y34" s="34">
        <v>9.4500000000000001E-2</v>
      </c>
      <c r="Z34" s="34">
        <v>0.1105</v>
      </c>
      <c r="AA34" s="34">
        <v>8.3799999999999999E-2</v>
      </c>
      <c r="AB34" s="34">
        <v>0.10639999999999999</v>
      </c>
      <c r="AC34" s="34">
        <v>0.1305</v>
      </c>
      <c r="AD34" s="34">
        <v>0.1137</v>
      </c>
      <c r="AE34" s="34">
        <v>0.13439999999999999</v>
      </c>
    </row>
    <row r="35" spans="1:31" x14ac:dyDescent="0.25">
      <c r="A35" s="28">
        <v>2018</v>
      </c>
      <c r="B35" s="29">
        <v>27</v>
      </c>
      <c r="C35" s="34">
        <v>0.18720000000000001</v>
      </c>
      <c r="D35" s="34">
        <v>8.1600000000000006E-2</v>
      </c>
      <c r="E35" s="34">
        <v>0.12859999999999999</v>
      </c>
      <c r="F35" s="34">
        <v>0.1011</v>
      </c>
      <c r="G35" s="34">
        <v>0.13789999999999999</v>
      </c>
      <c r="H35" s="34">
        <v>9.8900000000000002E-2</v>
      </c>
      <c r="I35" s="34">
        <v>0.18459999999999999</v>
      </c>
      <c r="J35" s="34">
        <v>0.1132</v>
      </c>
      <c r="K35" s="34">
        <v>0.18729999999999999</v>
      </c>
      <c r="L35" s="34">
        <v>0.1134</v>
      </c>
      <c r="M35" s="34">
        <v>0.10199999999999999</v>
      </c>
      <c r="N35" s="34">
        <v>0.1285</v>
      </c>
      <c r="O35" s="34">
        <v>0.14449999999999999</v>
      </c>
      <c r="P35" s="34">
        <v>0.10349999999999999</v>
      </c>
      <c r="Q35" s="34">
        <v>7.7100000000000002E-2</v>
      </c>
      <c r="R35" s="34">
        <v>0.1283</v>
      </c>
      <c r="S35" s="34">
        <v>8.8499999999999995E-2</v>
      </c>
      <c r="T35" s="34">
        <v>0.12089999999999999</v>
      </c>
      <c r="U35" s="34">
        <v>0.1187</v>
      </c>
      <c r="V35" s="34">
        <v>0.1232</v>
      </c>
      <c r="W35" s="34">
        <v>9.06E-2</v>
      </c>
      <c r="X35" s="34">
        <v>0.1007</v>
      </c>
      <c r="Y35" s="34">
        <v>9.9000000000000005E-2</v>
      </c>
      <c r="Z35" s="34">
        <v>0.1108</v>
      </c>
      <c r="AA35" s="34">
        <v>9.4200000000000006E-2</v>
      </c>
      <c r="AB35" s="34">
        <v>0.1074</v>
      </c>
      <c r="AC35" s="34">
        <v>0.1202</v>
      </c>
      <c r="AD35" s="34">
        <v>0.12540000000000001</v>
      </c>
      <c r="AE35" s="34">
        <v>0.13469999999999999</v>
      </c>
    </row>
    <row r="36" spans="1:31" x14ac:dyDescent="0.25">
      <c r="A36" s="28">
        <v>2018</v>
      </c>
      <c r="B36" s="29">
        <v>28</v>
      </c>
      <c r="C36" s="34">
        <v>0.1976</v>
      </c>
      <c r="D36" s="34">
        <v>8.3799999999999999E-2</v>
      </c>
      <c r="E36" s="34">
        <v>0.12989999999999999</v>
      </c>
      <c r="F36" s="34">
        <v>0.1116</v>
      </c>
      <c r="G36" s="34">
        <v>0.13780000000000001</v>
      </c>
      <c r="H36" s="34">
        <v>0.1048</v>
      </c>
      <c r="I36" s="34">
        <v>0.2006</v>
      </c>
      <c r="J36" s="34">
        <v>0.1125</v>
      </c>
      <c r="K36" s="34">
        <v>0.19470000000000001</v>
      </c>
      <c r="L36" s="34">
        <v>0.1168</v>
      </c>
      <c r="M36" s="34">
        <v>0.1028</v>
      </c>
      <c r="N36" s="34">
        <v>0.1416</v>
      </c>
      <c r="O36" s="34">
        <v>0.17449999999999999</v>
      </c>
      <c r="P36" s="34">
        <v>0.1041</v>
      </c>
      <c r="Q36" s="34">
        <v>7.7100000000000002E-2</v>
      </c>
      <c r="R36" s="34">
        <v>0.13020000000000001</v>
      </c>
      <c r="S36" s="34">
        <v>8.7999999999999995E-2</v>
      </c>
      <c r="T36" s="34">
        <v>0.123</v>
      </c>
      <c r="U36" s="34">
        <v>0.1212</v>
      </c>
      <c r="V36" s="34">
        <v>0.1265</v>
      </c>
      <c r="W36" s="34">
        <v>8.8900000000000007E-2</v>
      </c>
      <c r="X36" s="34">
        <v>0.1028</v>
      </c>
      <c r="Y36" s="34">
        <v>9.64E-2</v>
      </c>
      <c r="Z36" s="34">
        <v>0.1125</v>
      </c>
      <c r="AA36" s="34">
        <v>8.4900000000000003E-2</v>
      </c>
      <c r="AB36" s="34">
        <v>0.1144</v>
      </c>
      <c r="AC36" s="34">
        <v>0.12870000000000001</v>
      </c>
      <c r="AD36" s="34">
        <v>0.13819999999999999</v>
      </c>
      <c r="AE36" s="34">
        <v>0.1401</v>
      </c>
    </row>
    <row r="37" spans="1:31" x14ac:dyDescent="0.25">
      <c r="A37" s="28">
        <v>2019</v>
      </c>
      <c r="B37" s="29">
        <v>29</v>
      </c>
      <c r="C37" s="34">
        <v>0.1948</v>
      </c>
      <c r="D37" s="34">
        <v>8.3099999999999993E-2</v>
      </c>
      <c r="E37" s="34">
        <v>0.12379999999999999</v>
      </c>
      <c r="F37" s="34">
        <v>0.1084</v>
      </c>
      <c r="G37" s="34">
        <v>0.14729999999999999</v>
      </c>
      <c r="H37" s="34">
        <v>9.8199999999999996E-2</v>
      </c>
      <c r="I37" s="34">
        <v>0.20269999999999999</v>
      </c>
      <c r="J37" s="34">
        <v>0.11409999999999999</v>
      </c>
      <c r="K37" s="34">
        <v>0.1326</v>
      </c>
      <c r="L37" s="34">
        <v>0.1148</v>
      </c>
      <c r="M37" s="34">
        <v>0.1028</v>
      </c>
      <c r="N37" s="34">
        <v>0.14319999999999999</v>
      </c>
      <c r="O37" s="34">
        <v>0.1545</v>
      </c>
      <c r="P37" s="34">
        <v>0.11360000000000001</v>
      </c>
      <c r="Q37" s="34">
        <v>9.4700000000000006E-2</v>
      </c>
      <c r="R37" s="34">
        <v>0.1326</v>
      </c>
      <c r="S37" s="34">
        <v>8.8200000000000001E-2</v>
      </c>
      <c r="T37" s="34">
        <v>0.12139999999999999</v>
      </c>
      <c r="U37" s="34">
        <v>0.13569999999999999</v>
      </c>
      <c r="V37" s="34">
        <v>0.13159999999999999</v>
      </c>
      <c r="W37" s="34">
        <v>8.9800000000000005E-2</v>
      </c>
      <c r="X37" s="34">
        <v>0.1181</v>
      </c>
      <c r="Y37" s="34">
        <v>9.8299999999999998E-2</v>
      </c>
      <c r="Z37" s="34">
        <v>0.1125</v>
      </c>
      <c r="AA37" s="34">
        <v>9.6199999999999994E-2</v>
      </c>
      <c r="AB37" s="34">
        <v>0.1173</v>
      </c>
      <c r="AC37" s="34">
        <v>0.12970000000000001</v>
      </c>
      <c r="AD37" s="34">
        <v>0.13600000000000001</v>
      </c>
      <c r="AE37" s="34">
        <v>0.14499999999999999</v>
      </c>
    </row>
    <row r="38" spans="1:31" x14ac:dyDescent="0.25">
      <c r="A38" s="28">
        <v>2019</v>
      </c>
      <c r="B38" s="29">
        <v>30</v>
      </c>
      <c r="C38" s="34">
        <v>0.19539999999999999</v>
      </c>
      <c r="D38" s="34">
        <v>7.9799999999999996E-2</v>
      </c>
      <c r="E38" s="34">
        <v>0.1255</v>
      </c>
      <c r="F38" s="34">
        <v>0.1042</v>
      </c>
      <c r="G38" s="34">
        <v>0.1321</v>
      </c>
      <c r="H38" s="34">
        <v>0.1027</v>
      </c>
      <c r="I38" s="34">
        <v>0.21299999999999999</v>
      </c>
      <c r="J38" s="34">
        <v>0.11890000000000001</v>
      </c>
      <c r="K38" s="34">
        <v>0.12870000000000001</v>
      </c>
      <c r="L38" s="34">
        <v>0.126</v>
      </c>
      <c r="M38" s="34">
        <v>0.10299999999999999</v>
      </c>
      <c r="N38" s="34">
        <v>0.14269999999999999</v>
      </c>
      <c r="O38" s="34">
        <v>0.15759999999999999</v>
      </c>
      <c r="P38" s="34">
        <v>0.1144</v>
      </c>
      <c r="Q38" s="34">
        <v>9.4700000000000006E-2</v>
      </c>
      <c r="R38" s="34">
        <v>0.13250000000000001</v>
      </c>
      <c r="S38" s="34">
        <v>8.6400000000000005E-2</v>
      </c>
      <c r="T38" s="34">
        <v>0.1227</v>
      </c>
      <c r="U38" s="34">
        <v>0.13589999999999999</v>
      </c>
      <c r="V38" s="34">
        <v>0.13489999999999999</v>
      </c>
      <c r="W38" s="34">
        <v>8.6699999999999999E-2</v>
      </c>
      <c r="X38" s="34">
        <v>0.12039999999999999</v>
      </c>
      <c r="Y38" s="34">
        <v>0.10249999999999999</v>
      </c>
      <c r="Z38" s="34">
        <v>0.11459999999999999</v>
      </c>
      <c r="AA38" s="34">
        <v>9.69E-2</v>
      </c>
      <c r="AB38" s="34">
        <v>0.1201</v>
      </c>
      <c r="AC38" s="34">
        <v>0.13159999999999999</v>
      </c>
      <c r="AD38" s="34">
        <v>0.12640000000000001</v>
      </c>
      <c r="AE38" s="34">
        <v>0.1512</v>
      </c>
    </row>
    <row r="39" spans="1:31" x14ac:dyDescent="0.25">
      <c r="A39" s="28">
        <v>2020</v>
      </c>
      <c r="B39" s="29">
        <v>31</v>
      </c>
      <c r="C39" s="34">
        <v>0.18720000000000001</v>
      </c>
      <c r="D39" s="34">
        <v>8.3099999999999993E-2</v>
      </c>
      <c r="E39" s="34">
        <v>0.1321</v>
      </c>
      <c r="F39" s="34">
        <v>9.5100000000000004E-2</v>
      </c>
      <c r="G39" s="34">
        <v>0.14299999999999999</v>
      </c>
      <c r="H39" s="34">
        <v>8.8200000000000001E-2</v>
      </c>
      <c r="I39" s="34">
        <v>0.20430000000000001</v>
      </c>
      <c r="J39" s="34">
        <v>0.1285</v>
      </c>
      <c r="K39" s="34">
        <v>0.1178</v>
      </c>
      <c r="L39" s="34">
        <v>0.1242</v>
      </c>
      <c r="M39" s="34">
        <v>0.1012</v>
      </c>
      <c r="N39" s="34">
        <v>0.13819999999999999</v>
      </c>
      <c r="O39" s="34">
        <v>0.1497</v>
      </c>
      <c r="P39" s="34">
        <v>9.9599999999999994E-2</v>
      </c>
      <c r="Q39" s="34">
        <v>0.1111</v>
      </c>
      <c r="R39" s="34">
        <v>0.14649999999999999</v>
      </c>
      <c r="S39" s="34">
        <v>8.1199999999999994E-2</v>
      </c>
      <c r="T39" s="34">
        <v>0.1208</v>
      </c>
      <c r="U39" s="34">
        <v>0.13789999999999999</v>
      </c>
      <c r="V39" s="34">
        <v>0.1358</v>
      </c>
      <c r="W39" s="34">
        <v>9.2600000000000002E-2</v>
      </c>
      <c r="X39" s="34">
        <v>0.1139</v>
      </c>
      <c r="Y39" s="34">
        <v>0.1045</v>
      </c>
      <c r="Z39" s="34">
        <v>0.10630000000000001</v>
      </c>
      <c r="AA39" s="34">
        <v>0.1074</v>
      </c>
      <c r="AB39" s="34">
        <v>0.1178</v>
      </c>
      <c r="AC39" s="34">
        <v>0.113</v>
      </c>
      <c r="AD39" s="34">
        <v>9.5399999999999999E-2</v>
      </c>
      <c r="AE39" s="34">
        <v>0.1532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"/>
  <sheetViews>
    <sheetView tabSelected="1" workbookViewId="0">
      <selection activeCell="G5" sqref="G5"/>
    </sheetView>
  </sheetViews>
  <sheetFormatPr baseColWidth="10" defaultRowHeight="15" x14ac:dyDescent="0.25"/>
  <sheetData>
    <row r="1" spans="1:26" x14ac:dyDescent="0.25">
      <c r="A1" s="3" t="s">
        <v>107</v>
      </c>
      <c r="B1" s="2"/>
      <c r="C1" s="4" t="s">
        <v>143</v>
      </c>
      <c r="D1" s="2"/>
      <c r="E1" s="2"/>
      <c r="F1" s="2"/>
      <c r="G1" s="2"/>
    </row>
    <row r="2" spans="1:26" x14ac:dyDescent="0.25">
      <c r="A2" s="3" t="s">
        <v>109</v>
      </c>
      <c r="B2" s="2"/>
      <c r="C2" s="4" t="s">
        <v>110</v>
      </c>
      <c r="D2" s="2"/>
      <c r="E2" s="2"/>
      <c r="F2" s="2"/>
      <c r="G2" s="2"/>
    </row>
    <row r="3" spans="1:26" x14ac:dyDescent="0.25">
      <c r="A3" s="3" t="s">
        <v>111</v>
      </c>
      <c r="B3" s="2"/>
      <c r="C3" s="4" t="s">
        <v>141</v>
      </c>
      <c r="D3" s="2"/>
      <c r="E3" s="2"/>
      <c r="F3" s="2"/>
      <c r="G3" s="2"/>
    </row>
    <row r="4" spans="1:26" x14ac:dyDescent="0.25">
      <c r="A4" s="3" t="s">
        <v>113</v>
      </c>
      <c r="B4" s="2"/>
      <c r="C4" s="4" t="s">
        <v>142</v>
      </c>
      <c r="D4" s="2"/>
      <c r="E4" s="2"/>
      <c r="F4" s="2"/>
      <c r="G4" s="2"/>
    </row>
    <row r="5" spans="1:26" x14ac:dyDescent="0.25">
      <c r="A5" s="3" t="s">
        <v>115</v>
      </c>
      <c r="B5" s="2"/>
      <c r="C5" s="4" t="s">
        <v>116</v>
      </c>
      <c r="D5" s="2"/>
      <c r="E5" s="2"/>
      <c r="F5" s="2"/>
      <c r="G5" s="2"/>
    </row>
    <row r="6" spans="1:26" x14ac:dyDescent="0.25">
      <c r="A6" s="3" t="s">
        <v>117</v>
      </c>
      <c r="B6" s="2"/>
      <c r="C6" s="4" t="s">
        <v>118</v>
      </c>
      <c r="D6" s="2"/>
      <c r="E6" s="2"/>
      <c r="F6" s="2"/>
      <c r="G6" s="2"/>
    </row>
    <row r="8" spans="1:26" x14ac:dyDescent="0.25">
      <c r="A8" s="41" t="s">
        <v>138</v>
      </c>
      <c r="B8" s="42" t="s">
        <v>140</v>
      </c>
      <c r="C8" s="42" t="s">
        <v>29</v>
      </c>
      <c r="D8" s="42" t="s">
        <v>33</v>
      </c>
      <c r="E8" s="42" t="s">
        <v>32</v>
      </c>
      <c r="F8" s="42" t="s">
        <v>34</v>
      </c>
      <c r="G8" s="42" t="s">
        <v>35</v>
      </c>
      <c r="H8" s="42" t="s">
        <v>36</v>
      </c>
      <c r="I8" s="42" t="s">
        <v>37</v>
      </c>
      <c r="J8" s="42" t="s">
        <v>38</v>
      </c>
      <c r="K8" s="42" t="s">
        <v>39</v>
      </c>
      <c r="L8" s="42" t="s">
        <v>41</v>
      </c>
      <c r="M8" s="42" t="s">
        <v>139</v>
      </c>
      <c r="N8" s="42" t="s">
        <v>43</v>
      </c>
      <c r="O8" s="42" t="s">
        <v>44</v>
      </c>
      <c r="P8" s="42" t="s">
        <v>46</v>
      </c>
      <c r="Q8" s="42" t="s">
        <v>48</v>
      </c>
      <c r="R8" s="42" t="s">
        <v>49</v>
      </c>
      <c r="S8" s="42" t="s">
        <v>50</v>
      </c>
      <c r="T8" s="42" t="s">
        <v>51</v>
      </c>
      <c r="U8" s="42" t="s">
        <v>52</v>
      </c>
      <c r="V8" s="42" t="s">
        <v>53</v>
      </c>
      <c r="W8" s="42" t="s">
        <v>54</v>
      </c>
      <c r="X8" s="42" t="s">
        <v>55</v>
      </c>
      <c r="Y8" s="42" t="s">
        <v>56</v>
      </c>
      <c r="Z8" s="42" t="s">
        <v>57</v>
      </c>
    </row>
    <row r="9" spans="1:26" x14ac:dyDescent="0.25">
      <c r="A9" s="28">
        <v>2015</v>
      </c>
      <c r="B9" s="29">
        <v>1</v>
      </c>
      <c r="C9" s="39">
        <v>43.4</v>
      </c>
      <c r="D9" s="39">
        <v>29.47</v>
      </c>
      <c r="E9" s="39">
        <v>27.12</v>
      </c>
      <c r="F9" s="39">
        <v>31.68</v>
      </c>
      <c r="G9" s="39">
        <v>33.840000000000003</v>
      </c>
      <c r="H9" s="39">
        <v>50.64</v>
      </c>
      <c r="I9" s="39">
        <v>61.41</v>
      </c>
      <c r="J9" s="39">
        <v>51.54</v>
      </c>
      <c r="K9" s="39">
        <v>41.95</v>
      </c>
      <c r="L9" s="39">
        <v>51.6</v>
      </c>
      <c r="M9" s="39">
        <v>44</v>
      </c>
      <c r="N9" s="39">
        <v>39.78</v>
      </c>
      <c r="O9" s="39">
        <v>39.78</v>
      </c>
      <c r="P9" s="39">
        <v>42.16</v>
      </c>
      <c r="Q9" s="39">
        <v>41.18</v>
      </c>
      <c r="R9" s="39">
        <v>31.68</v>
      </c>
      <c r="S9" s="39">
        <v>34.340000000000003</v>
      </c>
      <c r="T9" s="39">
        <v>51.77</v>
      </c>
      <c r="U9" s="39">
        <v>39.49</v>
      </c>
      <c r="V9" s="39">
        <v>42.23</v>
      </c>
      <c r="W9" s="39">
        <v>31.26</v>
      </c>
      <c r="X9" s="39">
        <v>33.799999999999997</v>
      </c>
      <c r="Y9" s="39">
        <v>30.24</v>
      </c>
      <c r="Z9" s="39">
        <v>29.19</v>
      </c>
    </row>
    <row r="10" spans="1:26" x14ac:dyDescent="0.25">
      <c r="A10" s="28">
        <v>2015</v>
      </c>
      <c r="B10" s="29">
        <f>B9+1</f>
        <v>2</v>
      </c>
      <c r="C10" s="39">
        <v>50.54</v>
      </c>
      <c r="D10" s="39">
        <v>36.119999999999997</v>
      </c>
      <c r="E10" s="39">
        <v>29.94</v>
      </c>
      <c r="F10" s="39">
        <v>36.69</v>
      </c>
      <c r="G10" s="39">
        <v>33.42</v>
      </c>
      <c r="H10" s="39">
        <v>58.21</v>
      </c>
      <c r="I10" s="39">
        <v>56.94</v>
      </c>
      <c r="J10" s="39">
        <v>42.61</v>
      </c>
      <c r="K10" s="39">
        <v>50.14</v>
      </c>
      <c r="L10" s="39">
        <v>54.52</v>
      </c>
      <c r="M10" s="39">
        <v>50.86</v>
      </c>
      <c r="N10" s="39">
        <v>39.44</v>
      </c>
      <c r="O10" s="39">
        <v>39.44</v>
      </c>
      <c r="P10" s="39">
        <v>41.27</v>
      </c>
      <c r="Q10" s="39">
        <v>46.37</v>
      </c>
      <c r="R10" s="39">
        <v>36.69</v>
      </c>
      <c r="S10" s="39">
        <v>36.229999999999997</v>
      </c>
      <c r="T10" s="39">
        <v>42.61</v>
      </c>
      <c r="U10" s="39">
        <v>37.119999999999997</v>
      </c>
      <c r="V10" s="39">
        <v>42.02</v>
      </c>
      <c r="W10" s="39">
        <v>36.659999999999997</v>
      </c>
      <c r="X10" s="39">
        <v>33.17</v>
      </c>
      <c r="Y10" s="39">
        <v>29.59</v>
      </c>
      <c r="Z10" s="39">
        <v>28.46</v>
      </c>
    </row>
    <row r="11" spans="1:26" x14ac:dyDescent="0.25">
      <c r="A11" s="28">
        <v>2015</v>
      </c>
      <c r="B11" s="29">
        <f t="shared" ref="B11:B74" si="0">B10+1</f>
        <v>3</v>
      </c>
      <c r="C11" s="39">
        <v>47.05</v>
      </c>
      <c r="D11" s="39">
        <v>30.61</v>
      </c>
      <c r="E11" s="39">
        <v>26.88</v>
      </c>
      <c r="F11" s="39">
        <v>31.3</v>
      </c>
      <c r="G11" s="39">
        <v>30.31</v>
      </c>
      <c r="H11" s="39">
        <v>53.75</v>
      </c>
      <c r="I11" s="39">
        <v>56.22</v>
      </c>
      <c r="J11" s="39">
        <v>43.08</v>
      </c>
      <c r="K11" s="39">
        <v>43.79</v>
      </c>
      <c r="L11" s="39">
        <v>49.94</v>
      </c>
      <c r="M11" s="39">
        <v>44.48</v>
      </c>
      <c r="N11" s="39">
        <v>32.21</v>
      </c>
      <c r="O11" s="39">
        <v>32.21</v>
      </c>
      <c r="P11" s="39">
        <v>35.64</v>
      </c>
      <c r="Q11" s="39">
        <v>42.18</v>
      </c>
      <c r="R11" s="39">
        <v>31.3</v>
      </c>
      <c r="S11" s="39">
        <v>32.64</v>
      </c>
      <c r="T11" s="39">
        <v>43.15</v>
      </c>
      <c r="U11" s="39">
        <v>32.26</v>
      </c>
      <c r="V11" s="39">
        <v>36.340000000000003</v>
      </c>
      <c r="W11" s="39">
        <v>30.96</v>
      </c>
      <c r="X11" s="39">
        <v>29.42</v>
      </c>
      <c r="Y11" s="39">
        <v>25.88</v>
      </c>
      <c r="Z11" s="39">
        <v>24.94</v>
      </c>
    </row>
    <row r="12" spans="1:26" x14ac:dyDescent="0.25">
      <c r="A12" s="28">
        <v>2015</v>
      </c>
      <c r="B12" s="29">
        <f t="shared" si="0"/>
        <v>4</v>
      </c>
      <c r="C12" s="39">
        <v>47.69</v>
      </c>
      <c r="D12" s="39">
        <v>29.84</v>
      </c>
      <c r="E12" s="39">
        <v>25.91</v>
      </c>
      <c r="F12" s="39">
        <v>29.78</v>
      </c>
      <c r="G12" s="39">
        <v>30.5</v>
      </c>
      <c r="H12" s="39">
        <v>53.61</v>
      </c>
      <c r="I12" s="39">
        <v>47.95</v>
      </c>
      <c r="J12" s="39">
        <v>45.39</v>
      </c>
      <c r="K12" s="39">
        <v>39.520000000000003</v>
      </c>
      <c r="L12" s="39">
        <v>47.85</v>
      </c>
      <c r="M12" s="39">
        <v>38.229999999999997</v>
      </c>
      <c r="N12" s="39">
        <v>34.81</v>
      </c>
      <c r="O12" s="39">
        <v>35.61</v>
      </c>
      <c r="P12" s="39">
        <v>34.11</v>
      </c>
      <c r="Q12" s="39">
        <v>41.4</v>
      </c>
      <c r="R12" s="39">
        <v>29.78</v>
      </c>
      <c r="S12" s="39">
        <v>34.04</v>
      </c>
      <c r="T12" s="39">
        <v>45.54</v>
      </c>
      <c r="U12" s="39">
        <v>26.42</v>
      </c>
      <c r="V12" s="39">
        <v>34.81</v>
      </c>
      <c r="W12" s="39">
        <v>29.97</v>
      </c>
      <c r="X12" s="39">
        <v>30.9</v>
      </c>
      <c r="Y12" s="39">
        <v>25.5</v>
      </c>
      <c r="Z12" s="39">
        <v>25</v>
      </c>
    </row>
    <row r="13" spans="1:26" x14ac:dyDescent="0.25">
      <c r="A13" s="28">
        <v>2015</v>
      </c>
      <c r="B13" s="29">
        <f t="shared" si="0"/>
        <v>5</v>
      </c>
      <c r="C13" s="39">
        <v>37.58</v>
      </c>
      <c r="D13" s="39">
        <v>25.39</v>
      </c>
      <c r="E13" s="39">
        <v>22.56</v>
      </c>
      <c r="F13" s="39">
        <v>25.33</v>
      </c>
      <c r="G13" s="39">
        <v>32.270000000000003</v>
      </c>
      <c r="H13" s="39">
        <v>48.16</v>
      </c>
      <c r="I13" s="39">
        <v>49.53</v>
      </c>
      <c r="J13" s="39">
        <v>45.15</v>
      </c>
      <c r="K13" s="39">
        <v>26.46</v>
      </c>
      <c r="L13" s="39">
        <v>47.27</v>
      </c>
      <c r="M13" s="39">
        <v>25.4</v>
      </c>
      <c r="N13" s="39">
        <v>37.35</v>
      </c>
      <c r="O13" s="39">
        <v>37.35</v>
      </c>
      <c r="P13" s="39">
        <v>29.63</v>
      </c>
      <c r="Q13" s="39">
        <v>37.340000000000003</v>
      </c>
      <c r="R13" s="39">
        <v>25.33</v>
      </c>
      <c r="S13" s="39">
        <v>39.07</v>
      </c>
      <c r="T13" s="39">
        <v>45.21</v>
      </c>
      <c r="U13" s="39">
        <v>27.55</v>
      </c>
      <c r="V13" s="39">
        <v>30.4</v>
      </c>
      <c r="W13" s="39">
        <v>25.79</v>
      </c>
      <c r="X13" s="39">
        <v>25.84</v>
      </c>
      <c r="Y13" s="39">
        <v>22.6</v>
      </c>
      <c r="Z13" s="39">
        <v>22.5</v>
      </c>
    </row>
    <row r="14" spans="1:26" x14ac:dyDescent="0.25">
      <c r="A14" s="28">
        <v>2015</v>
      </c>
      <c r="B14" s="29">
        <f t="shared" si="0"/>
        <v>6</v>
      </c>
      <c r="C14" s="39">
        <v>39.119999999999997</v>
      </c>
      <c r="D14" s="39">
        <v>30.67</v>
      </c>
      <c r="E14" s="39">
        <v>20.6</v>
      </c>
      <c r="F14" s="39">
        <v>30.11</v>
      </c>
      <c r="G14" s="39">
        <v>27.26</v>
      </c>
      <c r="H14" s="39">
        <v>49.39</v>
      </c>
      <c r="I14" s="39">
        <v>48.18</v>
      </c>
      <c r="J14" s="39">
        <v>54.75</v>
      </c>
      <c r="K14" s="39">
        <v>32.159999999999997</v>
      </c>
      <c r="L14" s="39">
        <v>48.64</v>
      </c>
      <c r="M14" s="39">
        <v>30.45</v>
      </c>
      <c r="N14" s="39">
        <v>42.78</v>
      </c>
      <c r="O14" s="39">
        <v>42.78</v>
      </c>
      <c r="P14" s="39">
        <v>33.950000000000003</v>
      </c>
      <c r="Q14" s="39">
        <v>38.729999999999997</v>
      </c>
      <c r="R14" s="39">
        <v>30.11</v>
      </c>
      <c r="S14" s="39">
        <v>38.869999999999997</v>
      </c>
      <c r="T14" s="39">
        <v>54.76</v>
      </c>
      <c r="U14" s="39">
        <v>32.89</v>
      </c>
      <c r="V14" s="39">
        <v>34.200000000000003</v>
      </c>
      <c r="W14" s="39">
        <v>31.23</v>
      </c>
      <c r="X14" s="39">
        <v>21.52</v>
      </c>
      <c r="Y14" s="39">
        <v>16.7</v>
      </c>
      <c r="Z14" s="39">
        <v>13.71</v>
      </c>
    </row>
    <row r="15" spans="1:26" x14ac:dyDescent="0.25">
      <c r="A15" s="28">
        <v>2015</v>
      </c>
      <c r="B15" s="29">
        <f t="shared" si="0"/>
        <v>7</v>
      </c>
      <c r="C15" s="39">
        <v>42.58</v>
      </c>
      <c r="D15" s="39">
        <v>36.700000000000003</v>
      </c>
      <c r="E15" s="39">
        <v>13.69</v>
      </c>
      <c r="F15" s="39">
        <v>34.979999999999997</v>
      </c>
      <c r="G15" s="39">
        <v>28.4</v>
      </c>
      <c r="H15" s="39">
        <v>50.64</v>
      </c>
      <c r="I15" s="39">
        <v>53.18</v>
      </c>
      <c r="J15" s="39">
        <v>59.53</v>
      </c>
      <c r="K15" s="39">
        <v>37.909999999999997</v>
      </c>
      <c r="L15" s="39">
        <v>67.72</v>
      </c>
      <c r="M15" s="39">
        <v>35.979999999999997</v>
      </c>
      <c r="N15" s="39">
        <v>44.25</v>
      </c>
      <c r="O15" s="39">
        <v>44.25</v>
      </c>
      <c r="P15" s="39">
        <v>52.35</v>
      </c>
      <c r="Q15" s="39">
        <v>42.19</v>
      </c>
      <c r="R15" s="39">
        <v>34.979999999999997</v>
      </c>
      <c r="S15" s="39">
        <v>40.049999999999997</v>
      </c>
      <c r="T15" s="39">
        <v>59.59</v>
      </c>
      <c r="U15" s="39">
        <v>41.94</v>
      </c>
      <c r="V15" s="39">
        <v>54.02</v>
      </c>
      <c r="W15" s="39">
        <v>38.53</v>
      </c>
      <c r="X15" s="39">
        <v>27.55</v>
      </c>
      <c r="Y15" s="39">
        <v>9.6999999999999993</v>
      </c>
      <c r="Z15" s="39">
        <v>18.940000000000001</v>
      </c>
    </row>
    <row r="16" spans="1:26" x14ac:dyDescent="0.25">
      <c r="A16" s="28">
        <v>2015</v>
      </c>
      <c r="B16" s="29">
        <f t="shared" si="0"/>
        <v>8</v>
      </c>
      <c r="C16" s="39">
        <v>42.44</v>
      </c>
      <c r="D16" s="39">
        <v>32.69</v>
      </c>
      <c r="E16" s="39">
        <v>22.74</v>
      </c>
      <c r="F16" s="39">
        <v>31.61</v>
      </c>
      <c r="G16" s="39">
        <v>31.23</v>
      </c>
      <c r="H16" s="39">
        <v>47.27</v>
      </c>
      <c r="I16" s="39">
        <v>50.18</v>
      </c>
      <c r="J16" s="39">
        <v>55.61</v>
      </c>
      <c r="K16" s="39">
        <v>32.19</v>
      </c>
      <c r="L16" s="39">
        <v>52.74</v>
      </c>
      <c r="M16" s="39">
        <v>32.299999999999997</v>
      </c>
      <c r="N16" s="39">
        <v>46.44</v>
      </c>
      <c r="O16" s="39">
        <v>46.44</v>
      </c>
      <c r="P16" s="39">
        <v>42.56</v>
      </c>
      <c r="Q16" s="39">
        <v>38.869999999999997</v>
      </c>
      <c r="R16" s="39">
        <v>31.61</v>
      </c>
      <c r="S16" s="39">
        <v>42.34</v>
      </c>
      <c r="T16" s="39">
        <v>55.62</v>
      </c>
      <c r="U16" s="39">
        <v>40.69</v>
      </c>
      <c r="V16" s="39">
        <v>42.94</v>
      </c>
      <c r="W16" s="39">
        <v>33.24</v>
      </c>
      <c r="X16" s="39">
        <v>31.15</v>
      </c>
      <c r="Y16" s="39">
        <v>16.29</v>
      </c>
      <c r="Z16" s="39">
        <v>25.507999999999999</v>
      </c>
    </row>
    <row r="17" spans="1:26" x14ac:dyDescent="0.25">
      <c r="A17" s="28">
        <v>2015</v>
      </c>
      <c r="B17" s="29">
        <f t="shared" si="0"/>
        <v>9</v>
      </c>
      <c r="C17" s="39">
        <v>52.49</v>
      </c>
      <c r="D17" s="39">
        <v>33.4</v>
      </c>
      <c r="E17" s="39">
        <v>22.82</v>
      </c>
      <c r="F17" s="39">
        <v>31.89</v>
      </c>
      <c r="G17" s="39">
        <v>31.69</v>
      </c>
      <c r="H17" s="39">
        <v>46.25</v>
      </c>
      <c r="I17" s="39">
        <v>50.74</v>
      </c>
      <c r="J17" s="39">
        <v>51.87</v>
      </c>
      <c r="K17" s="39">
        <v>37.450000000000003</v>
      </c>
      <c r="L17" s="39">
        <v>49.45</v>
      </c>
      <c r="M17" s="39">
        <v>36.57</v>
      </c>
      <c r="N17" s="39">
        <v>44.27</v>
      </c>
      <c r="O17" s="39">
        <v>44.27</v>
      </c>
      <c r="P17" s="39">
        <v>47.53</v>
      </c>
      <c r="Q17" s="39">
        <v>39.65</v>
      </c>
      <c r="R17" s="39">
        <v>31.89</v>
      </c>
      <c r="S17" s="39">
        <v>41.59</v>
      </c>
      <c r="T17" s="39">
        <v>52.42</v>
      </c>
      <c r="U17" s="39">
        <v>41.18</v>
      </c>
      <c r="V17" s="39">
        <v>46.42</v>
      </c>
      <c r="W17" s="39">
        <v>36.61</v>
      </c>
      <c r="X17" s="39">
        <v>31.74</v>
      </c>
      <c r="Y17" s="39">
        <v>21.7</v>
      </c>
      <c r="Z17" s="39">
        <v>15.19</v>
      </c>
    </row>
    <row r="18" spans="1:26" x14ac:dyDescent="0.25">
      <c r="A18" s="28">
        <v>2015</v>
      </c>
      <c r="B18" s="29">
        <f t="shared" si="0"/>
        <v>10</v>
      </c>
      <c r="C18" s="39">
        <v>55.43</v>
      </c>
      <c r="D18" s="39">
        <v>39.08</v>
      </c>
      <c r="E18" s="39">
        <v>26.49</v>
      </c>
      <c r="F18" s="39">
        <v>39.369999999999997</v>
      </c>
      <c r="G18" s="39">
        <v>35.020000000000003</v>
      </c>
      <c r="H18" s="39">
        <v>43.95</v>
      </c>
      <c r="I18" s="39">
        <v>48.05</v>
      </c>
      <c r="J18" s="39">
        <v>49.89</v>
      </c>
      <c r="K18" s="39">
        <v>44.96</v>
      </c>
      <c r="L18" s="39">
        <v>47.79</v>
      </c>
      <c r="M18" s="39">
        <v>45.54</v>
      </c>
      <c r="N18" s="39">
        <v>56.52</v>
      </c>
      <c r="O18" s="39">
        <v>56.52</v>
      </c>
      <c r="P18" s="39">
        <v>44.13</v>
      </c>
      <c r="Q18" s="39">
        <v>41.45</v>
      </c>
      <c r="R18" s="39">
        <v>39.369999999999997</v>
      </c>
      <c r="S18" s="39">
        <v>38.89</v>
      </c>
      <c r="T18" s="39">
        <v>49.88</v>
      </c>
      <c r="U18" s="39">
        <v>39.22</v>
      </c>
      <c r="V18" s="39">
        <v>43.76</v>
      </c>
      <c r="W18" s="39">
        <v>42.29</v>
      </c>
      <c r="X18" s="39">
        <v>33.54</v>
      </c>
      <c r="Y18" s="39">
        <v>23.63</v>
      </c>
      <c r="Z18" s="39">
        <v>21.45</v>
      </c>
    </row>
    <row r="19" spans="1:26" x14ac:dyDescent="0.25">
      <c r="A19" s="28">
        <v>2015</v>
      </c>
      <c r="B19" s="29">
        <f t="shared" si="0"/>
        <v>11</v>
      </c>
      <c r="C19" s="39">
        <v>43.11</v>
      </c>
      <c r="D19" s="39">
        <v>35.47</v>
      </c>
      <c r="E19" s="39">
        <v>25.52</v>
      </c>
      <c r="F19" s="39">
        <v>32.380000000000003</v>
      </c>
      <c r="G19" s="39">
        <v>32.880000000000003</v>
      </c>
      <c r="H19" s="39">
        <v>42.72</v>
      </c>
      <c r="I19" s="39">
        <v>49.57</v>
      </c>
      <c r="J19" s="39">
        <v>51.22</v>
      </c>
      <c r="K19" s="39">
        <v>41.7</v>
      </c>
      <c r="L19" s="39">
        <v>55.17</v>
      </c>
      <c r="M19" s="39">
        <v>48.17</v>
      </c>
      <c r="N19" s="39">
        <v>45.75</v>
      </c>
      <c r="O19" s="39">
        <v>45.84</v>
      </c>
      <c r="P19" s="39">
        <v>41.51</v>
      </c>
      <c r="Q19" s="39">
        <v>38.44</v>
      </c>
      <c r="R19" s="39">
        <v>32.380000000000003</v>
      </c>
      <c r="S19" s="39">
        <v>34.9</v>
      </c>
      <c r="T19" s="39">
        <v>51.48</v>
      </c>
      <c r="U19" s="39">
        <v>36.869999999999997</v>
      </c>
      <c r="V19" s="39">
        <v>45.57</v>
      </c>
      <c r="W19" s="39">
        <v>36.619999999999997</v>
      </c>
      <c r="X19" s="39">
        <v>31.74</v>
      </c>
      <c r="Y19" s="39">
        <v>25.53</v>
      </c>
      <c r="Z19" s="39">
        <v>24.25</v>
      </c>
    </row>
    <row r="20" spans="1:26" x14ac:dyDescent="0.25">
      <c r="A20" s="28">
        <v>2015</v>
      </c>
      <c r="B20" s="29">
        <f t="shared" si="0"/>
        <v>12</v>
      </c>
      <c r="C20" s="39">
        <v>35.94</v>
      </c>
      <c r="D20" s="39">
        <v>28.76</v>
      </c>
      <c r="E20" s="39">
        <v>19.21</v>
      </c>
      <c r="F20" s="39">
        <v>27.79</v>
      </c>
      <c r="G20" s="39">
        <v>26.72</v>
      </c>
      <c r="H20" s="39">
        <v>39.869999999999997</v>
      </c>
      <c r="I20" s="39">
        <v>51.32</v>
      </c>
      <c r="J20" s="39">
        <v>52.59</v>
      </c>
      <c r="K20" s="39">
        <v>35.130000000000003</v>
      </c>
      <c r="L20" s="39">
        <v>55.76</v>
      </c>
      <c r="M20" s="39">
        <v>52.24</v>
      </c>
      <c r="N20" s="39">
        <v>38.35</v>
      </c>
      <c r="O20" s="39">
        <v>38.35</v>
      </c>
      <c r="P20" s="39">
        <v>42.28</v>
      </c>
      <c r="Q20" s="39">
        <v>33.71</v>
      </c>
      <c r="R20" s="39">
        <v>27.79</v>
      </c>
      <c r="S20" s="39">
        <v>33.869999999999997</v>
      </c>
      <c r="T20" s="39">
        <v>52.89</v>
      </c>
      <c r="U20" s="39">
        <v>41.37</v>
      </c>
      <c r="V20" s="39">
        <v>44.19</v>
      </c>
      <c r="W20" s="39">
        <v>29.9</v>
      </c>
      <c r="X20" s="39">
        <v>26.55</v>
      </c>
      <c r="Y20" s="39">
        <v>19.41</v>
      </c>
      <c r="Z20" s="39">
        <v>17.809999999999999</v>
      </c>
    </row>
    <row r="21" spans="1:26" x14ac:dyDescent="0.25">
      <c r="A21" s="28">
        <v>2016</v>
      </c>
      <c r="B21" s="29">
        <f t="shared" si="0"/>
        <v>13</v>
      </c>
      <c r="C21" s="39">
        <v>32.6</v>
      </c>
      <c r="D21" s="39">
        <v>31.89</v>
      </c>
      <c r="E21" s="39">
        <v>27.4</v>
      </c>
      <c r="F21" s="39">
        <v>29.3</v>
      </c>
      <c r="G21" s="39">
        <v>37.630000000000003</v>
      </c>
      <c r="H21" s="39">
        <v>36.880000000000003</v>
      </c>
      <c r="I21" s="39">
        <v>48.74</v>
      </c>
      <c r="J21" s="39">
        <v>36.51</v>
      </c>
      <c r="K21" s="39">
        <v>33.590000000000003</v>
      </c>
      <c r="L21" s="39">
        <v>46.47</v>
      </c>
      <c r="M21" s="39">
        <v>45.96</v>
      </c>
      <c r="N21" s="39">
        <v>50.01</v>
      </c>
      <c r="O21" s="39">
        <v>50.31</v>
      </c>
      <c r="P21" s="39">
        <v>43.09</v>
      </c>
      <c r="Q21" s="39">
        <v>31.56</v>
      </c>
      <c r="R21" s="39">
        <v>29.3</v>
      </c>
      <c r="S21" s="39">
        <v>38.450000000000003</v>
      </c>
      <c r="T21" s="39">
        <v>36.380000000000003</v>
      </c>
      <c r="U21" s="39">
        <v>40.69</v>
      </c>
      <c r="V21" s="39">
        <v>43.16</v>
      </c>
      <c r="W21" s="39">
        <v>34.47</v>
      </c>
      <c r="X21" s="39">
        <v>37.83</v>
      </c>
      <c r="Y21" s="39">
        <v>30.49</v>
      </c>
      <c r="Z21" s="39">
        <v>27.91</v>
      </c>
    </row>
    <row r="22" spans="1:26" x14ac:dyDescent="0.25">
      <c r="A22" s="28">
        <v>2016</v>
      </c>
      <c r="B22" s="29">
        <f t="shared" si="0"/>
        <v>14</v>
      </c>
      <c r="C22" s="39">
        <v>25.4</v>
      </c>
      <c r="D22" s="39">
        <v>23.37</v>
      </c>
      <c r="E22" s="39">
        <v>18.79</v>
      </c>
      <c r="F22" s="39">
        <v>22</v>
      </c>
      <c r="G22" s="39">
        <v>28.28</v>
      </c>
      <c r="H22" s="39">
        <v>35.94</v>
      </c>
      <c r="I22" s="39">
        <v>43.91</v>
      </c>
      <c r="J22" s="39">
        <v>27.48</v>
      </c>
      <c r="K22" s="39">
        <v>25.54</v>
      </c>
      <c r="L22" s="39">
        <v>36.979999999999997</v>
      </c>
      <c r="M22" s="39">
        <v>34.19</v>
      </c>
      <c r="N22" s="39">
        <v>29.65</v>
      </c>
      <c r="O22" s="39">
        <v>29.65</v>
      </c>
      <c r="P22" s="39">
        <v>26.4</v>
      </c>
      <c r="Q22" s="39">
        <v>25.2</v>
      </c>
      <c r="R22" s="39">
        <v>22</v>
      </c>
      <c r="S22" s="39">
        <v>31.7</v>
      </c>
      <c r="T22" s="39">
        <v>27.33</v>
      </c>
      <c r="U22" s="39">
        <v>26.39</v>
      </c>
      <c r="V22" s="39">
        <v>27.2</v>
      </c>
      <c r="W22" s="39">
        <v>23.37</v>
      </c>
      <c r="X22" s="39">
        <v>26.9</v>
      </c>
      <c r="Y22" s="39">
        <v>19.489999999999998</v>
      </c>
      <c r="Z22" s="39">
        <v>19.190000000000001</v>
      </c>
    </row>
    <row r="23" spans="1:26" x14ac:dyDescent="0.25">
      <c r="A23" s="28">
        <v>2016</v>
      </c>
      <c r="B23" s="29">
        <f t="shared" si="0"/>
        <v>15</v>
      </c>
      <c r="C23" s="39">
        <v>27.12</v>
      </c>
      <c r="D23" s="39">
        <v>23.72</v>
      </c>
      <c r="E23" s="39">
        <v>21.39</v>
      </c>
      <c r="F23" s="39">
        <v>24.3</v>
      </c>
      <c r="G23" s="39">
        <v>29.4</v>
      </c>
      <c r="H23" s="39">
        <v>35.28</v>
      </c>
      <c r="I23" s="39">
        <v>40.76</v>
      </c>
      <c r="J23" s="39">
        <v>27.79</v>
      </c>
      <c r="K23" s="39">
        <v>27.9</v>
      </c>
      <c r="L23" s="39">
        <v>35.24</v>
      </c>
      <c r="M23" s="39">
        <v>29.21</v>
      </c>
      <c r="N23" s="39">
        <v>29.85</v>
      </c>
      <c r="O23" s="39">
        <v>30.79</v>
      </c>
      <c r="P23" s="39">
        <v>25.84</v>
      </c>
      <c r="Q23" s="39">
        <v>26.14</v>
      </c>
      <c r="R23" s="39">
        <v>24.3</v>
      </c>
      <c r="S23" s="39">
        <v>32.69</v>
      </c>
      <c r="T23" s="39">
        <v>27.68</v>
      </c>
      <c r="U23" s="39">
        <v>26.9</v>
      </c>
      <c r="V23" s="39">
        <v>26.35</v>
      </c>
      <c r="W23" s="39">
        <v>23.98</v>
      </c>
      <c r="X23" s="39">
        <v>27.9</v>
      </c>
      <c r="Y23" s="39">
        <v>21.75</v>
      </c>
      <c r="Z23" s="39">
        <v>21.38</v>
      </c>
    </row>
    <row r="24" spans="1:26" x14ac:dyDescent="0.25">
      <c r="A24" s="28">
        <v>2016</v>
      </c>
      <c r="B24" s="29">
        <f t="shared" si="0"/>
        <v>16</v>
      </c>
      <c r="C24" s="39">
        <v>25.43</v>
      </c>
      <c r="D24" s="39">
        <v>24.69</v>
      </c>
      <c r="E24" s="39">
        <v>22.7</v>
      </c>
      <c r="F24" s="39">
        <v>24.21</v>
      </c>
      <c r="G24" s="39">
        <v>29.73</v>
      </c>
      <c r="H24" s="39">
        <v>34.14</v>
      </c>
      <c r="I24" s="39">
        <v>38.979999999999997</v>
      </c>
      <c r="J24" s="39">
        <v>24.1</v>
      </c>
      <c r="K24" s="39">
        <v>25.48</v>
      </c>
      <c r="L24" s="39">
        <v>31.88</v>
      </c>
      <c r="M24" s="39">
        <v>25.23</v>
      </c>
      <c r="N24" s="39">
        <v>30.71</v>
      </c>
      <c r="O24" s="39">
        <v>33.04</v>
      </c>
      <c r="P24" s="39">
        <v>29.17</v>
      </c>
      <c r="Q24" s="39">
        <v>25.32</v>
      </c>
      <c r="R24" s="39">
        <v>24.21</v>
      </c>
      <c r="S24" s="39">
        <v>35.9</v>
      </c>
      <c r="T24" s="39">
        <v>23.48</v>
      </c>
      <c r="U24" s="39">
        <v>28.93</v>
      </c>
      <c r="V24" s="39">
        <v>28.35</v>
      </c>
      <c r="W24" s="39">
        <v>25.86</v>
      </c>
      <c r="X24" s="39">
        <v>27.25</v>
      </c>
      <c r="Y24" s="39">
        <v>22.9</v>
      </c>
      <c r="Z24" s="39">
        <v>21.83</v>
      </c>
    </row>
    <row r="25" spans="1:26" x14ac:dyDescent="0.25">
      <c r="A25" s="28">
        <v>2016</v>
      </c>
      <c r="B25" s="29">
        <f t="shared" si="0"/>
        <v>17</v>
      </c>
      <c r="C25" s="39">
        <v>25.38</v>
      </c>
      <c r="D25" s="39">
        <v>24.36</v>
      </c>
      <c r="E25" s="39">
        <v>23.81</v>
      </c>
      <c r="F25" s="39">
        <v>22.55</v>
      </c>
      <c r="G25" s="39">
        <v>28.26</v>
      </c>
      <c r="H25" s="39">
        <v>35.92</v>
      </c>
      <c r="I25" s="39">
        <v>41.29</v>
      </c>
      <c r="J25" s="39">
        <v>25.81</v>
      </c>
      <c r="K25" s="39">
        <v>24.28</v>
      </c>
      <c r="L25" s="39">
        <v>34.32</v>
      </c>
      <c r="M25" s="39">
        <v>23.69</v>
      </c>
      <c r="N25" s="39">
        <v>32.68</v>
      </c>
      <c r="O25" s="39">
        <v>32.869999999999997</v>
      </c>
      <c r="P25" s="39">
        <v>27.17</v>
      </c>
      <c r="Q25" s="39">
        <v>27.2</v>
      </c>
      <c r="R25" s="39">
        <v>22.55</v>
      </c>
      <c r="S25" s="39">
        <v>33.47</v>
      </c>
      <c r="T25" s="39">
        <v>24.98</v>
      </c>
      <c r="U25" s="39">
        <v>26.87</v>
      </c>
      <c r="V25" s="39">
        <v>26.55</v>
      </c>
      <c r="W25" s="39">
        <v>25.16</v>
      </c>
      <c r="X25" s="39">
        <v>28.7</v>
      </c>
      <c r="Y25" s="39">
        <v>23.68</v>
      </c>
      <c r="Z25" s="39">
        <v>22.74</v>
      </c>
    </row>
    <row r="26" spans="1:26" x14ac:dyDescent="0.25">
      <c r="A26" s="28">
        <v>2016</v>
      </c>
      <c r="B26" s="29">
        <f t="shared" si="0"/>
        <v>18</v>
      </c>
      <c r="C26" s="39">
        <v>30.7</v>
      </c>
      <c r="D26" s="39">
        <v>32.159999999999997</v>
      </c>
      <c r="E26" s="39">
        <v>30.58</v>
      </c>
      <c r="F26" s="39">
        <v>27.7</v>
      </c>
      <c r="G26" s="39">
        <v>36.229999999999997</v>
      </c>
      <c r="H26" s="39">
        <v>38.14</v>
      </c>
      <c r="I26" s="39">
        <v>41.33</v>
      </c>
      <c r="J26" s="39">
        <v>38.92</v>
      </c>
      <c r="K26" s="39">
        <v>28.2</v>
      </c>
      <c r="L26" s="39">
        <v>36.31</v>
      </c>
      <c r="M26" s="39">
        <v>27.73</v>
      </c>
      <c r="N26" s="39">
        <v>40.54</v>
      </c>
      <c r="O26" s="39">
        <v>40.54</v>
      </c>
      <c r="P26" s="39">
        <v>32.78</v>
      </c>
      <c r="Q26" s="39">
        <v>32.6</v>
      </c>
      <c r="R26" s="39">
        <v>27.7</v>
      </c>
      <c r="S26" s="39">
        <v>45.23</v>
      </c>
      <c r="T26" s="39">
        <v>38.31</v>
      </c>
      <c r="U26" s="39">
        <v>29.86</v>
      </c>
      <c r="V26" s="39">
        <v>31.95</v>
      </c>
      <c r="W26" s="39">
        <v>32.270000000000003</v>
      </c>
      <c r="X26" s="39">
        <v>35.42</v>
      </c>
      <c r="Y26" s="39">
        <v>33.74</v>
      </c>
      <c r="Z26" s="39">
        <v>25.42</v>
      </c>
    </row>
    <row r="27" spans="1:26" x14ac:dyDescent="0.25">
      <c r="A27" s="28">
        <v>2016</v>
      </c>
      <c r="B27" s="29">
        <f t="shared" si="0"/>
        <v>19</v>
      </c>
      <c r="C27" s="39">
        <v>31.32</v>
      </c>
      <c r="D27" s="39">
        <v>29.48</v>
      </c>
      <c r="E27" s="39">
        <v>27.69</v>
      </c>
      <c r="F27" s="39">
        <v>27.18</v>
      </c>
      <c r="G27" s="39">
        <v>30.96</v>
      </c>
      <c r="H27" s="39">
        <v>35.840000000000003</v>
      </c>
      <c r="I27" s="39">
        <v>42.59</v>
      </c>
      <c r="J27" s="39">
        <v>40.520000000000003</v>
      </c>
      <c r="K27" s="39">
        <v>30.1</v>
      </c>
      <c r="L27" s="39">
        <v>42.88</v>
      </c>
      <c r="M27" s="39">
        <v>28.18</v>
      </c>
      <c r="N27" s="39">
        <v>38.31</v>
      </c>
      <c r="O27" s="39">
        <v>39.22</v>
      </c>
      <c r="P27" s="39">
        <v>35.159999999999997</v>
      </c>
      <c r="Q27" s="39">
        <v>33.07</v>
      </c>
      <c r="R27" s="39">
        <v>27.18</v>
      </c>
      <c r="S27" s="39">
        <v>34.619999999999997</v>
      </c>
      <c r="T27" s="39">
        <v>40.35</v>
      </c>
      <c r="U27" s="39">
        <v>30.7</v>
      </c>
      <c r="V27" s="39">
        <v>36.06</v>
      </c>
      <c r="W27" s="39">
        <v>29.48</v>
      </c>
      <c r="X27" s="39">
        <v>30.96</v>
      </c>
      <c r="Y27" s="39">
        <v>28.96</v>
      </c>
      <c r="Z27" s="39">
        <v>24.74</v>
      </c>
    </row>
    <row r="28" spans="1:26" x14ac:dyDescent="0.25">
      <c r="A28" s="28">
        <v>2016</v>
      </c>
      <c r="B28" s="29">
        <f t="shared" si="0"/>
        <v>20</v>
      </c>
      <c r="C28" s="39">
        <v>28.91</v>
      </c>
      <c r="D28" s="39">
        <v>27.63</v>
      </c>
      <c r="E28" s="39">
        <v>28.63</v>
      </c>
      <c r="F28" s="39">
        <v>27.18</v>
      </c>
      <c r="G28" s="39">
        <v>31.38</v>
      </c>
      <c r="H28" s="39">
        <v>33.979999999999997</v>
      </c>
      <c r="I28" s="39">
        <v>39.04</v>
      </c>
      <c r="J28" s="39">
        <v>41.14</v>
      </c>
      <c r="K28" s="39">
        <v>29.72</v>
      </c>
      <c r="L28" s="39">
        <v>37.159999999999997</v>
      </c>
      <c r="M28" s="39">
        <v>29.38</v>
      </c>
      <c r="N28" s="39">
        <v>33.76</v>
      </c>
      <c r="O28" s="39">
        <v>33.78</v>
      </c>
      <c r="P28" s="39">
        <v>33.01</v>
      </c>
      <c r="Q28" s="39">
        <v>28.35</v>
      </c>
      <c r="R28" s="39">
        <v>27.18</v>
      </c>
      <c r="S28" s="39">
        <v>32.409999999999997</v>
      </c>
      <c r="T28" s="39">
        <v>41.13</v>
      </c>
      <c r="U28" s="39">
        <v>30.75</v>
      </c>
      <c r="V28" s="39">
        <v>32.729999999999997</v>
      </c>
      <c r="W28" s="39">
        <v>27.63</v>
      </c>
      <c r="X28" s="39">
        <v>31.38</v>
      </c>
      <c r="Y28" s="39">
        <v>30.49</v>
      </c>
      <c r="Z28" s="39">
        <v>23.63</v>
      </c>
    </row>
    <row r="29" spans="1:26" x14ac:dyDescent="0.25">
      <c r="A29" s="28">
        <v>2016</v>
      </c>
      <c r="B29" s="29">
        <f t="shared" si="0"/>
        <v>21</v>
      </c>
      <c r="C29" s="39">
        <v>37.729999999999997</v>
      </c>
      <c r="D29" s="39">
        <v>33.43</v>
      </c>
      <c r="E29" s="39">
        <v>29.75</v>
      </c>
      <c r="F29" s="39">
        <v>30.51</v>
      </c>
      <c r="G29" s="39">
        <v>32.4</v>
      </c>
      <c r="H29" s="39">
        <v>35.020000000000003</v>
      </c>
      <c r="I29" s="39">
        <v>39.96</v>
      </c>
      <c r="J29" s="39">
        <v>43.6</v>
      </c>
      <c r="K29" s="39">
        <v>37.200000000000003</v>
      </c>
      <c r="L29" s="39">
        <v>42.92</v>
      </c>
      <c r="M29" s="39">
        <v>35.869999999999997</v>
      </c>
      <c r="N29" s="39">
        <v>34.04</v>
      </c>
      <c r="O29" s="39">
        <v>34.04</v>
      </c>
      <c r="P29" s="39">
        <v>36.479999999999997</v>
      </c>
      <c r="Q29" s="39">
        <v>32.869999999999997</v>
      </c>
      <c r="R29" s="39">
        <v>30.51</v>
      </c>
      <c r="S29" s="39">
        <v>34.69</v>
      </c>
      <c r="T29" s="39">
        <v>43.63</v>
      </c>
      <c r="U29" s="39">
        <v>35.72</v>
      </c>
      <c r="V29" s="39">
        <v>37.299999999999997</v>
      </c>
      <c r="W29" s="39">
        <v>33.43</v>
      </c>
      <c r="X29" s="39">
        <v>32.520000000000003</v>
      </c>
      <c r="Y29" s="39">
        <v>29.26</v>
      </c>
      <c r="Z29" s="39">
        <v>24.21</v>
      </c>
    </row>
    <row r="30" spans="1:26" x14ac:dyDescent="0.25">
      <c r="A30" s="28">
        <v>2016</v>
      </c>
      <c r="B30" s="29">
        <f t="shared" si="0"/>
        <v>22</v>
      </c>
      <c r="C30" s="39">
        <v>57.19</v>
      </c>
      <c r="D30" s="39">
        <v>43.48</v>
      </c>
      <c r="E30" s="39">
        <v>34.65</v>
      </c>
      <c r="F30" s="39">
        <v>37.14</v>
      </c>
      <c r="G30" s="39">
        <v>37.57</v>
      </c>
      <c r="H30" s="39">
        <v>47.85</v>
      </c>
      <c r="I30" s="39">
        <v>43.17</v>
      </c>
      <c r="J30" s="39">
        <v>52.85</v>
      </c>
      <c r="K30" s="39">
        <v>55.17</v>
      </c>
      <c r="L30" s="39">
        <v>53.05</v>
      </c>
      <c r="M30" s="39">
        <v>55.91</v>
      </c>
      <c r="N30" s="39">
        <v>38.51</v>
      </c>
      <c r="O30" s="39">
        <v>38.36</v>
      </c>
      <c r="P30" s="39">
        <v>45.6</v>
      </c>
      <c r="Q30" s="39">
        <v>38.01</v>
      </c>
      <c r="R30" s="39">
        <v>37.14</v>
      </c>
      <c r="S30" s="39">
        <v>38.58</v>
      </c>
      <c r="T30" s="39">
        <v>52.8</v>
      </c>
      <c r="U30" s="39">
        <v>41.19</v>
      </c>
      <c r="V30" s="39">
        <v>45.82</v>
      </c>
      <c r="W30" s="39">
        <v>43.39</v>
      </c>
      <c r="X30" s="39">
        <v>37.43</v>
      </c>
      <c r="Y30" s="39">
        <v>36.299999999999997</v>
      </c>
      <c r="Z30" s="39">
        <v>31.96</v>
      </c>
    </row>
    <row r="31" spans="1:26" x14ac:dyDescent="0.25">
      <c r="A31" s="28">
        <v>2016</v>
      </c>
      <c r="B31" s="29">
        <f t="shared" si="0"/>
        <v>23</v>
      </c>
      <c r="C31" s="39">
        <v>62.32</v>
      </c>
      <c r="D31" s="39">
        <v>40.01</v>
      </c>
      <c r="E31" s="39">
        <v>38.659999999999997</v>
      </c>
      <c r="F31" s="39">
        <v>38.21</v>
      </c>
      <c r="G31" s="39">
        <v>40.86</v>
      </c>
      <c r="H31" s="39">
        <v>52.21</v>
      </c>
      <c r="I31" s="39">
        <v>43.11</v>
      </c>
      <c r="J31" s="39">
        <v>56.15</v>
      </c>
      <c r="K31" s="39">
        <v>65.180000000000007</v>
      </c>
      <c r="L31" s="39">
        <v>58.31</v>
      </c>
      <c r="M31" s="39">
        <v>60.7</v>
      </c>
      <c r="N31" s="39">
        <v>40.47</v>
      </c>
      <c r="O31" s="39">
        <v>40.57</v>
      </c>
      <c r="P31" s="39">
        <v>40.64</v>
      </c>
      <c r="Q31" s="39">
        <v>42.85</v>
      </c>
      <c r="R31" s="39">
        <v>38.21</v>
      </c>
      <c r="S31" s="39">
        <v>36.799999999999997</v>
      </c>
      <c r="T31" s="39">
        <v>56.27</v>
      </c>
      <c r="U31" s="39">
        <v>37.24</v>
      </c>
      <c r="V31" s="39">
        <v>41.74</v>
      </c>
      <c r="W31" s="39">
        <v>40.32</v>
      </c>
      <c r="X31" s="39">
        <v>41.01</v>
      </c>
      <c r="Y31" s="39">
        <v>41</v>
      </c>
      <c r="Z31" s="39">
        <v>38.04</v>
      </c>
    </row>
    <row r="32" spans="1:26" x14ac:dyDescent="0.25">
      <c r="A32" s="28">
        <v>2016</v>
      </c>
      <c r="B32" s="29">
        <f t="shared" si="0"/>
        <v>24</v>
      </c>
      <c r="C32" s="39">
        <v>54.92</v>
      </c>
      <c r="D32" s="39">
        <v>39.31</v>
      </c>
      <c r="E32" s="39">
        <v>29.7</v>
      </c>
      <c r="F32" s="39">
        <v>37.47</v>
      </c>
      <c r="G32" s="39">
        <v>34</v>
      </c>
      <c r="H32" s="39">
        <v>49.81</v>
      </c>
      <c r="I32" s="39">
        <v>51.11</v>
      </c>
      <c r="J32" s="39">
        <v>60.49</v>
      </c>
      <c r="K32" s="39">
        <v>59.24</v>
      </c>
      <c r="L32" s="39">
        <v>56.36</v>
      </c>
      <c r="M32" s="39">
        <v>58.23</v>
      </c>
      <c r="N32" s="39">
        <v>34.17</v>
      </c>
      <c r="O32" s="39">
        <v>34.78</v>
      </c>
      <c r="P32" s="39">
        <v>49.17</v>
      </c>
      <c r="Q32" s="39">
        <v>43.5</v>
      </c>
      <c r="R32" s="39">
        <v>37.47</v>
      </c>
      <c r="S32" s="39">
        <v>34.56</v>
      </c>
      <c r="T32" s="39">
        <v>60.27</v>
      </c>
      <c r="U32" s="39">
        <v>43.07</v>
      </c>
      <c r="V32" s="39">
        <v>49.58</v>
      </c>
      <c r="W32" s="39">
        <v>39.6</v>
      </c>
      <c r="X32" s="39">
        <v>33.99</v>
      </c>
      <c r="Y32" s="39">
        <v>33.33</v>
      </c>
      <c r="Z32" s="39">
        <v>31.39</v>
      </c>
    </row>
    <row r="33" spans="1:26" x14ac:dyDescent="0.25">
      <c r="A33" s="28">
        <v>2017</v>
      </c>
      <c r="B33" s="29">
        <f t="shared" si="0"/>
        <v>25</v>
      </c>
      <c r="C33" s="39">
        <v>72.66</v>
      </c>
      <c r="D33" s="39">
        <v>54.31</v>
      </c>
      <c r="E33" s="39">
        <v>32.07</v>
      </c>
      <c r="F33" s="39">
        <v>52.41</v>
      </c>
      <c r="G33" s="39">
        <v>33.270000000000003</v>
      </c>
      <c r="H33" s="39">
        <v>53.62</v>
      </c>
      <c r="I33" s="39">
        <v>74.62</v>
      </c>
      <c r="J33" s="39">
        <v>71.510000000000005</v>
      </c>
      <c r="K33" s="39">
        <v>78</v>
      </c>
      <c r="L33" s="39">
        <v>72.09</v>
      </c>
      <c r="M33" s="39">
        <v>76</v>
      </c>
      <c r="N33" s="39">
        <v>35.15</v>
      </c>
      <c r="O33" s="39">
        <v>36.89</v>
      </c>
      <c r="P33" s="39">
        <v>81.23</v>
      </c>
      <c r="Q33" s="39">
        <v>50.76</v>
      </c>
      <c r="R33" s="39">
        <v>52.41</v>
      </c>
      <c r="S33" s="39">
        <v>36.75</v>
      </c>
      <c r="T33" s="39">
        <v>71.540000000000006</v>
      </c>
      <c r="U33" s="39">
        <v>75.209999999999994</v>
      </c>
      <c r="V33" s="39">
        <v>76.81</v>
      </c>
      <c r="W33" s="39">
        <v>58.13</v>
      </c>
      <c r="X33" s="39">
        <v>33.299999999999997</v>
      </c>
      <c r="Y33" s="39">
        <v>32.29</v>
      </c>
      <c r="Z33" s="39">
        <v>29.97</v>
      </c>
    </row>
    <row r="34" spans="1:26" x14ac:dyDescent="0.25">
      <c r="A34" s="28">
        <v>2017</v>
      </c>
      <c r="B34" s="29">
        <f t="shared" si="0"/>
        <v>26</v>
      </c>
      <c r="C34" s="39">
        <v>47.55</v>
      </c>
      <c r="D34" s="39">
        <v>40.6</v>
      </c>
      <c r="E34" s="39">
        <v>30.98</v>
      </c>
      <c r="F34" s="39">
        <v>39.68</v>
      </c>
      <c r="G34" s="39">
        <v>35.130000000000003</v>
      </c>
      <c r="H34" s="39">
        <v>51.51</v>
      </c>
      <c r="I34" s="39">
        <v>56.18</v>
      </c>
      <c r="J34" s="39">
        <v>51.7</v>
      </c>
      <c r="K34" s="39">
        <v>51.14</v>
      </c>
      <c r="L34" s="39">
        <v>55.48</v>
      </c>
      <c r="M34" s="39">
        <v>55.16</v>
      </c>
      <c r="N34" s="39">
        <v>36.26</v>
      </c>
      <c r="O34" s="39">
        <v>36.450000000000003</v>
      </c>
      <c r="P34" s="39">
        <v>55.56</v>
      </c>
      <c r="Q34" s="39">
        <v>43.06</v>
      </c>
      <c r="R34" s="39">
        <v>39.68</v>
      </c>
      <c r="S34" s="39">
        <v>36.04</v>
      </c>
      <c r="T34" s="39">
        <v>51.35</v>
      </c>
      <c r="U34" s="39">
        <v>53.82</v>
      </c>
      <c r="V34" s="39">
        <v>53.1</v>
      </c>
      <c r="W34" s="39">
        <v>45.78</v>
      </c>
      <c r="X34" s="39">
        <v>35.07</v>
      </c>
      <c r="Y34" s="39">
        <v>33.29</v>
      </c>
      <c r="Z34" s="39">
        <v>31.32</v>
      </c>
    </row>
    <row r="35" spans="1:26" x14ac:dyDescent="0.25">
      <c r="A35" s="28">
        <v>2017</v>
      </c>
      <c r="B35" s="29">
        <f t="shared" si="0"/>
        <v>27</v>
      </c>
      <c r="C35" s="39">
        <v>34.47</v>
      </c>
      <c r="D35" s="39">
        <v>31.67</v>
      </c>
      <c r="E35" s="39">
        <v>29.45</v>
      </c>
      <c r="F35" s="39">
        <v>31.69</v>
      </c>
      <c r="G35" s="39">
        <v>30.65</v>
      </c>
      <c r="H35" s="39">
        <v>44.11</v>
      </c>
      <c r="I35" s="39">
        <v>46.2</v>
      </c>
      <c r="J35" s="39">
        <v>43.16</v>
      </c>
      <c r="K35" s="39">
        <v>35.4</v>
      </c>
      <c r="L35" s="39">
        <v>44.41</v>
      </c>
      <c r="M35" s="39">
        <v>36.89</v>
      </c>
      <c r="N35" s="39">
        <v>30.65</v>
      </c>
      <c r="O35" s="39">
        <v>31.26</v>
      </c>
      <c r="P35" s="39">
        <v>37.909999999999997</v>
      </c>
      <c r="Q35" s="39">
        <v>34.53</v>
      </c>
      <c r="R35" s="39">
        <v>31.69</v>
      </c>
      <c r="S35" s="39">
        <v>34.39</v>
      </c>
      <c r="T35" s="39">
        <v>43.92</v>
      </c>
      <c r="U35" s="39">
        <v>36.409999999999997</v>
      </c>
      <c r="V35" s="39">
        <v>37.17</v>
      </c>
      <c r="W35" s="39">
        <v>32.119999999999997</v>
      </c>
      <c r="X35" s="39">
        <v>30.67</v>
      </c>
      <c r="Y35" s="39">
        <v>30.42</v>
      </c>
      <c r="Z35" s="39">
        <v>30.4</v>
      </c>
    </row>
    <row r="36" spans="1:26" x14ac:dyDescent="0.25">
      <c r="A36" s="28">
        <v>2017</v>
      </c>
      <c r="B36" s="29">
        <f t="shared" si="0"/>
        <v>28</v>
      </c>
      <c r="C36" s="39">
        <v>37.32</v>
      </c>
      <c r="D36" s="39">
        <v>29.63</v>
      </c>
      <c r="E36" s="39">
        <v>27.97</v>
      </c>
      <c r="F36" s="39">
        <v>28.72</v>
      </c>
      <c r="G36" s="39">
        <v>31.17</v>
      </c>
      <c r="H36" s="39">
        <v>43.86</v>
      </c>
      <c r="I36" s="39">
        <v>44.6</v>
      </c>
      <c r="J36" s="39">
        <v>43.69</v>
      </c>
      <c r="K36" s="39">
        <v>34.74</v>
      </c>
      <c r="L36" s="39">
        <v>42.88</v>
      </c>
      <c r="M36" s="39">
        <v>33.590000000000003</v>
      </c>
      <c r="N36" s="39">
        <v>31.41</v>
      </c>
      <c r="O36" s="39">
        <v>31.42</v>
      </c>
      <c r="P36" s="39">
        <v>39.61</v>
      </c>
      <c r="Q36" s="39">
        <v>35.35</v>
      </c>
      <c r="R36" s="39">
        <v>28.72</v>
      </c>
      <c r="S36" s="39">
        <v>33.159999999999997</v>
      </c>
      <c r="T36" s="39">
        <v>44.17</v>
      </c>
      <c r="U36" s="39">
        <v>37.99</v>
      </c>
      <c r="V36" s="39">
        <v>38.340000000000003</v>
      </c>
      <c r="W36" s="39">
        <v>31.52</v>
      </c>
      <c r="X36" s="39">
        <v>31.4</v>
      </c>
      <c r="Y36" s="39">
        <v>28.95</v>
      </c>
      <c r="Z36" s="39">
        <v>28.96</v>
      </c>
    </row>
    <row r="37" spans="1:26" x14ac:dyDescent="0.25">
      <c r="A37" s="28">
        <v>2017</v>
      </c>
      <c r="B37" s="29">
        <f t="shared" si="0"/>
        <v>29</v>
      </c>
      <c r="C37" s="39">
        <v>37.200000000000003</v>
      </c>
      <c r="D37" s="39">
        <v>33.61</v>
      </c>
      <c r="E37" s="39">
        <v>29.38</v>
      </c>
      <c r="F37" s="39">
        <v>30.61</v>
      </c>
      <c r="G37" s="39">
        <v>30.64</v>
      </c>
      <c r="H37" s="39">
        <v>39.71</v>
      </c>
      <c r="I37" s="39">
        <v>45.78</v>
      </c>
      <c r="J37" s="39">
        <v>47.17</v>
      </c>
      <c r="K37" s="39">
        <v>34.26</v>
      </c>
      <c r="L37" s="39">
        <v>43.02</v>
      </c>
      <c r="M37" s="39">
        <v>33.86</v>
      </c>
      <c r="N37" s="39">
        <v>32.450000000000003</v>
      </c>
      <c r="O37" s="39">
        <v>32.450000000000003</v>
      </c>
      <c r="P37" s="39">
        <v>42.79</v>
      </c>
      <c r="Q37" s="39">
        <v>35.06</v>
      </c>
      <c r="R37" s="39">
        <v>30.61</v>
      </c>
      <c r="S37" s="39">
        <v>35.5</v>
      </c>
      <c r="T37" s="39">
        <v>47.18</v>
      </c>
      <c r="U37" s="39">
        <v>40.229999999999997</v>
      </c>
      <c r="V37" s="39">
        <v>40.1</v>
      </c>
      <c r="W37" s="39">
        <v>34.26</v>
      </c>
      <c r="X37" s="39">
        <v>30.66</v>
      </c>
      <c r="Y37" s="39">
        <v>29.59</v>
      </c>
      <c r="Z37" s="39">
        <v>27.96</v>
      </c>
    </row>
    <row r="38" spans="1:26" x14ac:dyDescent="0.25">
      <c r="A38" s="28">
        <v>2017</v>
      </c>
      <c r="B38" s="29">
        <f t="shared" si="0"/>
        <v>30</v>
      </c>
      <c r="C38" s="39">
        <v>32.72</v>
      </c>
      <c r="D38" s="39">
        <v>34.869999999999997</v>
      </c>
      <c r="E38" s="39">
        <v>28.49</v>
      </c>
      <c r="F38" s="39">
        <v>30</v>
      </c>
      <c r="G38" s="39">
        <v>30.66</v>
      </c>
      <c r="H38" s="39">
        <v>36.590000000000003</v>
      </c>
      <c r="I38" s="39">
        <v>51.3</v>
      </c>
      <c r="J38" s="39">
        <v>50.2</v>
      </c>
      <c r="K38" s="39">
        <v>32.74</v>
      </c>
      <c r="L38" s="39">
        <v>48.84</v>
      </c>
      <c r="M38" s="39">
        <v>32.119999999999997</v>
      </c>
      <c r="N38" s="39">
        <v>38.369999999999997</v>
      </c>
      <c r="O38" s="39">
        <v>38.369999999999997</v>
      </c>
      <c r="P38" s="39">
        <v>43.92</v>
      </c>
      <c r="Q38" s="39">
        <v>33.299999999999997</v>
      </c>
      <c r="R38" s="39">
        <v>30</v>
      </c>
      <c r="S38" s="39">
        <v>36.06</v>
      </c>
      <c r="T38" s="39">
        <v>50.2</v>
      </c>
      <c r="U38" s="39">
        <v>42.44</v>
      </c>
      <c r="V38" s="39">
        <v>44.26</v>
      </c>
      <c r="W38" s="39">
        <v>38.21</v>
      </c>
      <c r="X38" s="39">
        <v>30.65</v>
      </c>
      <c r="Y38" s="39">
        <v>27.22</v>
      </c>
      <c r="Z38" s="39">
        <v>23.7</v>
      </c>
    </row>
    <row r="39" spans="1:26" x14ac:dyDescent="0.25">
      <c r="A39" s="28">
        <v>2017</v>
      </c>
      <c r="B39" s="29">
        <f t="shared" si="0"/>
        <v>31</v>
      </c>
      <c r="C39" s="39">
        <v>33.549999999999997</v>
      </c>
      <c r="D39" s="39">
        <v>40.25</v>
      </c>
      <c r="E39" s="39">
        <v>31.72</v>
      </c>
      <c r="F39" s="39">
        <v>33.01</v>
      </c>
      <c r="G39" s="39">
        <v>34.340000000000003</v>
      </c>
      <c r="H39" s="39">
        <v>38.03</v>
      </c>
      <c r="I39" s="39">
        <v>52.53</v>
      </c>
      <c r="J39" s="39">
        <v>48.63</v>
      </c>
      <c r="K39" s="39">
        <v>34.61</v>
      </c>
      <c r="L39" s="39">
        <v>50.32</v>
      </c>
      <c r="M39" s="39">
        <v>34.28</v>
      </c>
      <c r="N39" s="39">
        <v>36.29</v>
      </c>
      <c r="O39" s="39">
        <v>36.29</v>
      </c>
      <c r="P39" s="39">
        <v>51.88</v>
      </c>
      <c r="Q39" s="39">
        <v>34.46</v>
      </c>
      <c r="R39" s="39">
        <v>33.01</v>
      </c>
      <c r="S39" s="39">
        <v>36.39</v>
      </c>
      <c r="T39" s="39">
        <v>48.6</v>
      </c>
      <c r="U39" s="39">
        <v>50.58</v>
      </c>
      <c r="V39" s="39">
        <v>50</v>
      </c>
      <c r="W39" s="39">
        <v>42.1</v>
      </c>
      <c r="X39" s="39">
        <v>34.18</v>
      </c>
      <c r="Y39" s="39">
        <v>30.82</v>
      </c>
      <c r="Z39" s="39">
        <v>24.98</v>
      </c>
    </row>
    <row r="40" spans="1:26" x14ac:dyDescent="0.25">
      <c r="A40" s="28">
        <v>2017</v>
      </c>
      <c r="B40" s="29">
        <f t="shared" si="0"/>
        <v>32</v>
      </c>
      <c r="C40" s="39">
        <v>31.79</v>
      </c>
      <c r="D40" s="39">
        <v>34.1</v>
      </c>
      <c r="E40" s="39">
        <v>33.369999999999997</v>
      </c>
      <c r="F40" s="39">
        <v>30.86</v>
      </c>
      <c r="G40" s="39">
        <v>36.35</v>
      </c>
      <c r="H40" s="39">
        <v>43.27</v>
      </c>
      <c r="I40" s="39">
        <v>50.57</v>
      </c>
      <c r="J40" s="39">
        <v>47.45</v>
      </c>
      <c r="K40" s="39">
        <v>32.020000000000003</v>
      </c>
      <c r="L40" s="39">
        <v>55.79</v>
      </c>
      <c r="M40" s="39">
        <v>32.049999999999997</v>
      </c>
      <c r="N40" s="39">
        <v>37.33</v>
      </c>
      <c r="O40" s="39">
        <v>37.299999999999997</v>
      </c>
      <c r="P40" s="39">
        <v>58.27</v>
      </c>
      <c r="Q40" s="39">
        <v>33.06</v>
      </c>
      <c r="R40" s="39">
        <v>30.86</v>
      </c>
      <c r="S40" s="39">
        <v>38.46</v>
      </c>
      <c r="T40" s="39">
        <v>47.43</v>
      </c>
      <c r="U40" s="39">
        <v>56.83</v>
      </c>
      <c r="V40" s="39">
        <v>57.41</v>
      </c>
      <c r="W40" s="39">
        <v>46.45</v>
      </c>
      <c r="X40" s="39">
        <v>36.299999999999997</v>
      </c>
      <c r="Y40" s="39">
        <v>33.630000000000003</v>
      </c>
      <c r="Z40" s="39">
        <v>26.9</v>
      </c>
    </row>
    <row r="41" spans="1:26" x14ac:dyDescent="0.25">
      <c r="A41" s="28">
        <v>2017</v>
      </c>
      <c r="B41" s="29">
        <f t="shared" si="0"/>
        <v>33</v>
      </c>
      <c r="C41" s="39">
        <v>37.200000000000003</v>
      </c>
      <c r="D41" s="39">
        <v>34.72</v>
      </c>
      <c r="E41" s="39">
        <v>35.5</v>
      </c>
      <c r="F41" s="39">
        <v>34.299999999999997</v>
      </c>
      <c r="G41" s="39">
        <v>37.26</v>
      </c>
      <c r="H41" s="39">
        <v>45.39</v>
      </c>
      <c r="I41" s="39">
        <v>53.06</v>
      </c>
      <c r="J41" s="39">
        <v>49.16</v>
      </c>
      <c r="K41" s="39">
        <v>37</v>
      </c>
      <c r="L41" s="39">
        <v>48.59</v>
      </c>
      <c r="M41" s="39">
        <v>37.270000000000003</v>
      </c>
      <c r="N41" s="39">
        <v>37.68</v>
      </c>
      <c r="O41" s="39">
        <v>37.78</v>
      </c>
      <c r="P41" s="39">
        <v>42.84</v>
      </c>
      <c r="Q41" s="39">
        <v>38.75</v>
      </c>
      <c r="R41" s="39">
        <v>34.299999999999997</v>
      </c>
      <c r="S41" s="39">
        <v>39.51</v>
      </c>
      <c r="T41" s="39">
        <v>49.17</v>
      </c>
      <c r="U41" s="39">
        <v>42.94</v>
      </c>
      <c r="V41" s="39">
        <v>41.94</v>
      </c>
      <c r="W41" s="39">
        <v>38.68</v>
      </c>
      <c r="X41" s="39">
        <v>37.26</v>
      </c>
      <c r="Y41" s="39">
        <v>36.25</v>
      </c>
      <c r="Z41" s="39">
        <v>30.35</v>
      </c>
    </row>
    <row r="42" spans="1:26" x14ac:dyDescent="0.25">
      <c r="A42" s="28">
        <v>2017</v>
      </c>
      <c r="B42" s="29">
        <f t="shared" si="0"/>
        <v>34</v>
      </c>
      <c r="C42" s="39">
        <v>49.01</v>
      </c>
      <c r="D42" s="39">
        <v>30.35</v>
      </c>
      <c r="E42" s="39">
        <v>29.23</v>
      </c>
      <c r="F42" s="39">
        <v>28.29</v>
      </c>
      <c r="G42" s="39">
        <v>33.450000000000003</v>
      </c>
      <c r="H42" s="39">
        <v>45.25</v>
      </c>
      <c r="I42" s="39">
        <v>54.89</v>
      </c>
      <c r="J42" s="39">
        <v>56.78</v>
      </c>
      <c r="K42" s="39">
        <v>49.68</v>
      </c>
      <c r="L42" s="39">
        <v>54.69</v>
      </c>
      <c r="M42" s="39">
        <v>52.71</v>
      </c>
      <c r="N42" s="39">
        <v>33.71</v>
      </c>
      <c r="O42" s="39">
        <v>34.36</v>
      </c>
      <c r="P42" s="39">
        <v>49.75</v>
      </c>
      <c r="Q42" s="39">
        <v>39.880000000000003</v>
      </c>
      <c r="R42" s="39">
        <v>28.29</v>
      </c>
      <c r="S42" s="39">
        <v>40.06</v>
      </c>
      <c r="T42" s="39">
        <v>56.98</v>
      </c>
      <c r="U42" s="39">
        <v>47.23</v>
      </c>
      <c r="V42" s="39">
        <v>50.58</v>
      </c>
      <c r="W42" s="39">
        <v>40.46</v>
      </c>
      <c r="X42" s="39">
        <v>33.43</v>
      </c>
      <c r="Y42" s="39">
        <v>30.58</v>
      </c>
      <c r="Z42" s="39">
        <v>27.77</v>
      </c>
    </row>
    <row r="43" spans="1:26" x14ac:dyDescent="0.25">
      <c r="A43" s="28">
        <v>2017</v>
      </c>
      <c r="B43" s="29">
        <f t="shared" si="0"/>
        <v>35</v>
      </c>
      <c r="C43" s="39">
        <v>66.63</v>
      </c>
      <c r="D43" s="39">
        <v>40.729999999999997</v>
      </c>
      <c r="E43" s="39">
        <v>33.69</v>
      </c>
      <c r="F43" s="39">
        <v>40.380000000000003</v>
      </c>
      <c r="G43" s="39">
        <v>33.700000000000003</v>
      </c>
      <c r="H43" s="39">
        <v>51.94</v>
      </c>
      <c r="I43" s="39">
        <v>70.430000000000007</v>
      </c>
      <c r="J43" s="39">
        <v>59.22</v>
      </c>
      <c r="K43" s="39">
        <v>63.46</v>
      </c>
      <c r="L43" s="39">
        <v>65.77</v>
      </c>
      <c r="M43" s="39">
        <v>65.02</v>
      </c>
      <c r="N43" s="39">
        <v>34.869999999999997</v>
      </c>
      <c r="O43" s="39">
        <v>36.200000000000003</v>
      </c>
      <c r="P43" s="39">
        <v>60.48</v>
      </c>
      <c r="Q43" s="39">
        <v>47.27</v>
      </c>
      <c r="R43" s="39">
        <v>40.380000000000003</v>
      </c>
      <c r="S43" s="39">
        <v>39.53</v>
      </c>
      <c r="T43" s="39">
        <v>59.39</v>
      </c>
      <c r="U43" s="39">
        <v>55.39</v>
      </c>
      <c r="V43" s="39">
        <v>59.84</v>
      </c>
      <c r="W43" s="39">
        <v>50.73</v>
      </c>
      <c r="X43" s="39">
        <v>33.67</v>
      </c>
      <c r="Y43" s="39">
        <v>32.43</v>
      </c>
      <c r="Z43" s="39">
        <v>31.48</v>
      </c>
    </row>
    <row r="44" spans="1:26" x14ac:dyDescent="0.25">
      <c r="A44" s="28">
        <v>2017</v>
      </c>
      <c r="B44" s="29">
        <f t="shared" si="0"/>
        <v>36</v>
      </c>
      <c r="C44" s="39">
        <v>55.02</v>
      </c>
      <c r="D44" s="39">
        <v>32.75</v>
      </c>
      <c r="E44" s="39">
        <v>28.33</v>
      </c>
      <c r="F44" s="39">
        <v>30.71</v>
      </c>
      <c r="G44" s="39">
        <v>32.01</v>
      </c>
      <c r="H44" s="39">
        <v>55.49</v>
      </c>
      <c r="I44" s="39">
        <v>56.22</v>
      </c>
      <c r="J44" s="39">
        <v>57.85</v>
      </c>
      <c r="K44" s="39">
        <v>56.69</v>
      </c>
      <c r="L44" s="39">
        <v>65.08</v>
      </c>
      <c r="M44" s="39">
        <v>62.54</v>
      </c>
      <c r="N44" s="39">
        <v>32.26</v>
      </c>
      <c r="O44" s="39">
        <v>33.06</v>
      </c>
      <c r="P44" s="39">
        <v>39.979999999999997</v>
      </c>
      <c r="Q44" s="39">
        <v>46.47</v>
      </c>
      <c r="R44" s="39">
        <v>30.71</v>
      </c>
      <c r="S44" s="39">
        <v>35.49</v>
      </c>
      <c r="T44" s="39">
        <v>59.43</v>
      </c>
      <c r="U44" s="39">
        <v>37.270000000000003</v>
      </c>
      <c r="V44" s="39">
        <v>44.59</v>
      </c>
      <c r="W44" s="39">
        <v>33.17</v>
      </c>
      <c r="X44" s="39">
        <v>31.91</v>
      </c>
      <c r="Y44" s="39">
        <v>30.74</v>
      </c>
      <c r="Z44" s="39">
        <v>30.7</v>
      </c>
    </row>
    <row r="45" spans="1:26" x14ac:dyDescent="0.25">
      <c r="A45" s="28">
        <v>2018</v>
      </c>
      <c r="B45" s="29">
        <f t="shared" si="0"/>
        <v>37</v>
      </c>
      <c r="C45" s="39">
        <v>36.81</v>
      </c>
      <c r="D45" s="39">
        <v>33.119999999999997</v>
      </c>
      <c r="E45" s="39">
        <v>31.09</v>
      </c>
      <c r="F45" s="39">
        <v>29.5</v>
      </c>
      <c r="G45" s="39">
        <v>37.11</v>
      </c>
      <c r="H45" s="39">
        <v>51.13</v>
      </c>
      <c r="I45" s="39">
        <v>53.49</v>
      </c>
      <c r="J45" s="39">
        <v>50.05</v>
      </c>
      <c r="K45" s="39">
        <v>34.979999999999997</v>
      </c>
      <c r="L45" s="39">
        <v>48.96</v>
      </c>
      <c r="M45" s="39">
        <v>43.82</v>
      </c>
      <c r="N45" s="39">
        <v>37.590000000000003</v>
      </c>
      <c r="O45" s="39">
        <v>37.619999999999997</v>
      </c>
      <c r="P45" s="39">
        <v>36.31</v>
      </c>
      <c r="Q45" s="39">
        <v>38.799999999999997</v>
      </c>
      <c r="R45" s="39">
        <v>29.5</v>
      </c>
      <c r="S45" s="39">
        <v>38.840000000000003</v>
      </c>
      <c r="T45" s="39">
        <v>51.68</v>
      </c>
      <c r="U45" s="39">
        <v>33.51</v>
      </c>
      <c r="V45" s="39">
        <v>37.950000000000003</v>
      </c>
      <c r="W45" s="39">
        <v>33.409999999999997</v>
      </c>
      <c r="X45" s="39">
        <v>37.08</v>
      </c>
      <c r="Y45" s="39">
        <v>32.46</v>
      </c>
      <c r="Z45" s="39">
        <v>32.159999999999997</v>
      </c>
    </row>
    <row r="46" spans="1:26" x14ac:dyDescent="0.25">
      <c r="A46" s="28">
        <v>2018</v>
      </c>
      <c r="B46" s="29">
        <f t="shared" si="0"/>
        <v>38</v>
      </c>
      <c r="C46" s="39">
        <v>47.39</v>
      </c>
      <c r="D46" s="39">
        <v>41</v>
      </c>
      <c r="E46" s="39">
        <v>38.770000000000003</v>
      </c>
      <c r="F46" s="39">
        <v>40.119999999999997</v>
      </c>
      <c r="G46" s="39">
        <v>43.38</v>
      </c>
      <c r="H46" s="39">
        <v>53.56</v>
      </c>
      <c r="I46" s="39">
        <v>51.62</v>
      </c>
      <c r="J46" s="39">
        <v>54.87</v>
      </c>
      <c r="K46" s="39">
        <v>48.78</v>
      </c>
      <c r="L46" s="39">
        <v>57.05</v>
      </c>
      <c r="M46" s="39">
        <v>52.98</v>
      </c>
      <c r="N46" s="39">
        <v>43.5</v>
      </c>
      <c r="O46" s="39">
        <v>43.51</v>
      </c>
      <c r="P46" s="39">
        <v>41.66</v>
      </c>
      <c r="Q46" s="39">
        <v>44.57</v>
      </c>
      <c r="R46" s="39">
        <v>40.119999999999997</v>
      </c>
      <c r="S46" s="39">
        <v>44.51</v>
      </c>
      <c r="T46" s="39">
        <v>54.97</v>
      </c>
      <c r="U46" s="39">
        <v>37.96</v>
      </c>
      <c r="V46" s="39">
        <v>43.38</v>
      </c>
      <c r="W46" s="39">
        <v>41.99</v>
      </c>
      <c r="X46" s="39">
        <v>43.38</v>
      </c>
      <c r="Y46" s="39">
        <v>39.97</v>
      </c>
      <c r="Z46" s="39">
        <v>38.340000000000003</v>
      </c>
    </row>
    <row r="47" spans="1:26" x14ac:dyDescent="0.25">
      <c r="A47" s="28">
        <v>2018</v>
      </c>
      <c r="B47" s="29">
        <f t="shared" si="0"/>
        <v>39</v>
      </c>
      <c r="C47" s="39">
        <v>50.7</v>
      </c>
      <c r="D47" s="39">
        <v>37.72</v>
      </c>
      <c r="E47" s="39">
        <v>39.96</v>
      </c>
      <c r="F47" s="39">
        <v>37.36</v>
      </c>
      <c r="G47" s="39">
        <v>45.31</v>
      </c>
      <c r="H47" s="39">
        <v>63.24</v>
      </c>
      <c r="I47" s="39">
        <v>44.23</v>
      </c>
      <c r="J47" s="39">
        <v>40.159999999999997</v>
      </c>
      <c r="K47" s="39">
        <v>48.19</v>
      </c>
      <c r="L47" s="39">
        <v>56.8</v>
      </c>
      <c r="M47" s="39">
        <v>53.18</v>
      </c>
      <c r="N47" s="39">
        <v>46.08</v>
      </c>
      <c r="O47" s="39">
        <v>46.08</v>
      </c>
      <c r="P47" s="39">
        <v>40.4</v>
      </c>
      <c r="Q47" s="39">
        <v>51.82</v>
      </c>
      <c r="R47" s="39">
        <v>37.36</v>
      </c>
      <c r="S47" s="39">
        <v>48.79</v>
      </c>
      <c r="T47" s="39">
        <v>39.72</v>
      </c>
      <c r="U47" s="39">
        <v>33.43</v>
      </c>
      <c r="V47" s="39">
        <v>42.25</v>
      </c>
      <c r="W47" s="39">
        <v>39.6</v>
      </c>
      <c r="X47" s="39">
        <v>45.59</v>
      </c>
      <c r="Y47" s="39">
        <v>44.86</v>
      </c>
      <c r="Z47" s="39">
        <v>43.6</v>
      </c>
    </row>
    <row r="48" spans="1:26" x14ac:dyDescent="0.25">
      <c r="A48" s="28">
        <v>2018</v>
      </c>
      <c r="B48" s="29">
        <f t="shared" si="0"/>
        <v>40</v>
      </c>
      <c r="C48" s="39">
        <v>37.74</v>
      </c>
      <c r="D48" s="39">
        <v>31.81</v>
      </c>
      <c r="E48" s="39">
        <v>35.950000000000003</v>
      </c>
      <c r="F48" s="39">
        <v>31.96</v>
      </c>
      <c r="G48" s="39">
        <v>39.81</v>
      </c>
      <c r="H48" s="39">
        <v>53.34</v>
      </c>
      <c r="I48" s="39">
        <v>50.41</v>
      </c>
      <c r="J48" s="39">
        <v>42.69</v>
      </c>
      <c r="K48" s="39">
        <v>33.54</v>
      </c>
      <c r="L48" s="39">
        <v>49.42</v>
      </c>
      <c r="M48" s="39">
        <v>34.08</v>
      </c>
      <c r="N48" s="39">
        <v>39.96</v>
      </c>
      <c r="O48" s="39">
        <v>40.11</v>
      </c>
      <c r="P48" s="39">
        <v>31.87</v>
      </c>
      <c r="Q48" s="39">
        <v>39.72</v>
      </c>
      <c r="R48" s="39">
        <v>31.96</v>
      </c>
      <c r="S48" s="39">
        <v>43.18</v>
      </c>
      <c r="T48" s="39">
        <v>42.68</v>
      </c>
      <c r="U48" s="39">
        <v>26.4</v>
      </c>
      <c r="V48" s="39">
        <v>32.229999999999997</v>
      </c>
      <c r="W48" s="39">
        <v>31.75</v>
      </c>
      <c r="X48" s="39">
        <v>40.14</v>
      </c>
      <c r="Y48" s="39">
        <v>38.83</v>
      </c>
      <c r="Z48" s="39">
        <v>38.9</v>
      </c>
    </row>
    <row r="49" spans="1:26" x14ac:dyDescent="0.25">
      <c r="A49" s="28">
        <v>2018</v>
      </c>
      <c r="B49" s="29">
        <f t="shared" si="0"/>
        <v>41</v>
      </c>
      <c r="C49" s="39">
        <v>44.56</v>
      </c>
      <c r="D49" s="39">
        <v>34.58</v>
      </c>
      <c r="E49" s="39">
        <v>36.14</v>
      </c>
      <c r="F49" s="39">
        <v>33.659999999999997</v>
      </c>
      <c r="G49" s="39">
        <v>38.729999999999997</v>
      </c>
      <c r="H49" s="39">
        <v>55.78</v>
      </c>
      <c r="I49" s="39">
        <v>56.36</v>
      </c>
      <c r="J49" s="39">
        <v>54.98</v>
      </c>
      <c r="K49" s="39">
        <v>34.5</v>
      </c>
      <c r="L49" s="39">
        <v>53.5</v>
      </c>
      <c r="M49" s="39">
        <v>33.22</v>
      </c>
      <c r="N49" s="39">
        <v>43.76</v>
      </c>
      <c r="O49" s="39">
        <v>43.76</v>
      </c>
      <c r="P49" s="39">
        <v>42.27</v>
      </c>
      <c r="Q49" s="39">
        <v>47.08</v>
      </c>
      <c r="R49" s="39">
        <v>33.659999999999997</v>
      </c>
      <c r="S49" s="39">
        <v>51.2</v>
      </c>
      <c r="T49" s="39">
        <v>55.15</v>
      </c>
      <c r="U49" s="39">
        <v>40.96</v>
      </c>
      <c r="V49" s="39">
        <v>40.840000000000003</v>
      </c>
      <c r="W49" s="39">
        <v>36.08</v>
      </c>
      <c r="X49" s="39">
        <v>38.700000000000003</v>
      </c>
      <c r="Y49" s="39">
        <v>33.340000000000003</v>
      </c>
      <c r="Z49" s="39">
        <v>33.58</v>
      </c>
    </row>
    <row r="50" spans="1:26" x14ac:dyDescent="0.25">
      <c r="A50" s="28">
        <v>2018</v>
      </c>
      <c r="B50" s="29">
        <f t="shared" si="0"/>
        <v>42</v>
      </c>
      <c r="C50" s="39">
        <v>49.93</v>
      </c>
      <c r="D50" s="39">
        <v>44.02</v>
      </c>
      <c r="E50" s="39">
        <v>46.33</v>
      </c>
      <c r="F50" s="39">
        <v>42.39</v>
      </c>
      <c r="G50" s="39">
        <v>47.81</v>
      </c>
      <c r="H50" s="39">
        <v>55.48</v>
      </c>
      <c r="I50" s="39">
        <v>60.68</v>
      </c>
      <c r="J50" s="39">
        <v>58.45</v>
      </c>
      <c r="K50" s="39">
        <v>42.29</v>
      </c>
      <c r="L50" s="39">
        <v>57.27</v>
      </c>
      <c r="M50" s="39">
        <v>43.15</v>
      </c>
      <c r="N50" s="39">
        <v>50.92</v>
      </c>
      <c r="O50" s="39">
        <v>51.06</v>
      </c>
      <c r="P50" s="39">
        <v>51.26</v>
      </c>
      <c r="Q50" s="39">
        <v>51.36</v>
      </c>
      <c r="R50" s="39">
        <v>42.39</v>
      </c>
      <c r="S50" s="39">
        <v>52.89</v>
      </c>
      <c r="T50" s="39">
        <v>58.47</v>
      </c>
      <c r="U50" s="39">
        <v>47.46</v>
      </c>
      <c r="V50" s="39">
        <v>50.68</v>
      </c>
      <c r="W50" s="39">
        <v>48.78</v>
      </c>
      <c r="X50" s="39">
        <v>47.18</v>
      </c>
      <c r="Y50" s="39">
        <v>44.65</v>
      </c>
      <c r="Z50" s="39">
        <v>44.79</v>
      </c>
    </row>
    <row r="51" spans="1:26" x14ac:dyDescent="0.25">
      <c r="A51" s="28">
        <v>2018</v>
      </c>
      <c r="B51" s="29">
        <f t="shared" si="0"/>
        <v>43</v>
      </c>
      <c r="C51" s="39">
        <v>52.96</v>
      </c>
      <c r="D51" s="39">
        <v>49.73</v>
      </c>
      <c r="E51" s="39">
        <v>52.63</v>
      </c>
      <c r="F51" s="39">
        <v>49.59</v>
      </c>
      <c r="G51" s="39">
        <v>54.07</v>
      </c>
      <c r="H51" s="39">
        <v>58.08</v>
      </c>
      <c r="I51" s="39">
        <v>64.44</v>
      </c>
      <c r="J51" s="39">
        <v>61.88</v>
      </c>
      <c r="K51" s="39">
        <v>51.44</v>
      </c>
      <c r="L51" s="39">
        <v>62.73</v>
      </c>
      <c r="M51" s="39">
        <v>50.54</v>
      </c>
      <c r="N51" s="39">
        <v>54.57</v>
      </c>
      <c r="O51" s="39">
        <v>54.57</v>
      </c>
      <c r="P51" s="39">
        <v>50.99</v>
      </c>
      <c r="Q51" s="39">
        <v>53.3</v>
      </c>
      <c r="R51" s="39">
        <v>49.59</v>
      </c>
      <c r="S51" s="39">
        <v>52.62</v>
      </c>
      <c r="T51" s="39">
        <v>61.84</v>
      </c>
      <c r="U51" s="39">
        <v>39.11</v>
      </c>
      <c r="V51" s="39">
        <v>51.54</v>
      </c>
      <c r="W51" s="39">
        <v>50.38</v>
      </c>
      <c r="X51" s="39">
        <v>54.01</v>
      </c>
      <c r="Y51" s="39">
        <v>52.54</v>
      </c>
      <c r="Z51" s="39">
        <v>51.76</v>
      </c>
    </row>
    <row r="52" spans="1:26" x14ac:dyDescent="0.25">
      <c r="A52" s="28">
        <v>2018</v>
      </c>
      <c r="B52" s="29">
        <f t="shared" si="0"/>
        <v>44</v>
      </c>
      <c r="C52" s="39">
        <v>60.74</v>
      </c>
      <c r="D52" s="39">
        <v>57.75</v>
      </c>
      <c r="E52" s="39">
        <v>56.15</v>
      </c>
      <c r="F52" s="39">
        <v>56.22</v>
      </c>
      <c r="G52" s="39">
        <v>55.4</v>
      </c>
      <c r="H52" s="39">
        <v>62.89</v>
      </c>
      <c r="I52" s="39">
        <v>63.84</v>
      </c>
      <c r="J52" s="39">
        <v>64.34</v>
      </c>
      <c r="K52" s="39">
        <v>58.45</v>
      </c>
      <c r="L52" s="39">
        <v>67.540000000000006</v>
      </c>
      <c r="M52" s="39">
        <v>58.18</v>
      </c>
      <c r="N52" s="39">
        <v>59.07</v>
      </c>
      <c r="O52" s="39">
        <v>59.05</v>
      </c>
      <c r="P52" s="39">
        <v>60.48</v>
      </c>
      <c r="Q52" s="39">
        <v>58.02</v>
      </c>
      <c r="R52" s="39">
        <v>56.22</v>
      </c>
      <c r="S52" s="39">
        <v>59.47</v>
      </c>
      <c r="T52" s="39">
        <v>64.3</v>
      </c>
      <c r="U52" s="39">
        <v>52.36</v>
      </c>
      <c r="V52" s="39">
        <v>60.85</v>
      </c>
      <c r="W52" s="39">
        <v>59.39</v>
      </c>
      <c r="X52" s="39">
        <v>55.5</v>
      </c>
      <c r="Y52" s="39">
        <v>54.64</v>
      </c>
      <c r="Z52" s="39">
        <v>50.97</v>
      </c>
    </row>
    <row r="53" spans="1:26" x14ac:dyDescent="0.25">
      <c r="A53" s="28">
        <v>2018</v>
      </c>
      <c r="B53" s="29">
        <f t="shared" si="0"/>
        <v>45</v>
      </c>
      <c r="C53" s="39">
        <v>68.72</v>
      </c>
      <c r="D53" s="39">
        <v>55.85</v>
      </c>
      <c r="E53" s="39">
        <v>50.61</v>
      </c>
      <c r="F53" s="39">
        <v>54.76</v>
      </c>
      <c r="G53" s="39">
        <v>50.89</v>
      </c>
      <c r="H53" s="39">
        <v>72.78</v>
      </c>
      <c r="I53" s="39">
        <v>67.06</v>
      </c>
      <c r="J53" s="39">
        <v>71.25</v>
      </c>
      <c r="K53" s="39">
        <v>61.95</v>
      </c>
      <c r="L53" s="39">
        <v>76.239999999999995</v>
      </c>
      <c r="M53" s="39">
        <v>61.53</v>
      </c>
      <c r="N53" s="39">
        <v>58.95</v>
      </c>
      <c r="O53" s="39">
        <v>59.07</v>
      </c>
      <c r="P53" s="39">
        <v>62.9</v>
      </c>
      <c r="Q53" s="39">
        <v>63.32</v>
      </c>
      <c r="R53" s="39">
        <v>54.76</v>
      </c>
      <c r="S53" s="39">
        <v>63.12</v>
      </c>
      <c r="T53" s="39">
        <v>71.28</v>
      </c>
      <c r="U53" s="39">
        <v>59.36</v>
      </c>
      <c r="V53" s="39">
        <v>64.13</v>
      </c>
      <c r="W53" s="39">
        <v>61.8</v>
      </c>
      <c r="X53" s="39">
        <v>50.96</v>
      </c>
      <c r="Y53" s="39">
        <v>49.71</v>
      </c>
      <c r="Z53" s="39">
        <v>46.99</v>
      </c>
    </row>
    <row r="54" spans="1:26" x14ac:dyDescent="0.25">
      <c r="A54" s="28">
        <v>2018</v>
      </c>
      <c r="B54" s="29">
        <f t="shared" si="0"/>
        <v>46</v>
      </c>
      <c r="C54" s="39">
        <v>76.05</v>
      </c>
      <c r="D54" s="39">
        <v>56.18</v>
      </c>
      <c r="E54" s="39">
        <v>48.79</v>
      </c>
      <c r="F54" s="39">
        <v>53.08</v>
      </c>
      <c r="G54" s="39">
        <v>46.37</v>
      </c>
      <c r="H54" s="39">
        <v>73.62</v>
      </c>
      <c r="I54" s="39">
        <v>71.430000000000007</v>
      </c>
      <c r="J54" s="39">
        <v>65.11</v>
      </c>
      <c r="K54" s="39">
        <v>65.64</v>
      </c>
      <c r="L54" s="39">
        <v>73.94</v>
      </c>
      <c r="M54" s="39">
        <v>72.97</v>
      </c>
      <c r="N54" s="39">
        <v>55.06</v>
      </c>
      <c r="O54" s="39">
        <v>55.7</v>
      </c>
      <c r="P54" s="39">
        <v>64.489999999999995</v>
      </c>
      <c r="Q54" s="39">
        <v>59.93</v>
      </c>
      <c r="R54" s="39">
        <v>61.65</v>
      </c>
      <c r="S54" s="39">
        <v>58.91</v>
      </c>
      <c r="T54" s="39">
        <v>65.41</v>
      </c>
      <c r="U54" s="39">
        <v>61.67</v>
      </c>
      <c r="V54" s="39">
        <v>64.05</v>
      </c>
      <c r="W54" s="39">
        <v>61.78</v>
      </c>
      <c r="X54" s="39">
        <v>46.36</v>
      </c>
      <c r="Y54" s="39">
        <v>45.29</v>
      </c>
      <c r="Z54" s="39">
        <v>41.95</v>
      </c>
    </row>
    <row r="55" spans="1:26" x14ac:dyDescent="0.25">
      <c r="A55" s="28">
        <v>2018</v>
      </c>
      <c r="B55" s="29">
        <f t="shared" si="0"/>
        <v>47</v>
      </c>
      <c r="C55" s="39">
        <v>77.73</v>
      </c>
      <c r="D55" s="39">
        <v>58.62</v>
      </c>
      <c r="E55" s="39">
        <v>54.3</v>
      </c>
      <c r="F55" s="39">
        <v>56.68</v>
      </c>
      <c r="G55" s="39">
        <v>52.62</v>
      </c>
      <c r="H55" s="39">
        <v>67.430000000000007</v>
      </c>
      <c r="I55" s="39">
        <v>69.3</v>
      </c>
      <c r="J55" s="39">
        <v>61.96</v>
      </c>
      <c r="K55" s="39">
        <v>67.81</v>
      </c>
      <c r="L55" s="39">
        <v>66.599999999999994</v>
      </c>
      <c r="M55" s="39">
        <v>65.180000000000007</v>
      </c>
      <c r="N55" s="39">
        <v>55.25</v>
      </c>
      <c r="O55" s="39">
        <v>55.42</v>
      </c>
      <c r="P55" s="39">
        <v>63.69</v>
      </c>
      <c r="Q55" s="39">
        <v>62.29</v>
      </c>
      <c r="R55" s="39">
        <v>61.82</v>
      </c>
      <c r="S55" s="39">
        <v>58.68</v>
      </c>
      <c r="T55" s="39">
        <v>62.01</v>
      </c>
      <c r="U55" s="39">
        <v>60.61</v>
      </c>
      <c r="V55" s="39">
        <v>63.1</v>
      </c>
      <c r="W55" s="39">
        <v>59.88</v>
      </c>
      <c r="X55" s="39">
        <v>50.08</v>
      </c>
      <c r="Y55" s="39">
        <v>50.22</v>
      </c>
      <c r="Z55" s="39">
        <v>47.66</v>
      </c>
    </row>
    <row r="56" spans="1:26" x14ac:dyDescent="0.25">
      <c r="A56" s="28">
        <v>2018</v>
      </c>
      <c r="B56" s="29">
        <f t="shared" si="0"/>
        <v>48</v>
      </c>
      <c r="C56" s="39">
        <v>59.66</v>
      </c>
      <c r="D56" s="39">
        <v>51.68</v>
      </c>
      <c r="E56" s="39">
        <v>47.66</v>
      </c>
      <c r="F56" s="39">
        <v>48.11</v>
      </c>
      <c r="G56" s="39">
        <v>53.03</v>
      </c>
      <c r="H56" s="39">
        <v>75.5</v>
      </c>
      <c r="I56" s="39">
        <v>71.25</v>
      </c>
      <c r="J56" s="39">
        <v>61.81</v>
      </c>
      <c r="K56" s="39">
        <v>54.89</v>
      </c>
      <c r="L56" s="39">
        <v>65.08</v>
      </c>
      <c r="M56" s="39">
        <v>57.69</v>
      </c>
      <c r="N56" s="39">
        <v>53.6</v>
      </c>
      <c r="O56" s="39">
        <v>53.6</v>
      </c>
      <c r="P56" s="39">
        <v>65.05</v>
      </c>
      <c r="Q56" s="39">
        <v>59.66</v>
      </c>
      <c r="R56" s="39">
        <v>56.33</v>
      </c>
      <c r="S56" s="39">
        <v>53.38</v>
      </c>
      <c r="T56" s="39">
        <v>61.86</v>
      </c>
      <c r="U56" s="39">
        <v>64.17</v>
      </c>
      <c r="V56" s="39">
        <v>62.43</v>
      </c>
      <c r="W56" s="39">
        <v>56.44</v>
      </c>
      <c r="X56" s="39">
        <v>52.3</v>
      </c>
      <c r="Y56" s="39">
        <v>50.86</v>
      </c>
      <c r="Z56" s="39">
        <v>51.48</v>
      </c>
    </row>
    <row r="57" spans="1:26" x14ac:dyDescent="0.25">
      <c r="A57" s="40">
        <v>2019</v>
      </c>
      <c r="B57" s="29">
        <f t="shared" si="0"/>
        <v>49</v>
      </c>
      <c r="C57" s="39">
        <v>60.48</v>
      </c>
      <c r="D57" s="39">
        <v>55.38</v>
      </c>
      <c r="E57" s="39">
        <v>50.88</v>
      </c>
      <c r="F57" s="39">
        <v>49.41</v>
      </c>
      <c r="G57" s="39">
        <v>55.79</v>
      </c>
      <c r="H57" s="39">
        <v>79.05</v>
      </c>
      <c r="I57" s="39">
        <v>75.25</v>
      </c>
      <c r="J57" s="39">
        <v>61.96</v>
      </c>
      <c r="K57" s="39">
        <v>61.15</v>
      </c>
      <c r="L57" s="39">
        <v>67.650000000000006</v>
      </c>
      <c r="M57" s="39">
        <v>62.34</v>
      </c>
      <c r="N57" s="39">
        <v>56.65</v>
      </c>
      <c r="O57" s="39">
        <v>56.53</v>
      </c>
      <c r="P57" s="39">
        <v>73.23</v>
      </c>
      <c r="Q57" s="39">
        <v>58.3</v>
      </c>
      <c r="R57" s="39">
        <v>56.03</v>
      </c>
      <c r="S57" s="39">
        <v>56.14</v>
      </c>
      <c r="T57" s="39">
        <v>62.66</v>
      </c>
      <c r="U57" s="39">
        <v>74.87</v>
      </c>
      <c r="V57" s="39">
        <v>68.77</v>
      </c>
      <c r="W57" s="39">
        <v>58.83</v>
      </c>
      <c r="X57" s="39">
        <v>55.81</v>
      </c>
      <c r="Y57" s="39">
        <v>54.34</v>
      </c>
      <c r="Z57" s="39">
        <v>54.4</v>
      </c>
    </row>
    <row r="58" spans="1:26" x14ac:dyDescent="0.25">
      <c r="A58" s="40">
        <v>2019</v>
      </c>
      <c r="B58" s="29">
        <f t="shared" si="0"/>
        <v>50</v>
      </c>
      <c r="C58" s="39">
        <v>47.57</v>
      </c>
      <c r="D58" s="39">
        <v>45.1</v>
      </c>
      <c r="E58" s="39">
        <v>43.25</v>
      </c>
      <c r="F58" s="39">
        <v>42.81</v>
      </c>
      <c r="G58" s="39">
        <v>47.26</v>
      </c>
      <c r="H58" s="39">
        <v>54.82</v>
      </c>
      <c r="I58" s="39">
        <v>69.02</v>
      </c>
      <c r="J58" s="39">
        <v>54.02</v>
      </c>
      <c r="K58" s="39">
        <v>46.61</v>
      </c>
      <c r="L58" s="39">
        <v>57.64</v>
      </c>
      <c r="M58" s="39">
        <v>48.73</v>
      </c>
      <c r="N58" s="39">
        <v>47.26</v>
      </c>
      <c r="O58" s="39">
        <v>46.95</v>
      </c>
      <c r="P58" s="39">
        <v>49.54</v>
      </c>
      <c r="Q58" s="39">
        <v>46.85</v>
      </c>
      <c r="R58" s="39">
        <v>46.03</v>
      </c>
      <c r="S58" s="39">
        <v>49.48</v>
      </c>
      <c r="T58" s="39">
        <v>54.73</v>
      </c>
      <c r="U58" s="39">
        <v>48.56</v>
      </c>
      <c r="V58" s="39">
        <v>49.68</v>
      </c>
      <c r="W58" s="39">
        <v>45.32</v>
      </c>
      <c r="X58" s="39">
        <v>46.75</v>
      </c>
      <c r="Y58" s="39">
        <v>45.56</v>
      </c>
      <c r="Z58" s="39">
        <v>45.95</v>
      </c>
    </row>
    <row r="59" spans="1:26" x14ac:dyDescent="0.25">
      <c r="A59" s="40">
        <v>2019</v>
      </c>
      <c r="B59" s="29">
        <f t="shared" si="0"/>
        <v>51</v>
      </c>
      <c r="C59" s="39">
        <v>37.61</v>
      </c>
      <c r="D59" s="39">
        <v>33.03</v>
      </c>
      <c r="E59" s="39">
        <v>34.4</v>
      </c>
      <c r="F59" s="39">
        <v>30.61</v>
      </c>
      <c r="G59" s="39">
        <v>40.08</v>
      </c>
      <c r="H59" s="39">
        <v>49.26</v>
      </c>
      <c r="I59" s="39">
        <v>59.85</v>
      </c>
      <c r="J59" s="39">
        <v>48.84</v>
      </c>
      <c r="K59" s="39">
        <v>33.85</v>
      </c>
      <c r="L59" s="39">
        <v>52.83</v>
      </c>
      <c r="M59" s="39">
        <v>35.770000000000003</v>
      </c>
      <c r="N59" s="39">
        <v>40.049999999999997</v>
      </c>
      <c r="O59" s="39">
        <v>39.97</v>
      </c>
      <c r="P59" s="39">
        <v>39.69</v>
      </c>
      <c r="Q59" s="39">
        <v>40.5</v>
      </c>
      <c r="R59" s="39">
        <v>33.07</v>
      </c>
      <c r="S59" s="39">
        <v>46.56</v>
      </c>
      <c r="T59" s="39">
        <v>49.22</v>
      </c>
      <c r="U59" s="39">
        <v>38.44</v>
      </c>
      <c r="V59" s="39">
        <v>39.56</v>
      </c>
      <c r="W59" s="39">
        <v>33.340000000000003</v>
      </c>
      <c r="X59" s="39">
        <v>39.979999999999997</v>
      </c>
      <c r="Y59" s="39">
        <v>39.380000000000003</v>
      </c>
      <c r="Z59" s="39">
        <v>41.68</v>
      </c>
    </row>
    <row r="60" spans="1:26" x14ac:dyDescent="0.25">
      <c r="A60" s="40">
        <v>2019</v>
      </c>
      <c r="B60" s="29">
        <f t="shared" si="0"/>
        <v>52</v>
      </c>
      <c r="C60" s="39">
        <v>37.92</v>
      </c>
      <c r="D60" s="39">
        <v>38.01</v>
      </c>
      <c r="E60" s="39">
        <v>39.409999999999997</v>
      </c>
      <c r="F60" s="39">
        <v>36.97</v>
      </c>
      <c r="G60" s="39">
        <v>42.11</v>
      </c>
      <c r="H60" s="39">
        <v>49.42</v>
      </c>
      <c r="I60" s="39">
        <v>62.39</v>
      </c>
      <c r="J60" s="39">
        <v>50.4</v>
      </c>
      <c r="K60" s="39">
        <v>38.1</v>
      </c>
      <c r="L60" s="39">
        <v>53.4</v>
      </c>
      <c r="M60" s="39">
        <v>38.68</v>
      </c>
      <c r="N60" s="39">
        <v>43.44</v>
      </c>
      <c r="O60" s="39">
        <v>43.44</v>
      </c>
      <c r="P60" s="39">
        <v>46.48</v>
      </c>
      <c r="Q60" s="39">
        <v>40.840000000000003</v>
      </c>
      <c r="R60" s="39">
        <v>37.75</v>
      </c>
      <c r="S60" s="39">
        <v>53.2</v>
      </c>
      <c r="T60" s="39">
        <v>50.65</v>
      </c>
      <c r="U60" s="39">
        <v>45.01</v>
      </c>
      <c r="V60" s="39">
        <v>45.63</v>
      </c>
      <c r="W60" s="39">
        <v>39.31</v>
      </c>
      <c r="X60" s="39">
        <v>41.37</v>
      </c>
      <c r="Y60" s="39">
        <v>39.659999999999997</v>
      </c>
      <c r="Z60" s="39">
        <v>41.34</v>
      </c>
    </row>
    <row r="61" spans="1:26" x14ac:dyDescent="0.25">
      <c r="A61" s="40">
        <v>2019</v>
      </c>
      <c r="B61" s="29">
        <f t="shared" si="0"/>
        <v>53</v>
      </c>
      <c r="C61" s="39">
        <v>38</v>
      </c>
      <c r="D61" s="39">
        <v>37.869999999999997</v>
      </c>
      <c r="E61" s="39">
        <v>37.700000000000003</v>
      </c>
      <c r="F61" s="39">
        <v>37.83</v>
      </c>
      <c r="G61" s="39">
        <v>42.35</v>
      </c>
      <c r="H61" s="39">
        <v>48.9</v>
      </c>
      <c r="I61" s="39">
        <v>65.959999999999994</v>
      </c>
      <c r="J61" s="39">
        <v>48.39</v>
      </c>
      <c r="K61" s="39">
        <v>37.200000000000003</v>
      </c>
      <c r="L61" s="39">
        <v>50.67</v>
      </c>
      <c r="M61" s="39">
        <v>38.07</v>
      </c>
      <c r="N61" s="39">
        <v>44.3</v>
      </c>
      <c r="O61" s="39">
        <v>44.14</v>
      </c>
      <c r="P61" s="39">
        <v>42.12</v>
      </c>
      <c r="Q61" s="39">
        <v>40.19</v>
      </c>
      <c r="R61" s="39">
        <v>37.92</v>
      </c>
      <c r="S61" s="39">
        <v>55.4</v>
      </c>
      <c r="T61" s="39">
        <v>48.75</v>
      </c>
      <c r="U61" s="39">
        <v>40.81</v>
      </c>
      <c r="V61" s="39">
        <v>41.31</v>
      </c>
      <c r="W61" s="39">
        <v>37.869999999999997</v>
      </c>
      <c r="X61" s="39">
        <v>39.86</v>
      </c>
      <c r="Y61" s="39">
        <v>35.06</v>
      </c>
      <c r="Z61" s="39">
        <v>39.130000000000003</v>
      </c>
    </row>
    <row r="62" spans="1:26" x14ac:dyDescent="0.25">
      <c r="A62" s="40">
        <v>2019</v>
      </c>
      <c r="B62" s="29">
        <f t="shared" si="0"/>
        <v>54</v>
      </c>
      <c r="C62" s="39">
        <v>27.49</v>
      </c>
      <c r="D62" s="39">
        <v>33.840000000000003</v>
      </c>
      <c r="E62" s="39">
        <v>33.15</v>
      </c>
      <c r="F62" s="39">
        <v>32.5</v>
      </c>
      <c r="G62" s="39">
        <v>43.47</v>
      </c>
      <c r="H62" s="39">
        <v>41.75</v>
      </c>
      <c r="I62" s="39">
        <v>68.09</v>
      </c>
      <c r="J62" s="39">
        <v>47.16</v>
      </c>
      <c r="K62" s="39">
        <v>29.24</v>
      </c>
      <c r="L62" s="39">
        <v>48.59</v>
      </c>
      <c r="M62" s="39">
        <v>31.85</v>
      </c>
      <c r="N62" s="39">
        <v>44.67</v>
      </c>
      <c r="O62" s="39">
        <v>44.67</v>
      </c>
      <c r="P62" s="39">
        <v>41.31</v>
      </c>
      <c r="Q62" s="39">
        <v>36.229999999999997</v>
      </c>
      <c r="R62" s="39">
        <v>34.58</v>
      </c>
      <c r="S62" s="39">
        <v>58.34</v>
      </c>
      <c r="T62" s="39">
        <v>47.18</v>
      </c>
      <c r="U62" s="39">
        <v>38.869999999999997</v>
      </c>
      <c r="V62" s="39">
        <v>40.020000000000003</v>
      </c>
      <c r="W62" s="39">
        <v>34.56</v>
      </c>
      <c r="X62" s="39">
        <v>30.73</v>
      </c>
      <c r="Y62" s="39">
        <v>25.7</v>
      </c>
      <c r="Z62" s="39">
        <v>28.51</v>
      </c>
    </row>
    <row r="63" spans="1:26" x14ac:dyDescent="0.25">
      <c r="A63" s="40">
        <v>2019</v>
      </c>
      <c r="B63" s="29">
        <f t="shared" si="0"/>
        <v>55</v>
      </c>
      <c r="C63" s="39">
        <v>37.76</v>
      </c>
      <c r="D63" s="39">
        <v>42.05</v>
      </c>
      <c r="E63" s="39">
        <v>38.92</v>
      </c>
      <c r="F63" s="39">
        <v>39.71</v>
      </c>
      <c r="G63" s="39">
        <v>48.97</v>
      </c>
      <c r="H63" s="39">
        <v>50.29</v>
      </c>
      <c r="I63" s="39">
        <v>62.19</v>
      </c>
      <c r="J63" s="39">
        <v>51.46</v>
      </c>
      <c r="K63" s="39">
        <v>37.69</v>
      </c>
      <c r="L63" s="39">
        <v>52.35</v>
      </c>
      <c r="M63" s="39">
        <v>37.92</v>
      </c>
      <c r="N63" s="39">
        <v>49</v>
      </c>
      <c r="O63" s="39">
        <v>48.99</v>
      </c>
      <c r="P63" s="39">
        <v>55</v>
      </c>
      <c r="Q63" s="39">
        <v>39.619999999999997</v>
      </c>
      <c r="R63" s="39">
        <v>40.08</v>
      </c>
      <c r="S63" s="39">
        <v>56.5</v>
      </c>
      <c r="T63" s="39">
        <v>51.46</v>
      </c>
      <c r="U63" s="39">
        <v>55.35</v>
      </c>
      <c r="V63" s="39">
        <v>51.25</v>
      </c>
      <c r="W63" s="39">
        <v>42.07</v>
      </c>
      <c r="X63" s="39">
        <v>45.96</v>
      </c>
      <c r="Y63" s="39">
        <v>35.5</v>
      </c>
      <c r="Z63" s="39">
        <v>34.79</v>
      </c>
    </row>
    <row r="64" spans="1:26" x14ac:dyDescent="0.25">
      <c r="A64" s="40">
        <v>2019</v>
      </c>
      <c r="B64" s="29">
        <f t="shared" si="0"/>
        <v>56</v>
      </c>
      <c r="C64" s="39">
        <v>33.69</v>
      </c>
      <c r="D64" s="39">
        <v>39.770000000000003</v>
      </c>
      <c r="E64" s="39">
        <v>38.49</v>
      </c>
      <c r="F64" s="39">
        <v>36.82</v>
      </c>
      <c r="G64" s="39">
        <v>49.05</v>
      </c>
      <c r="H64" s="39">
        <v>45.58</v>
      </c>
      <c r="I64" s="39">
        <v>63.98</v>
      </c>
      <c r="J64" s="39">
        <v>44.95</v>
      </c>
      <c r="K64" s="39">
        <v>33.36</v>
      </c>
      <c r="L64" s="39">
        <v>49.63</v>
      </c>
      <c r="M64" s="39">
        <v>33.85</v>
      </c>
      <c r="N64" s="39">
        <v>49.46</v>
      </c>
      <c r="O64" s="39">
        <v>49.34</v>
      </c>
      <c r="P64" s="39">
        <v>58.71</v>
      </c>
      <c r="Q64" s="39">
        <v>37.409999999999997</v>
      </c>
      <c r="R64" s="39">
        <v>37.68</v>
      </c>
      <c r="S64" s="39">
        <v>61.56</v>
      </c>
      <c r="T64" s="39">
        <v>44.95</v>
      </c>
      <c r="U64" s="39">
        <v>60.21</v>
      </c>
      <c r="V64" s="39">
        <v>54.61</v>
      </c>
      <c r="W64" s="39">
        <v>40.64</v>
      </c>
      <c r="X64" s="39">
        <v>48.74</v>
      </c>
      <c r="Y64" s="39">
        <v>37.25</v>
      </c>
      <c r="Z64" s="39">
        <v>35.36</v>
      </c>
    </row>
    <row r="65" spans="1:26" x14ac:dyDescent="0.25">
      <c r="A65" s="40">
        <v>2019</v>
      </c>
      <c r="B65" s="29">
        <f t="shared" si="0"/>
        <v>57</v>
      </c>
      <c r="C65" s="39">
        <v>33.58</v>
      </c>
      <c r="D65" s="39">
        <v>39.729999999999997</v>
      </c>
      <c r="E65" s="39">
        <v>36.15</v>
      </c>
      <c r="F65" s="39">
        <v>35.770000000000003</v>
      </c>
      <c r="G65" s="39">
        <v>48.78</v>
      </c>
      <c r="H65" s="39">
        <v>44.09</v>
      </c>
      <c r="I65" s="39">
        <v>60.95</v>
      </c>
      <c r="J65" s="39">
        <v>42.13</v>
      </c>
      <c r="K65" s="39">
        <v>35.549999999999997</v>
      </c>
      <c r="L65" s="39">
        <v>51.18</v>
      </c>
      <c r="M65" s="39">
        <v>37.44</v>
      </c>
      <c r="N65" s="39">
        <v>48.86</v>
      </c>
      <c r="O65" s="39">
        <v>48.8</v>
      </c>
      <c r="P65" s="39">
        <v>55.69</v>
      </c>
      <c r="Q65" s="39">
        <v>36.58</v>
      </c>
      <c r="R65" s="39">
        <v>38.049999999999997</v>
      </c>
      <c r="S65" s="39">
        <v>55.99</v>
      </c>
      <c r="T65" s="39">
        <v>42.16</v>
      </c>
      <c r="U65" s="39">
        <v>60.61</v>
      </c>
      <c r="V65" s="39">
        <v>55.3</v>
      </c>
      <c r="W65" s="39">
        <v>43.42</v>
      </c>
      <c r="X65" s="39">
        <v>48.76</v>
      </c>
      <c r="Y65" s="39">
        <v>34.950000000000003</v>
      </c>
      <c r="Z65" s="39">
        <v>31.21</v>
      </c>
    </row>
    <row r="66" spans="1:26" x14ac:dyDescent="0.25">
      <c r="A66" s="40">
        <v>2019</v>
      </c>
      <c r="B66" s="29">
        <f t="shared" si="0"/>
        <v>58</v>
      </c>
      <c r="C66" s="39">
        <v>37.619999999999997</v>
      </c>
      <c r="D66" s="39">
        <v>38.729999999999997</v>
      </c>
      <c r="E66" s="39">
        <v>39.53</v>
      </c>
      <c r="F66" s="39">
        <v>36.950000000000003</v>
      </c>
      <c r="G66" s="39">
        <v>47.69</v>
      </c>
      <c r="H66" s="39">
        <v>41.36</v>
      </c>
      <c r="I66" s="39">
        <v>63.28</v>
      </c>
      <c r="J66" s="39">
        <v>47.15</v>
      </c>
      <c r="K66" s="39">
        <v>38.619999999999997</v>
      </c>
      <c r="L66" s="39">
        <v>52.85</v>
      </c>
      <c r="M66" s="39">
        <v>39.979999999999997</v>
      </c>
      <c r="N66" s="39">
        <v>47.35</v>
      </c>
      <c r="O66" s="39">
        <v>46.99</v>
      </c>
      <c r="P66" s="39">
        <v>56.94</v>
      </c>
      <c r="Q66" s="39">
        <v>37.96</v>
      </c>
      <c r="R66" s="39">
        <v>38.99</v>
      </c>
      <c r="S66" s="39">
        <v>53.17</v>
      </c>
      <c r="T66" s="39">
        <v>47.19</v>
      </c>
      <c r="U66" s="39">
        <v>57.31</v>
      </c>
      <c r="V66" s="39">
        <v>55.22</v>
      </c>
      <c r="W66" s="39">
        <v>41.85</v>
      </c>
      <c r="X66" s="39">
        <v>46.36</v>
      </c>
      <c r="Y66" s="39">
        <v>38.25</v>
      </c>
      <c r="Z66" s="39">
        <v>36.630000000000003</v>
      </c>
    </row>
    <row r="67" spans="1:26" x14ac:dyDescent="0.25">
      <c r="A67" s="40">
        <v>2019</v>
      </c>
      <c r="B67" s="29">
        <f t="shared" si="0"/>
        <v>59</v>
      </c>
      <c r="C67" s="39">
        <v>44.41</v>
      </c>
      <c r="D67" s="39">
        <v>42.21</v>
      </c>
      <c r="E67" s="39">
        <v>42.11</v>
      </c>
      <c r="F67" s="39">
        <v>41</v>
      </c>
      <c r="G67" s="39">
        <v>45.72</v>
      </c>
      <c r="H67" s="39">
        <v>52</v>
      </c>
      <c r="I67" s="39">
        <v>55.35</v>
      </c>
      <c r="J67" s="39">
        <v>42.19</v>
      </c>
      <c r="K67" s="39">
        <v>45.95</v>
      </c>
      <c r="L67" s="39">
        <v>48.17</v>
      </c>
      <c r="M67" s="39">
        <v>45.95</v>
      </c>
      <c r="N67" s="39">
        <v>45.26</v>
      </c>
      <c r="O67" s="39">
        <v>44.7</v>
      </c>
      <c r="P67" s="39">
        <v>43.93</v>
      </c>
      <c r="Q67" s="39">
        <v>42.71</v>
      </c>
      <c r="R67" s="39">
        <v>42.75</v>
      </c>
      <c r="S67" s="39">
        <v>50.32</v>
      </c>
      <c r="T67" s="39">
        <v>42.12</v>
      </c>
      <c r="U67" s="39">
        <v>42.65</v>
      </c>
      <c r="V67" s="39">
        <v>43.84</v>
      </c>
      <c r="W67" s="39">
        <v>42.1</v>
      </c>
      <c r="X67" s="39">
        <v>45.71</v>
      </c>
      <c r="Y67" s="39">
        <v>41.78</v>
      </c>
      <c r="Z67" s="39">
        <v>41.86</v>
      </c>
    </row>
    <row r="68" spans="1:26" x14ac:dyDescent="0.25">
      <c r="A68" s="40">
        <v>2019</v>
      </c>
      <c r="B68" s="29">
        <f t="shared" si="0"/>
        <v>60</v>
      </c>
      <c r="C68" s="39">
        <v>36.36</v>
      </c>
      <c r="D68" s="39">
        <v>37.270000000000003</v>
      </c>
      <c r="E68" s="39">
        <v>34.549999999999997</v>
      </c>
      <c r="F68" s="39">
        <v>31.97</v>
      </c>
      <c r="G68" s="39">
        <v>39.04</v>
      </c>
      <c r="H68" s="39">
        <v>45.44</v>
      </c>
      <c r="I68" s="39">
        <v>59.7</v>
      </c>
      <c r="J68" s="39">
        <v>33.81</v>
      </c>
      <c r="K68" s="39">
        <v>36.47</v>
      </c>
      <c r="L68" s="39">
        <v>43.34</v>
      </c>
      <c r="M68" s="39">
        <v>40.840000000000003</v>
      </c>
      <c r="N68" s="39">
        <v>39.03</v>
      </c>
      <c r="O68" s="39">
        <v>38.96</v>
      </c>
      <c r="P68" s="39">
        <v>41.08</v>
      </c>
      <c r="Q68" s="39">
        <v>37.4</v>
      </c>
      <c r="R68" s="39">
        <v>38.119999999999997</v>
      </c>
      <c r="S68" s="39">
        <v>44.55</v>
      </c>
      <c r="T68" s="39">
        <v>33.68</v>
      </c>
      <c r="U68" s="39">
        <v>41.44</v>
      </c>
      <c r="V68" s="39">
        <v>39.520000000000003</v>
      </c>
      <c r="W68" s="39">
        <v>38.909999999999997</v>
      </c>
      <c r="X68" s="39">
        <v>38.4</v>
      </c>
      <c r="Y68" s="39">
        <v>35.96</v>
      </c>
      <c r="Z68" s="39">
        <v>37.14</v>
      </c>
    </row>
    <row r="69" spans="1:26" x14ac:dyDescent="0.25">
      <c r="A69" s="40">
        <v>2020</v>
      </c>
      <c r="B69" s="29">
        <f t="shared" si="0"/>
        <v>61</v>
      </c>
      <c r="C69" s="39">
        <v>37.85</v>
      </c>
      <c r="D69" s="39">
        <v>41.81</v>
      </c>
      <c r="E69" s="39">
        <v>25.88</v>
      </c>
      <c r="F69" s="39">
        <v>34.979999999999997</v>
      </c>
      <c r="G69" s="39">
        <v>30.82</v>
      </c>
      <c r="H69" s="39">
        <v>42.07</v>
      </c>
      <c r="I69" s="39">
        <v>58.39</v>
      </c>
      <c r="J69" s="39">
        <v>41.08</v>
      </c>
      <c r="K69" s="39">
        <v>37.97</v>
      </c>
      <c r="L69" s="39">
        <v>47.46</v>
      </c>
      <c r="M69" s="39">
        <v>42.56</v>
      </c>
      <c r="N69" s="39">
        <v>30.82</v>
      </c>
      <c r="O69" s="39">
        <v>30.82</v>
      </c>
      <c r="P69" s="39">
        <v>52.96</v>
      </c>
      <c r="Q69" s="39">
        <v>37.07</v>
      </c>
      <c r="R69" s="39">
        <v>40.69</v>
      </c>
      <c r="S69" s="39">
        <v>44.14</v>
      </c>
      <c r="T69" s="39">
        <v>40.9</v>
      </c>
      <c r="U69" s="39">
        <v>52.8</v>
      </c>
      <c r="V69" s="39">
        <v>50.24</v>
      </c>
      <c r="W69" s="39">
        <v>44.37</v>
      </c>
      <c r="X69" s="39">
        <v>27.14</v>
      </c>
      <c r="Y69" s="39">
        <v>24.13</v>
      </c>
      <c r="Z69" s="39">
        <v>24.2</v>
      </c>
    </row>
    <row r="70" spans="1:26" x14ac:dyDescent="0.25">
      <c r="A70" s="40">
        <v>2020</v>
      </c>
      <c r="B70" s="29">
        <f t="shared" si="0"/>
        <v>62</v>
      </c>
      <c r="C70" s="39">
        <v>28.36</v>
      </c>
      <c r="D70" s="39">
        <v>30.54</v>
      </c>
      <c r="E70" s="39">
        <v>18.7</v>
      </c>
      <c r="F70" s="39">
        <v>21.91</v>
      </c>
      <c r="G70" s="39">
        <v>28.9</v>
      </c>
      <c r="H70" s="39">
        <v>33.020000000000003</v>
      </c>
      <c r="I70" s="39">
        <v>49.17</v>
      </c>
      <c r="J70" s="39">
        <v>35.86</v>
      </c>
      <c r="K70" s="39">
        <v>26.25</v>
      </c>
      <c r="L70" s="39">
        <v>39.270000000000003</v>
      </c>
      <c r="M70" s="39">
        <v>34.119999999999997</v>
      </c>
      <c r="N70" s="39">
        <v>28.4</v>
      </c>
      <c r="O70" s="39">
        <v>27.76</v>
      </c>
      <c r="P70" s="39">
        <v>39.840000000000003</v>
      </c>
      <c r="Q70" s="39">
        <v>29.55</v>
      </c>
      <c r="R70" s="39">
        <v>29.9</v>
      </c>
      <c r="S70" s="39">
        <v>40.869999999999997</v>
      </c>
      <c r="T70" s="39">
        <v>36.03</v>
      </c>
      <c r="U70" s="39">
        <v>40.49</v>
      </c>
      <c r="V70" s="39">
        <v>39.26</v>
      </c>
      <c r="W70" s="39">
        <v>30.72</v>
      </c>
      <c r="X70" s="39">
        <v>24.44</v>
      </c>
      <c r="Y70" s="39">
        <v>17.68</v>
      </c>
      <c r="Z70" s="39">
        <v>12.86</v>
      </c>
    </row>
    <row r="71" spans="1:26" x14ac:dyDescent="0.25">
      <c r="A71" s="40">
        <v>2020</v>
      </c>
      <c r="B71" s="29">
        <f t="shared" si="0"/>
        <v>63</v>
      </c>
      <c r="C71" s="39">
        <v>24.2</v>
      </c>
      <c r="D71" s="39">
        <v>25.41</v>
      </c>
      <c r="E71" s="39">
        <v>18.91</v>
      </c>
      <c r="F71" s="39">
        <v>22.52</v>
      </c>
      <c r="G71" s="39">
        <v>23.99</v>
      </c>
      <c r="H71" s="39">
        <v>34.33</v>
      </c>
      <c r="I71" s="39">
        <v>43.6</v>
      </c>
      <c r="J71" s="39">
        <v>27.74</v>
      </c>
      <c r="K71" s="39">
        <v>23.83</v>
      </c>
      <c r="L71" s="39">
        <v>31.98</v>
      </c>
      <c r="M71" s="39">
        <v>26.13</v>
      </c>
      <c r="N71" s="39">
        <v>23.99</v>
      </c>
      <c r="O71" s="39">
        <v>23.97</v>
      </c>
      <c r="P71" s="39">
        <v>29.75</v>
      </c>
      <c r="Q71" s="39">
        <v>24.75</v>
      </c>
      <c r="R71" s="39">
        <v>24.6</v>
      </c>
      <c r="S71" s="39">
        <v>36.94</v>
      </c>
      <c r="T71" s="39">
        <v>27.85</v>
      </c>
      <c r="U71" s="39">
        <v>29.63</v>
      </c>
      <c r="V71" s="39">
        <v>29.41</v>
      </c>
      <c r="W71" s="39">
        <v>25.51</v>
      </c>
      <c r="X71" s="39">
        <v>20.350000000000001</v>
      </c>
      <c r="Y71" s="39">
        <v>13.33</v>
      </c>
      <c r="Z71" s="39">
        <v>8.3699999999999992</v>
      </c>
    </row>
    <row r="72" spans="1:26" x14ac:dyDescent="0.25">
      <c r="A72" s="40">
        <v>2020</v>
      </c>
      <c r="B72" s="29">
        <f t="shared" si="0"/>
        <v>64</v>
      </c>
      <c r="C72" s="39">
        <v>14.68</v>
      </c>
      <c r="D72" s="39">
        <v>19.239999999999998</v>
      </c>
      <c r="E72" s="39">
        <v>15.62</v>
      </c>
      <c r="F72" s="39">
        <v>17.5</v>
      </c>
      <c r="G72" s="39">
        <v>23.68</v>
      </c>
      <c r="H72" s="39">
        <v>27.99</v>
      </c>
      <c r="I72" s="39">
        <v>28.48</v>
      </c>
      <c r="J72" s="39">
        <v>17.61</v>
      </c>
      <c r="K72" s="39">
        <v>13.41</v>
      </c>
      <c r="L72" s="39">
        <v>24.8</v>
      </c>
      <c r="M72" s="39">
        <v>17.18</v>
      </c>
      <c r="N72" s="39">
        <v>23.5</v>
      </c>
      <c r="O72" s="39">
        <v>23.3</v>
      </c>
      <c r="P72" s="39">
        <v>25.32</v>
      </c>
      <c r="Q72" s="39">
        <v>18.97</v>
      </c>
      <c r="R72" s="39">
        <v>18.260000000000002</v>
      </c>
      <c r="S72" s="39">
        <v>33.299999999999997</v>
      </c>
      <c r="T72" s="39">
        <v>17.73</v>
      </c>
      <c r="U72" s="39">
        <v>25.56</v>
      </c>
      <c r="V72" s="39">
        <v>23.74</v>
      </c>
      <c r="W72" s="39">
        <v>19.34</v>
      </c>
      <c r="X72" s="39">
        <v>19.809999999999999</v>
      </c>
      <c r="Y72" s="39">
        <v>9.6999999999999993</v>
      </c>
      <c r="Z72" s="39">
        <v>4.6900000000000004</v>
      </c>
    </row>
    <row r="73" spans="1:26" x14ac:dyDescent="0.25">
      <c r="A73" s="40">
        <v>2020</v>
      </c>
      <c r="B73" s="29">
        <f t="shared" si="0"/>
        <v>65</v>
      </c>
      <c r="C73" s="39">
        <v>15.41</v>
      </c>
      <c r="D73" s="39">
        <v>18.100000000000001</v>
      </c>
      <c r="E73" s="39">
        <v>17.170000000000002</v>
      </c>
      <c r="F73" s="39">
        <v>17.600000000000001</v>
      </c>
      <c r="G73" s="39">
        <v>25.2</v>
      </c>
      <c r="H73" s="39">
        <v>23.56</v>
      </c>
      <c r="I73" s="39">
        <v>34.270000000000003</v>
      </c>
      <c r="J73" s="39">
        <v>21.33</v>
      </c>
      <c r="K73" s="39">
        <v>14.87</v>
      </c>
      <c r="L73" s="39">
        <v>21.78</v>
      </c>
      <c r="M73" s="39">
        <v>16.86</v>
      </c>
      <c r="N73" s="39">
        <v>24.52</v>
      </c>
      <c r="O73" s="39">
        <v>24.52</v>
      </c>
      <c r="P73" s="39">
        <v>23.57</v>
      </c>
      <c r="Q73" s="39">
        <v>17.670000000000002</v>
      </c>
      <c r="R73" s="39">
        <v>17.53</v>
      </c>
      <c r="S73" s="39">
        <v>38.549999999999997</v>
      </c>
      <c r="T73" s="39">
        <v>21.44</v>
      </c>
      <c r="U73" s="39">
        <v>24.76</v>
      </c>
      <c r="V73" s="39">
        <v>21.23</v>
      </c>
      <c r="W73" s="39">
        <v>18.260000000000002</v>
      </c>
      <c r="X73" s="39">
        <v>19.46</v>
      </c>
      <c r="Y73" s="39">
        <v>12.37</v>
      </c>
      <c r="Z73" s="39">
        <v>28.306999999999999</v>
      </c>
    </row>
    <row r="74" spans="1:26" x14ac:dyDescent="0.25">
      <c r="A74" s="40">
        <v>2020</v>
      </c>
      <c r="B74" s="29">
        <f t="shared" si="0"/>
        <v>66</v>
      </c>
      <c r="C74" s="39">
        <v>25.59</v>
      </c>
      <c r="D74" s="39">
        <v>26.34</v>
      </c>
      <c r="E74" s="39">
        <v>27.56</v>
      </c>
      <c r="F74" s="39">
        <v>26.23</v>
      </c>
      <c r="G74" s="39">
        <v>37.76</v>
      </c>
      <c r="H74" s="39">
        <v>25.97</v>
      </c>
      <c r="I74" s="39">
        <v>34.090000000000003</v>
      </c>
      <c r="J74" s="39">
        <v>30.63</v>
      </c>
      <c r="K74" s="39">
        <v>25.85</v>
      </c>
      <c r="L74" s="39">
        <v>28.6</v>
      </c>
      <c r="M74" s="39">
        <v>25.71</v>
      </c>
      <c r="N74" s="39">
        <v>38.65</v>
      </c>
      <c r="O74" s="39">
        <v>38.64</v>
      </c>
      <c r="P74" s="39">
        <v>30.02</v>
      </c>
      <c r="Q74" s="39">
        <v>26.26</v>
      </c>
      <c r="R74" s="39">
        <v>26.59</v>
      </c>
      <c r="S74" s="39">
        <v>48.39</v>
      </c>
      <c r="T74" s="39">
        <v>30.66</v>
      </c>
      <c r="U74" s="39">
        <v>30.36</v>
      </c>
      <c r="V74" s="39">
        <v>27.96</v>
      </c>
      <c r="W74" s="39">
        <v>26.34</v>
      </c>
      <c r="X74" s="39">
        <v>28.25</v>
      </c>
      <c r="Y74" s="39">
        <v>21.17</v>
      </c>
      <c r="Z74" s="39">
        <v>2.1</v>
      </c>
    </row>
    <row r="75" spans="1:26" x14ac:dyDescent="0.25">
      <c r="A75" s="40">
        <v>2020</v>
      </c>
      <c r="B75" s="29">
        <f t="shared" ref="B75:B96" si="1">B74+1</f>
        <v>67</v>
      </c>
      <c r="C75" s="39">
        <v>29.87</v>
      </c>
      <c r="D75" s="39">
        <v>32.770000000000003</v>
      </c>
      <c r="E75" s="39">
        <v>25.17</v>
      </c>
      <c r="F75" s="39">
        <v>30.7</v>
      </c>
      <c r="G75" s="39">
        <v>30.17</v>
      </c>
      <c r="H75" s="39">
        <v>30.8</v>
      </c>
      <c r="I75" s="39">
        <v>41.17</v>
      </c>
      <c r="J75" s="39">
        <v>34.619999999999997</v>
      </c>
      <c r="K75" s="39">
        <v>33.42</v>
      </c>
      <c r="L75" s="39">
        <v>38</v>
      </c>
      <c r="M75" s="39">
        <v>32.82</v>
      </c>
      <c r="N75" s="39">
        <v>31.87</v>
      </c>
      <c r="O75" s="39">
        <v>31.77</v>
      </c>
      <c r="P75" s="39">
        <v>36.69</v>
      </c>
      <c r="Q75" s="39">
        <v>29.35</v>
      </c>
      <c r="R75" s="39">
        <v>32.31</v>
      </c>
      <c r="S75" s="39">
        <v>48.98</v>
      </c>
      <c r="T75" s="39">
        <v>34.619999999999997</v>
      </c>
      <c r="U75" s="39">
        <v>37.090000000000003</v>
      </c>
      <c r="V75" s="39">
        <v>35.22</v>
      </c>
      <c r="W75" s="39">
        <v>32.770000000000003</v>
      </c>
      <c r="X75" s="39">
        <v>20.27</v>
      </c>
      <c r="Y75" s="39">
        <v>11.4</v>
      </c>
      <c r="Z75" s="39">
        <v>1.88</v>
      </c>
    </row>
    <row r="76" spans="1:26" x14ac:dyDescent="0.25">
      <c r="A76" s="40">
        <v>2020</v>
      </c>
      <c r="B76" s="29">
        <f t="shared" si="1"/>
        <v>68</v>
      </c>
      <c r="C76" s="39">
        <v>35.549999999999997</v>
      </c>
      <c r="D76" s="39">
        <v>34.58</v>
      </c>
      <c r="E76" s="39">
        <v>36.93</v>
      </c>
      <c r="F76" s="39">
        <v>34.89</v>
      </c>
      <c r="G76" s="39">
        <v>40.92</v>
      </c>
      <c r="H76" s="39">
        <v>36.9</v>
      </c>
      <c r="I76" s="39">
        <v>46.18</v>
      </c>
      <c r="J76" s="39">
        <v>36.21</v>
      </c>
      <c r="K76" s="39">
        <v>36.76</v>
      </c>
      <c r="L76" s="39">
        <v>40.31</v>
      </c>
      <c r="M76" s="39">
        <v>35.53</v>
      </c>
      <c r="N76" s="39">
        <v>43.44</v>
      </c>
      <c r="O76" s="39">
        <v>43.35</v>
      </c>
      <c r="P76" s="39">
        <v>37.630000000000003</v>
      </c>
      <c r="Q76" s="39">
        <v>34.07</v>
      </c>
      <c r="R76" s="39">
        <v>35.979999999999997</v>
      </c>
      <c r="S76" s="39">
        <v>52.29</v>
      </c>
      <c r="T76" s="39">
        <v>36.130000000000003</v>
      </c>
      <c r="U76" s="39">
        <v>37.89</v>
      </c>
      <c r="V76" s="39">
        <v>37.61</v>
      </c>
      <c r="W76" s="39">
        <v>35.18</v>
      </c>
      <c r="X76" s="39">
        <v>40.57</v>
      </c>
      <c r="Y76" s="39">
        <v>31.71</v>
      </c>
      <c r="Z76" s="39">
        <v>4.67</v>
      </c>
    </row>
    <row r="77" spans="1:26" x14ac:dyDescent="0.25">
      <c r="A77" s="40">
        <v>2020</v>
      </c>
      <c r="B77" s="29">
        <f t="shared" si="1"/>
        <v>69</v>
      </c>
      <c r="C77" s="39">
        <v>44.23</v>
      </c>
      <c r="D77" s="39">
        <v>44.89</v>
      </c>
      <c r="E77" s="39">
        <v>38.840000000000003</v>
      </c>
      <c r="F77" s="39">
        <v>43.68</v>
      </c>
      <c r="G77" s="39">
        <v>39.549999999999997</v>
      </c>
      <c r="H77" s="39">
        <v>44.33</v>
      </c>
      <c r="I77" s="39">
        <v>46.52</v>
      </c>
      <c r="J77" s="39">
        <v>41.95</v>
      </c>
      <c r="K77" s="39">
        <v>47.19</v>
      </c>
      <c r="L77" s="39">
        <v>48.77</v>
      </c>
      <c r="M77" s="39">
        <v>45.89</v>
      </c>
      <c r="N77" s="39">
        <v>39.85</v>
      </c>
      <c r="O77" s="39">
        <v>39.44</v>
      </c>
      <c r="P77" s="39">
        <v>45.72</v>
      </c>
      <c r="Q77" s="39">
        <v>42.6</v>
      </c>
      <c r="R77" s="39">
        <v>45.54</v>
      </c>
      <c r="S77" s="39">
        <v>53.74</v>
      </c>
      <c r="T77" s="39">
        <v>41.92</v>
      </c>
      <c r="U77" s="39">
        <v>45.8</v>
      </c>
      <c r="V77" s="39">
        <v>45.85</v>
      </c>
      <c r="W77" s="39">
        <v>44.99</v>
      </c>
      <c r="X77" s="39">
        <v>37.78</v>
      </c>
      <c r="Y77" s="39">
        <v>33.159999999999997</v>
      </c>
      <c r="Z77" s="39">
        <v>9.1999999999999993</v>
      </c>
    </row>
    <row r="78" spans="1:26" x14ac:dyDescent="0.25">
      <c r="A78" s="40">
        <v>2020</v>
      </c>
      <c r="B78" s="29">
        <f t="shared" si="1"/>
        <v>70</v>
      </c>
      <c r="C78" s="39">
        <v>39.380000000000003</v>
      </c>
      <c r="D78" s="39">
        <v>36.35</v>
      </c>
      <c r="E78" s="39">
        <v>26.16</v>
      </c>
      <c r="F78" s="39">
        <v>33.96</v>
      </c>
      <c r="G78" s="39">
        <v>37.65</v>
      </c>
      <c r="H78" s="39">
        <v>47.82</v>
      </c>
      <c r="I78" s="39">
        <v>47.32</v>
      </c>
      <c r="J78" s="39">
        <v>36.549999999999997</v>
      </c>
      <c r="K78" s="39">
        <v>37.869999999999997</v>
      </c>
      <c r="L78" s="39">
        <v>43.55</v>
      </c>
      <c r="M78" s="39">
        <v>38.21</v>
      </c>
      <c r="N78" s="39">
        <v>37.76</v>
      </c>
      <c r="O78" s="39">
        <v>37.76</v>
      </c>
      <c r="P78" s="39">
        <v>39.32</v>
      </c>
      <c r="Q78" s="39">
        <v>37.11</v>
      </c>
      <c r="R78" s="39">
        <v>35.49</v>
      </c>
      <c r="S78" s="39">
        <v>52.19</v>
      </c>
      <c r="T78" s="39">
        <v>36.43</v>
      </c>
      <c r="U78" s="39">
        <v>42.21</v>
      </c>
      <c r="V78" s="39">
        <v>38.56</v>
      </c>
      <c r="W78" s="39">
        <v>36.36</v>
      </c>
      <c r="X78" s="39">
        <v>31.8</v>
      </c>
      <c r="Y78" s="39">
        <v>22.58</v>
      </c>
      <c r="Z78" s="39">
        <v>12.33</v>
      </c>
    </row>
    <row r="79" spans="1:26" x14ac:dyDescent="0.25">
      <c r="A79" s="40">
        <v>2020</v>
      </c>
      <c r="B79" s="29">
        <f t="shared" si="1"/>
        <v>71</v>
      </c>
      <c r="C79" s="39">
        <v>39.93</v>
      </c>
      <c r="D79" s="39">
        <v>41.41</v>
      </c>
      <c r="E79" s="39">
        <v>28.26</v>
      </c>
      <c r="F79" s="39">
        <v>38.799999999999997</v>
      </c>
      <c r="G79" s="39">
        <v>40.99</v>
      </c>
      <c r="H79" s="39">
        <v>45.94</v>
      </c>
      <c r="I79" s="39">
        <v>52.57</v>
      </c>
      <c r="J79" s="39">
        <v>41.96</v>
      </c>
      <c r="K79" s="39">
        <v>40.14</v>
      </c>
      <c r="L79" s="39">
        <v>48.77</v>
      </c>
      <c r="M79" s="39">
        <v>41.49</v>
      </c>
      <c r="N79" s="39">
        <v>41.1</v>
      </c>
      <c r="O79" s="39">
        <v>41.19</v>
      </c>
      <c r="P79" s="39">
        <v>48.92</v>
      </c>
      <c r="Q79" s="39">
        <v>41.05</v>
      </c>
      <c r="R79" s="39">
        <v>41.18</v>
      </c>
      <c r="S79" s="39">
        <v>53.55</v>
      </c>
      <c r="T79" s="39">
        <v>42.11</v>
      </c>
      <c r="U79" s="39">
        <v>48.65</v>
      </c>
      <c r="V79" s="39">
        <v>46.93</v>
      </c>
      <c r="W79" s="39">
        <v>42.46</v>
      </c>
      <c r="X79" s="39">
        <v>27.64</v>
      </c>
      <c r="Y79" s="39">
        <v>22.48</v>
      </c>
      <c r="Z79" s="39">
        <v>4.8600000000000003</v>
      </c>
    </row>
    <row r="80" spans="1:26" x14ac:dyDescent="0.25">
      <c r="A80" s="40">
        <v>2020</v>
      </c>
      <c r="B80" s="29">
        <f t="shared" si="1"/>
        <v>72</v>
      </c>
      <c r="C80" s="39">
        <v>47.4</v>
      </c>
      <c r="D80" s="39">
        <v>51.49</v>
      </c>
      <c r="E80" s="39">
        <v>36.4</v>
      </c>
      <c r="F80" s="39">
        <v>43.55</v>
      </c>
      <c r="G80" s="39">
        <v>45.5</v>
      </c>
      <c r="H80" s="39">
        <v>58.83</v>
      </c>
      <c r="I80" s="39">
        <v>59</v>
      </c>
      <c r="J80" s="39">
        <v>41.97</v>
      </c>
      <c r="K80" s="39">
        <v>48.42</v>
      </c>
      <c r="L80" s="39">
        <v>54.08</v>
      </c>
      <c r="M80" s="39">
        <v>51.36</v>
      </c>
      <c r="N80" s="39">
        <v>44.87</v>
      </c>
      <c r="O80" s="39">
        <v>45.76</v>
      </c>
      <c r="P80" s="39">
        <v>58.19</v>
      </c>
      <c r="Q80" s="39">
        <v>48.28</v>
      </c>
      <c r="R80" s="39">
        <v>50.19</v>
      </c>
      <c r="S80" s="39">
        <v>56.65</v>
      </c>
      <c r="T80" s="39">
        <v>42.04</v>
      </c>
      <c r="U80" s="39">
        <v>58.4</v>
      </c>
      <c r="V80" s="39">
        <v>54.52</v>
      </c>
      <c r="W80" s="39">
        <v>51.56</v>
      </c>
      <c r="X80" s="39">
        <v>39.270000000000003</v>
      </c>
      <c r="Y80" s="39">
        <v>29.79</v>
      </c>
      <c r="Z80" s="39">
        <v>17.95</v>
      </c>
    </row>
    <row r="81" spans="1:26" x14ac:dyDescent="0.25">
      <c r="A81" s="40">
        <v>2021</v>
      </c>
      <c r="B81" s="29">
        <f t="shared" si="1"/>
        <v>73</v>
      </c>
      <c r="C81" s="39">
        <v>57.44</v>
      </c>
      <c r="D81" s="39">
        <v>56.16</v>
      </c>
      <c r="E81" s="39">
        <v>50.44</v>
      </c>
      <c r="F81" s="39">
        <v>52.79</v>
      </c>
      <c r="G81" s="39">
        <v>53.57</v>
      </c>
      <c r="H81" s="39">
        <v>78.39</v>
      </c>
      <c r="I81" s="39">
        <v>52.51</v>
      </c>
      <c r="J81" s="39">
        <v>60.1</v>
      </c>
      <c r="K81" s="39">
        <v>59.47</v>
      </c>
      <c r="L81" s="39">
        <v>60.7</v>
      </c>
      <c r="M81" s="39">
        <v>60.48</v>
      </c>
      <c r="N81" s="39">
        <v>53.56</v>
      </c>
      <c r="O81" s="39">
        <v>53.66</v>
      </c>
      <c r="P81" s="39">
        <v>56.39</v>
      </c>
      <c r="Q81" s="39">
        <v>53.62</v>
      </c>
      <c r="R81" s="39">
        <v>57.68</v>
      </c>
      <c r="S81" s="39">
        <v>54.79</v>
      </c>
      <c r="T81" s="39">
        <v>60.63</v>
      </c>
      <c r="U81" s="39">
        <v>55.64</v>
      </c>
      <c r="V81" s="39">
        <v>57.53</v>
      </c>
      <c r="W81" s="39">
        <v>55.77</v>
      </c>
      <c r="X81" s="39">
        <v>51.25</v>
      </c>
      <c r="Y81" s="39">
        <v>48.11</v>
      </c>
      <c r="Z81" s="39">
        <v>45.79</v>
      </c>
    </row>
    <row r="82" spans="1:26" x14ac:dyDescent="0.25">
      <c r="A82" s="40">
        <v>2021</v>
      </c>
      <c r="B82" s="29">
        <f t="shared" si="1"/>
        <v>74</v>
      </c>
      <c r="C82" s="39">
        <v>48.57</v>
      </c>
      <c r="D82" s="39">
        <v>50.68</v>
      </c>
      <c r="E82" s="39">
        <v>50.06</v>
      </c>
      <c r="F82" s="39">
        <v>48.71</v>
      </c>
      <c r="G82" s="39">
        <v>59.12</v>
      </c>
      <c r="H82" s="39">
        <v>57.56</v>
      </c>
      <c r="I82" s="39">
        <v>50.37</v>
      </c>
      <c r="J82" s="39">
        <v>28.54</v>
      </c>
      <c r="K82" s="39">
        <v>49.01</v>
      </c>
      <c r="L82" s="39">
        <v>56.57</v>
      </c>
      <c r="M82" s="39">
        <v>53.88</v>
      </c>
      <c r="N82" s="39">
        <v>59.12</v>
      </c>
      <c r="O82" s="39">
        <v>59.28</v>
      </c>
      <c r="P82" s="39">
        <v>50.86</v>
      </c>
      <c r="Q82" s="39">
        <v>49.23</v>
      </c>
      <c r="R82" s="39">
        <v>50.39</v>
      </c>
      <c r="S82" s="39">
        <v>58.89</v>
      </c>
      <c r="T82" s="39">
        <v>28.24</v>
      </c>
      <c r="U82" s="39">
        <v>48.12</v>
      </c>
      <c r="V82" s="39">
        <v>50.38</v>
      </c>
      <c r="W82" s="39">
        <v>50.49</v>
      </c>
      <c r="X82" s="39">
        <v>57.1</v>
      </c>
      <c r="Y82" s="39">
        <v>51.57</v>
      </c>
      <c r="Z82" s="39">
        <v>48.01</v>
      </c>
    </row>
    <row r="83" spans="1:26" x14ac:dyDescent="0.25">
      <c r="A83" s="40">
        <v>2021</v>
      </c>
      <c r="B83" s="29">
        <f t="shared" si="1"/>
        <v>75</v>
      </c>
      <c r="C83" s="39">
        <v>46.63</v>
      </c>
      <c r="D83" s="39">
        <v>53.74</v>
      </c>
      <c r="E83" s="39">
        <v>45.73</v>
      </c>
      <c r="F83" s="39">
        <v>47.18</v>
      </c>
      <c r="G83" s="39">
        <v>43.51</v>
      </c>
      <c r="H83" s="39">
        <v>72.849999999999994</v>
      </c>
      <c r="I83" s="39">
        <v>57.64</v>
      </c>
      <c r="J83" s="39">
        <v>45.48</v>
      </c>
      <c r="K83" s="39">
        <v>50.23</v>
      </c>
      <c r="L83" s="39">
        <v>60.41</v>
      </c>
      <c r="M83" s="39">
        <v>56.17</v>
      </c>
      <c r="N83" s="39">
        <v>43.51</v>
      </c>
      <c r="O83" s="39">
        <v>47.99</v>
      </c>
      <c r="P83" s="39">
        <v>55.05</v>
      </c>
      <c r="Q83" s="39">
        <v>48.89</v>
      </c>
      <c r="R83" s="39">
        <v>53.65</v>
      </c>
      <c r="S83" s="39">
        <v>59.63</v>
      </c>
      <c r="T83" s="39">
        <v>45.42</v>
      </c>
      <c r="U83" s="39">
        <v>54.45</v>
      </c>
      <c r="V83" s="39">
        <v>55.94</v>
      </c>
      <c r="W83" s="39">
        <v>53.75</v>
      </c>
      <c r="X83" s="39">
        <v>38.32</v>
      </c>
      <c r="Y83" s="39">
        <v>35.83</v>
      </c>
      <c r="Z83" s="39">
        <v>35.6</v>
      </c>
    </row>
    <row r="84" spans="1:26" x14ac:dyDescent="0.25">
      <c r="A84" s="40">
        <v>2021</v>
      </c>
      <c r="B84" s="29">
        <f t="shared" si="1"/>
        <v>76</v>
      </c>
      <c r="C84" s="39">
        <v>57.04</v>
      </c>
      <c r="D84" s="39">
        <v>60.28</v>
      </c>
      <c r="E84" s="39">
        <v>47.99</v>
      </c>
      <c r="F84" s="39">
        <v>53.66</v>
      </c>
      <c r="G84" s="39">
        <v>43.69</v>
      </c>
      <c r="H84" s="39">
        <v>85.5</v>
      </c>
      <c r="I84" s="39">
        <v>64.2</v>
      </c>
      <c r="J84" s="39">
        <v>65.06</v>
      </c>
      <c r="K84" s="39">
        <v>63.15</v>
      </c>
      <c r="L84" s="39">
        <v>69.069999999999993</v>
      </c>
      <c r="M84" s="39">
        <v>63.67</v>
      </c>
      <c r="N84" s="39">
        <v>43.69</v>
      </c>
      <c r="O84" s="39">
        <v>44.81</v>
      </c>
      <c r="P84" s="39">
        <v>62.97</v>
      </c>
      <c r="Q84" s="39">
        <v>53.87</v>
      </c>
      <c r="R84" s="39">
        <v>60.08</v>
      </c>
      <c r="S84" s="39">
        <v>59.36</v>
      </c>
      <c r="T84" s="39">
        <v>64.98</v>
      </c>
      <c r="U84" s="39">
        <v>62.83</v>
      </c>
      <c r="V84" s="39">
        <v>64.510000000000005</v>
      </c>
      <c r="W84" s="39">
        <v>60.69</v>
      </c>
      <c r="X84" s="39">
        <v>36.83</v>
      </c>
      <c r="Y84" s="39">
        <v>33.68</v>
      </c>
      <c r="Z84" s="39">
        <v>38.200000000000003</v>
      </c>
    </row>
    <row r="85" spans="1:26" x14ac:dyDescent="0.25">
      <c r="A85" s="40">
        <v>2021</v>
      </c>
      <c r="B85" s="29">
        <f t="shared" si="1"/>
        <v>77</v>
      </c>
      <c r="C85" s="39">
        <v>55.61</v>
      </c>
      <c r="D85" s="39">
        <v>59.29</v>
      </c>
      <c r="E85" s="39">
        <v>54.62</v>
      </c>
      <c r="F85" s="39">
        <v>53.33</v>
      </c>
      <c r="G85" s="39">
        <v>48.36</v>
      </c>
      <c r="H85" s="39">
        <v>96.71</v>
      </c>
      <c r="I85" s="39">
        <v>63.19</v>
      </c>
      <c r="J85" s="39">
        <v>67.180000000000007</v>
      </c>
      <c r="K85" s="39">
        <v>55.26</v>
      </c>
      <c r="L85" s="39">
        <v>69.94</v>
      </c>
      <c r="M85" s="39">
        <v>57.8</v>
      </c>
      <c r="N85" s="39">
        <v>48.36</v>
      </c>
      <c r="O85" s="39">
        <v>50.38</v>
      </c>
      <c r="P85" s="39">
        <v>59.94</v>
      </c>
      <c r="Q85" s="39">
        <v>56.12</v>
      </c>
      <c r="R85" s="39">
        <v>54.81</v>
      </c>
      <c r="S85" s="39">
        <v>65.650000000000006</v>
      </c>
      <c r="T85" s="39">
        <v>67.180000000000007</v>
      </c>
      <c r="U85" s="39">
        <v>58.74</v>
      </c>
      <c r="V85" s="39">
        <v>59.87</v>
      </c>
      <c r="W85" s="39">
        <v>59.78</v>
      </c>
      <c r="X85" s="39">
        <v>45.9</v>
      </c>
      <c r="Y85" s="39">
        <v>42.9</v>
      </c>
      <c r="Z85" s="39">
        <v>43.4</v>
      </c>
    </row>
    <row r="86" spans="1:26" x14ac:dyDescent="0.25">
      <c r="A86" s="40">
        <v>2021</v>
      </c>
      <c r="B86" s="29">
        <f t="shared" si="1"/>
        <v>78</v>
      </c>
      <c r="C86" s="39">
        <v>74.489999999999995</v>
      </c>
      <c r="D86" s="39">
        <v>75.14</v>
      </c>
      <c r="E86" s="39">
        <v>73.73</v>
      </c>
      <c r="F86" s="39">
        <v>74.13</v>
      </c>
      <c r="G86" s="39">
        <v>71.81</v>
      </c>
      <c r="H86" s="39">
        <v>95.06</v>
      </c>
      <c r="I86" s="39">
        <v>83.53</v>
      </c>
      <c r="J86" s="39">
        <v>83.31</v>
      </c>
      <c r="K86" s="39">
        <v>73.56</v>
      </c>
      <c r="L86" s="39">
        <v>84.88</v>
      </c>
      <c r="M86" s="39">
        <v>73.61</v>
      </c>
      <c r="N86" s="39">
        <v>76.36</v>
      </c>
      <c r="O86" s="39">
        <v>77.790000000000006</v>
      </c>
      <c r="P86" s="39">
        <v>77.94</v>
      </c>
      <c r="Q86" s="39">
        <v>76.510000000000005</v>
      </c>
      <c r="R86" s="39">
        <v>74.34</v>
      </c>
      <c r="S86" s="39">
        <v>76.23</v>
      </c>
      <c r="T86" s="39">
        <v>83.3</v>
      </c>
      <c r="U86" s="39">
        <v>76.88</v>
      </c>
      <c r="V86" s="39">
        <v>78.47</v>
      </c>
      <c r="W86" s="39">
        <v>75.83</v>
      </c>
      <c r="X86" s="39">
        <v>56.18</v>
      </c>
      <c r="Y86" s="39">
        <v>44.57</v>
      </c>
      <c r="Z86" s="39">
        <v>41.71</v>
      </c>
    </row>
    <row r="87" spans="1:26" x14ac:dyDescent="0.25">
      <c r="A87" s="40">
        <v>2021</v>
      </c>
      <c r="B87" s="29">
        <f t="shared" si="1"/>
        <v>79</v>
      </c>
      <c r="C87" s="39">
        <v>77.37</v>
      </c>
      <c r="D87" s="39">
        <v>85</v>
      </c>
      <c r="E87" s="39">
        <v>80.459999999999994</v>
      </c>
      <c r="F87" s="39">
        <v>81.290000000000006</v>
      </c>
      <c r="G87" s="39">
        <v>83.7</v>
      </c>
      <c r="H87" s="39">
        <v>143.47</v>
      </c>
      <c r="I87" s="39">
        <v>102.03</v>
      </c>
      <c r="J87" s="39">
        <v>92.37</v>
      </c>
      <c r="K87" s="39">
        <v>78.31</v>
      </c>
      <c r="L87" s="39">
        <v>102.72</v>
      </c>
      <c r="M87" s="39">
        <v>80.900000000000006</v>
      </c>
      <c r="N87" s="39">
        <v>88.25</v>
      </c>
      <c r="O87" s="39">
        <v>88.25</v>
      </c>
      <c r="P87" s="39">
        <v>95.15</v>
      </c>
      <c r="Q87" s="39">
        <v>82.58</v>
      </c>
      <c r="R87" s="39">
        <v>83.61</v>
      </c>
      <c r="S87" s="39">
        <v>82.34</v>
      </c>
      <c r="T87" s="39">
        <v>92.55</v>
      </c>
      <c r="U87" s="39">
        <v>93.84</v>
      </c>
      <c r="V87" s="39">
        <v>93.65</v>
      </c>
      <c r="W87" s="39">
        <v>86.37</v>
      </c>
      <c r="X87" s="39">
        <v>78.790000000000006</v>
      </c>
      <c r="Y87" s="39">
        <v>58.46</v>
      </c>
      <c r="Z87" s="39">
        <v>48.64</v>
      </c>
    </row>
    <row r="88" spans="1:26" x14ac:dyDescent="0.25">
      <c r="A88" s="40">
        <v>2021</v>
      </c>
      <c r="B88" s="29">
        <f t="shared" si="1"/>
        <v>80</v>
      </c>
      <c r="C88" s="39">
        <v>79.55</v>
      </c>
      <c r="D88" s="39">
        <v>84.99</v>
      </c>
      <c r="E88" s="39">
        <v>83.49</v>
      </c>
      <c r="F88" s="39">
        <v>82.81</v>
      </c>
      <c r="G88" s="39">
        <v>87.15</v>
      </c>
      <c r="H88" s="39">
        <v>131.47999999999999</v>
      </c>
      <c r="I88" s="39">
        <v>121.61</v>
      </c>
      <c r="J88" s="39">
        <v>106.08</v>
      </c>
      <c r="K88" s="39">
        <v>77.400000000000006</v>
      </c>
      <c r="L88" s="39">
        <v>112.66</v>
      </c>
      <c r="M88" s="39">
        <v>82.66</v>
      </c>
      <c r="N88" s="39">
        <v>87.44</v>
      </c>
      <c r="O88" s="39">
        <v>87.85</v>
      </c>
      <c r="P88" s="39">
        <v>109.06</v>
      </c>
      <c r="Q88" s="39">
        <v>86.66</v>
      </c>
      <c r="R88" s="39">
        <v>82.94</v>
      </c>
      <c r="S88" s="39">
        <v>82.4</v>
      </c>
      <c r="T88" s="39">
        <v>106.13</v>
      </c>
      <c r="U88" s="39">
        <v>112.74</v>
      </c>
      <c r="V88" s="39">
        <v>105.58</v>
      </c>
      <c r="W88" s="39">
        <v>85.59</v>
      </c>
      <c r="X88" s="39">
        <v>68.14</v>
      </c>
      <c r="Y88" s="39">
        <v>67.260000000000005</v>
      </c>
      <c r="Z88" s="39">
        <v>63.86</v>
      </c>
    </row>
    <row r="89" spans="1:26" x14ac:dyDescent="0.25">
      <c r="A89" s="40">
        <v>2021</v>
      </c>
      <c r="B89" s="29">
        <f t="shared" si="1"/>
        <v>81</v>
      </c>
      <c r="C89" s="39">
        <v>136.15</v>
      </c>
      <c r="D89" s="39">
        <v>129.71</v>
      </c>
      <c r="E89" s="39">
        <v>124.76</v>
      </c>
      <c r="F89" s="39">
        <v>128.34</v>
      </c>
      <c r="G89" s="39">
        <v>122.37</v>
      </c>
      <c r="H89" s="39">
        <v>195.36</v>
      </c>
      <c r="I89" s="39">
        <v>134.72</v>
      </c>
      <c r="J89" s="39">
        <v>156.4</v>
      </c>
      <c r="K89" s="39">
        <v>135.30000000000001</v>
      </c>
      <c r="L89" s="39">
        <v>158.75</v>
      </c>
      <c r="M89" s="39">
        <v>138.21</v>
      </c>
      <c r="N89" s="39">
        <v>123.47</v>
      </c>
      <c r="O89" s="39">
        <v>123.93</v>
      </c>
      <c r="P89" s="39">
        <v>135.13</v>
      </c>
      <c r="Q89" s="39">
        <v>136.38999999999999</v>
      </c>
      <c r="R89" s="39">
        <v>134.69</v>
      </c>
      <c r="S89" s="39">
        <v>102.24</v>
      </c>
      <c r="T89" s="39">
        <v>156.79</v>
      </c>
      <c r="U89" s="39">
        <v>133.91999999999999</v>
      </c>
      <c r="V89" s="39">
        <v>138.6</v>
      </c>
      <c r="W89" s="39">
        <v>132.65</v>
      </c>
      <c r="X89" s="39">
        <v>89.3</v>
      </c>
      <c r="Y89" s="39">
        <v>89.31</v>
      </c>
      <c r="Z89" s="39">
        <v>85.25</v>
      </c>
    </row>
    <row r="90" spans="1:26" x14ac:dyDescent="0.25">
      <c r="A90" s="40">
        <v>2021</v>
      </c>
      <c r="B90" s="29">
        <f t="shared" si="1"/>
        <v>82</v>
      </c>
      <c r="C90" s="39">
        <v>165.37</v>
      </c>
      <c r="D90" s="39">
        <v>140.62</v>
      </c>
      <c r="E90" s="39">
        <v>112.93</v>
      </c>
      <c r="F90" s="39">
        <v>139.54</v>
      </c>
      <c r="G90" s="39">
        <v>105.61</v>
      </c>
      <c r="H90" s="39">
        <v>218.04</v>
      </c>
      <c r="I90" s="39">
        <v>198.52</v>
      </c>
      <c r="J90" s="39">
        <v>199.67</v>
      </c>
      <c r="K90" s="39">
        <v>172.54</v>
      </c>
      <c r="L90" s="39">
        <v>217.66</v>
      </c>
      <c r="M90" s="39">
        <v>198.32</v>
      </c>
      <c r="N90" s="39">
        <v>106.4</v>
      </c>
      <c r="O90" s="39">
        <v>108.92</v>
      </c>
      <c r="P90" s="39">
        <v>197.29</v>
      </c>
      <c r="Q90" s="39">
        <v>163.81</v>
      </c>
      <c r="R90" s="39">
        <v>169.78</v>
      </c>
      <c r="S90" s="39">
        <v>103.23</v>
      </c>
      <c r="T90" s="39">
        <v>199.7</v>
      </c>
      <c r="U90" s="39">
        <v>192.32</v>
      </c>
      <c r="V90" s="39">
        <v>202.73</v>
      </c>
      <c r="W90" s="39">
        <v>151.16999999999999</v>
      </c>
      <c r="X90" s="39">
        <v>64.849999999999994</v>
      </c>
      <c r="Y90" s="39">
        <v>61.44</v>
      </c>
      <c r="Z90" s="39">
        <v>70.33</v>
      </c>
    </row>
    <row r="91" spans="1:26" x14ac:dyDescent="0.25">
      <c r="A91" s="40">
        <v>2021</v>
      </c>
      <c r="B91" s="29">
        <f t="shared" si="1"/>
        <v>83</v>
      </c>
      <c r="C91" s="39">
        <v>202.17</v>
      </c>
      <c r="D91" s="39">
        <v>180.31</v>
      </c>
      <c r="E91" s="39">
        <v>139.97</v>
      </c>
      <c r="F91" s="39">
        <v>176.25</v>
      </c>
      <c r="G91" s="39">
        <v>116.88</v>
      </c>
      <c r="H91" s="39">
        <v>204.66</v>
      </c>
      <c r="I91" s="39">
        <v>228.88</v>
      </c>
      <c r="J91" s="39">
        <v>193.72</v>
      </c>
      <c r="K91" s="39">
        <v>217.24</v>
      </c>
      <c r="L91" s="39">
        <v>226.02</v>
      </c>
      <c r="M91" s="39">
        <v>226.99</v>
      </c>
      <c r="N91" s="39">
        <v>125.48</v>
      </c>
      <c r="O91" s="39">
        <v>127.91</v>
      </c>
      <c r="P91" s="39">
        <v>215.91</v>
      </c>
      <c r="Q91" s="39">
        <v>186.3</v>
      </c>
      <c r="R91" s="39">
        <v>206.31</v>
      </c>
      <c r="S91" s="39">
        <v>117.8</v>
      </c>
      <c r="T91" s="39">
        <v>193.79</v>
      </c>
      <c r="U91" s="39">
        <v>212.55</v>
      </c>
      <c r="V91" s="39">
        <v>215.81</v>
      </c>
      <c r="W91" s="39">
        <v>185.38</v>
      </c>
      <c r="X91" s="39">
        <v>86.05</v>
      </c>
      <c r="Y91" s="39">
        <v>80.8</v>
      </c>
      <c r="Z91" s="39">
        <v>82.16</v>
      </c>
    </row>
    <row r="92" spans="1:26" x14ac:dyDescent="0.25">
      <c r="A92" s="40">
        <v>2021</v>
      </c>
      <c r="B92" s="29">
        <f t="shared" si="1"/>
        <v>84</v>
      </c>
      <c r="C92" s="39">
        <v>245.43</v>
      </c>
      <c r="D92" s="39">
        <v>228.59</v>
      </c>
      <c r="E92" s="39">
        <v>189.96</v>
      </c>
      <c r="F92" s="39">
        <v>220.96</v>
      </c>
      <c r="G92" s="39">
        <v>202.55</v>
      </c>
      <c r="H92" s="39">
        <v>250.4</v>
      </c>
      <c r="I92" s="39">
        <v>235.36</v>
      </c>
      <c r="J92" s="39">
        <v>238.97</v>
      </c>
      <c r="K92" s="39">
        <v>274.51</v>
      </c>
      <c r="L92" s="39">
        <v>280.97000000000003</v>
      </c>
      <c r="M92" s="39">
        <v>282.14</v>
      </c>
      <c r="N92" s="39">
        <v>207.3</v>
      </c>
      <c r="O92" s="39">
        <v>212.11</v>
      </c>
      <c r="P92" s="39">
        <v>245.7</v>
      </c>
      <c r="Q92" s="39">
        <v>237.8</v>
      </c>
      <c r="R92" s="39">
        <v>250.03</v>
      </c>
      <c r="S92" s="39">
        <v>179.38</v>
      </c>
      <c r="T92" s="39">
        <v>239.07</v>
      </c>
      <c r="U92" s="39">
        <v>230.14</v>
      </c>
      <c r="V92" s="39">
        <v>252.4</v>
      </c>
      <c r="W92" s="39">
        <v>231.95</v>
      </c>
      <c r="X92" s="39">
        <v>193.27</v>
      </c>
      <c r="Y92" s="39">
        <v>156.71</v>
      </c>
      <c r="Z92" s="39">
        <v>135.91999999999999</v>
      </c>
    </row>
    <row r="93" spans="1:26" x14ac:dyDescent="0.25">
      <c r="A93" s="40">
        <v>2022</v>
      </c>
      <c r="B93" s="29">
        <f t="shared" si="1"/>
        <v>85</v>
      </c>
      <c r="C93" s="39">
        <v>191.56</v>
      </c>
      <c r="D93" s="39">
        <v>179.72</v>
      </c>
      <c r="E93" s="39">
        <v>115.64</v>
      </c>
      <c r="F93" s="39">
        <v>167.87</v>
      </c>
      <c r="G93" s="39">
        <v>141.86000000000001</v>
      </c>
      <c r="H93" s="39">
        <v>201.4</v>
      </c>
      <c r="I93" s="39">
        <v>227.35</v>
      </c>
      <c r="J93" s="39">
        <v>201.8</v>
      </c>
      <c r="K93" s="39">
        <v>211.58</v>
      </c>
      <c r="L93" s="39">
        <v>224.49</v>
      </c>
      <c r="M93" s="39">
        <v>219.48</v>
      </c>
      <c r="N93" s="39">
        <v>143.96</v>
      </c>
      <c r="O93" s="39">
        <v>146.01</v>
      </c>
      <c r="P93" s="39">
        <v>204.92</v>
      </c>
      <c r="Q93" s="39">
        <v>189.24</v>
      </c>
      <c r="R93" s="39">
        <v>189.16</v>
      </c>
      <c r="S93" s="39">
        <v>143.99</v>
      </c>
      <c r="T93" s="39">
        <v>201.98</v>
      </c>
      <c r="U93" s="39">
        <v>192.15</v>
      </c>
      <c r="V93" s="39">
        <v>206.9</v>
      </c>
      <c r="W93" s="39">
        <v>194.79</v>
      </c>
      <c r="X93" s="39">
        <v>106.83</v>
      </c>
      <c r="Y93" s="39">
        <v>88.21</v>
      </c>
      <c r="Z93" s="39">
        <v>101.33</v>
      </c>
    </row>
    <row r="94" spans="1:26" x14ac:dyDescent="0.25">
      <c r="A94" s="40">
        <v>2022</v>
      </c>
      <c r="B94" s="29">
        <f t="shared" si="1"/>
        <v>86</v>
      </c>
      <c r="C94" s="39">
        <v>162.63999999999999</v>
      </c>
      <c r="D94" s="39">
        <v>155.03</v>
      </c>
      <c r="E94" s="39">
        <v>108.21</v>
      </c>
      <c r="F94" s="39">
        <v>128.78</v>
      </c>
      <c r="G94" s="39">
        <v>104.59</v>
      </c>
      <c r="H94" s="39">
        <v>175.23</v>
      </c>
      <c r="I94" s="39">
        <v>211.73</v>
      </c>
      <c r="J94" s="39">
        <v>200.31</v>
      </c>
      <c r="K94" s="39">
        <v>185.63</v>
      </c>
      <c r="L94" s="39">
        <v>211.75</v>
      </c>
      <c r="M94" s="39">
        <v>208.71</v>
      </c>
      <c r="N94" s="39">
        <v>104.64</v>
      </c>
      <c r="O94" s="39">
        <v>104.67</v>
      </c>
      <c r="P94" s="39">
        <v>194.29</v>
      </c>
      <c r="Q94" s="39">
        <v>168.29</v>
      </c>
      <c r="R94" s="39">
        <v>167.8</v>
      </c>
      <c r="S94" s="39">
        <v>116.81</v>
      </c>
      <c r="T94" s="39">
        <v>200.81</v>
      </c>
      <c r="U94" s="39">
        <v>188.25</v>
      </c>
      <c r="V94" s="39">
        <v>195.4</v>
      </c>
      <c r="W94" s="39">
        <v>171.37</v>
      </c>
      <c r="X94" s="39">
        <v>80.849999999999994</v>
      </c>
      <c r="Y94" s="39">
        <v>65.23</v>
      </c>
      <c r="Z94" s="39">
        <v>84.58</v>
      </c>
    </row>
    <row r="95" spans="1:26" x14ac:dyDescent="0.25">
      <c r="A95" s="40">
        <v>2022</v>
      </c>
      <c r="B95" s="29">
        <f t="shared" si="1"/>
        <v>87</v>
      </c>
      <c r="C95" s="39">
        <v>265.51</v>
      </c>
      <c r="D95" s="39">
        <v>259.82</v>
      </c>
      <c r="E95" s="39">
        <v>232.72</v>
      </c>
      <c r="F95" s="39">
        <v>251.76</v>
      </c>
      <c r="G95" s="39">
        <v>151.16</v>
      </c>
      <c r="H95" s="39">
        <v>293.2</v>
      </c>
      <c r="I95" s="39">
        <v>272.32</v>
      </c>
      <c r="J95" s="39">
        <v>283.19</v>
      </c>
      <c r="K95" s="39">
        <v>295.17</v>
      </c>
      <c r="L95" s="39">
        <v>307.99</v>
      </c>
      <c r="M95" s="39">
        <v>306.08999999999997</v>
      </c>
      <c r="N95" s="39">
        <v>167.14</v>
      </c>
      <c r="O95" s="39">
        <v>170.06</v>
      </c>
      <c r="P95" s="39">
        <v>285.23</v>
      </c>
      <c r="Q95" s="39">
        <v>261.02999999999997</v>
      </c>
      <c r="R95" s="39">
        <v>282.63</v>
      </c>
      <c r="S95" s="39">
        <v>141.33000000000001</v>
      </c>
      <c r="T95" s="39">
        <v>283.08999999999997</v>
      </c>
      <c r="U95" s="39">
        <v>274.10000000000002</v>
      </c>
      <c r="V95" s="39">
        <v>293.44</v>
      </c>
      <c r="W95" s="39">
        <v>279.10000000000002</v>
      </c>
      <c r="X95" s="39">
        <v>86.63</v>
      </c>
      <c r="Y95" s="39">
        <v>108.39</v>
      </c>
      <c r="Z95" s="39">
        <v>131.44999999999999</v>
      </c>
    </row>
    <row r="96" spans="1:26" x14ac:dyDescent="0.25">
      <c r="A96" s="40">
        <v>2022</v>
      </c>
      <c r="B96" s="29">
        <f t="shared" si="1"/>
        <v>88</v>
      </c>
      <c r="C96" s="39">
        <v>186.72</v>
      </c>
      <c r="D96" s="39">
        <v>174.35</v>
      </c>
      <c r="E96" s="39">
        <v>159.66</v>
      </c>
      <c r="F96" s="39">
        <v>166</v>
      </c>
      <c r="G96" s="39">
        <v>100.71</v>
      </c>
      <c r="H96" s="39">
        <v>258.76</v>
      </c>
      <c r="I96" s="39">
        <v>246.91</v>
      </c>
      <c r="J96" s="39">
        <v>191.52</v>
      </c>
      <c r="K96" s="39">
        <v>232.92</v>
      </c>
      <c r="L96" s="39">
        <v>245.78</v>
      </c>
      <c r="M96" s="39">
        <v>227.2</v>
      </c>
      <c r="N96" s="39">
        <v>109.45</v>
      </c>
      <c r="O96" s="39">
        <v>116.52</v>
      </c>
      <c r="P96" s="39">
        <v>189.45</v>
      </c>
      <c r="Q96" s="39">
        <v>195.31</v>
      </c>
      <c r="R96" s="39">
        <v>186.41</v>
      </c>
      <c r="S96" s="39">
        <v>124.27</v>
      </c>
      <c r="T96" s="39">
        <v>192.01</v>
      </c>
      <c r="U96" s="39">
        <v>174.8</v>
      </c>
      <c r="V96" s="39">
        <v>192.69</v>
      </c>
      <c r="W96" s="39">
        <v>183.68</v>
      </c>
      <c r="X96" s="39">
        <v>79.42</v>
      </c>
      <c r="Y96" s="39">
        <v>83.56</v>
      </c>
      <c r="Z96" s="39">
        <v>127.81</v>
      </c>
    </row>
    <row r="97" spans="1:27" x14ac:dyDescent="0.25">
      <c r="A97" s="37"/>
      <c r="T97" s="38"/>
      <c r="AA97" s="38"/>
    </row>
    <row r="98" spans="1:27" x14ac:dyDescent="0.25">
      <c r="A98" s="37"/>
    </row>
    <row r="99" spans="1:27" x14ac:dyDescent="0.25">
      <c r="A99" s="37"/>
    </row>
    <row r="100" spans="1:27" x14ac:dyDescent="0.25">
      <c r="A100" s="37"/>
    </row>
    <row r="101" spans="1:27" x14ac:dyDescent="0.25">
      <c r="A101" s="37"/>
    </row>
    <row r="102" spans="1:27" x14ac:dyDescent="0.25">
      <c r="A102" s="37"/>
    </row>
    <row r="103" spans="1:27" x14ac:dyDescent="0.25">
      <c r="A103" s="37"/>
    </row>
    <row r="104" spans="1:27" x14ac:dyDescent="0.25">
      <c r="A104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4" workbookViewId="0">
      <selection activeCell="D9" sqref="D9"/>
    </sheetView>
  </sheetViews>
  <sheetFormatPr baseColWidth="10" defaultRowHeight="15" x14ac:dyDescent="0.25"/>
  <sheetData>
    <row r="1" spans="1:16" x14ac:dyDescent="0.25">
      <c r="A1" s="3" t="s">
        <v>107</v>
      </c>
      <c r="B1" s="2"/>
      <c r="C1" s="4" t="s">
        <v>143</v>
      </c>
      <c r="D1" s="2"/>
      <c r="E1" s="2"/>
      <c r="F1" s="2"/>
      <c r="G1" s="2"/>
    </row>
    <row r="2" spans="1:16" x14ac:dyDescent="0.25">
      <c r="A2" s="3" t="s">
        <v>109</v>
      </c>
      <c r="B2" s="2"/>
      <c r="C2" s="4" t="s">
        <v>110</v>
      </c>
      <c r="D2" s="2"/>
      <c r="E2" s="2"/>
      <c r="F2" s="2"/>
      <c r="G2" s="2"/>
    </row>
    <row r="3" spans="1:16" x14ac:dyDescent="0.25">
      <c r="A3" s="3" t="s">
        <v>111</v>
      </c>
      <c r="B3" s="2"/>
      <c r="C3" s="4" t="s">
        <v>141</v>
      </c>
      <c r="D3" s="2"/>
      <c r="E3" s="2"/>
      <c r="F3" s="2"/>
      <c r="G3" s="2"/>
    </row>
    <row r="4" spans="1:16" x14ac:dyDescent="0.25">
      <c r="A4" s="3" t="s">
        <v>113</v>
      </c>
      <c r="B4" s="2"/>
      <c r="C4" s="4" t="s">
        <v>142</v>
      </c>
      <c r="D4" s="2"/>
      <c r="E4" s="2"/>
      <c r="F4" s="2"/>
      <c r="G4" s="2"/>
    </row>
    <row r="5" spans="1:16" x14ac:dyDescent="0.25">
      <c r="A5" s="3" t="s">
        <v>115</v>
      </c>
      <c r="B5" s="2"/>
      <c r="C5" s="4" t="s">
        <v>116</v>
      </c>
      <c r="D5" s="2"/>
      <c r="E5" s="2"/>
      <c r="F5" s="2"/>
      <c r="G5" s="2"/>
    </row>
    <row r="6" spans="1:16" x14ac:dyDescent="0.25">
      <c r="A6" s="3" t="s">
        <v>117</v>
      </c>
      <c r="B6" s="2"/>
      <c r="C6" s="4" t="s">
        <v>118</v>
      </c>
      <c r="D6" s="2"/>
      <c r="E6" s="2"/>
      <c r="F6" s="2"/>
      <c r="G6" s="2"/>
    </row>
    <row r="8" spans="1:16" x14ac:dyDescent="0.25">
      <c r="A8" s="41" t="s">
        <v>138</v>
      </c>
      <c r="B8" s="42" t="s">
        <v>140</v>
      </c>
      <c r="C8" s="42" t="s">
        <v>29</v>
      </c>
      <c r="D8" s="42" t="s">
        <v>30</v>
      </c>
      <c r="E8" s="42" t="s">
        <v>33</v>
      </c>
      <c r="F8" s="42" t="s">
        <v>32</v>
      </c>
      <c r="G8" s="42" t="s">
        <v>34</v>
      </c>
      <c r="H8" s="42" t="s">
        <v>35</v>
      </c>
      <c r="I8" s="42" t="s">
        <v>36</v>
      </c>
      <c r="J8" s="42" t="s">
        <v>37</v>
      </c>
      <c r="K8" s="42" t="s">
        <v>38</v>
      </c>
      <c r="L8" s="42" t="s">
        <v>39</v>
      </c>
      <c r="M8" s="42" t="s">
        <v>40</v>
      </c>
      <c r="N8" s="42" t="s">
        <v>41</v>
      </c>
      <c r="O8" s="42" t="s">
        <v>139</v>
      </c>
      <c r="P8" s="42" t="s">
        <v>43</v>
      </c>
    </row>
    <row r="9" spans="1:16" x14ac:dyDescent="0.25">
      <c r="A9" s="28">
        <v>2015</v>
      </c>
      <c r="B9" s="29">
        <v>1</v>
      </c>
      <c r="C9" s="39">
        <v>43.4</v>
      </c>
      <c r="D9" s="39"/>
      <c r="E9" s="39">
        <v>29.47</v>
      </c>
      <c r="F9" s="39">
        <v>27.12</v>
      </c>
      <c r="G9" s="39">
        <v>31.68</v>
      </c>
      <c r="H9" s="39">
        <v>33.840000000000003</v>
      </c>
      <c r="I9" s="39">
        <v>50.64</v>
      </c>
      <c r="J9" s="39">
        <v>61.41</v>
      </c>
      <c r="K9" s="39">
        <v>51.54</v>
      </c>
      <c r="L9" s="39">
        <v>41.95</v>
      </c>
      <c r="M9" s="39"/>
      <c r="N9" s="39">
        <v>51.6</v>
      </c>
      <c r="O9" s="39">
        <v>44</v>
      </c>
      <c r="P9" s="39">
        <v>39.78</v>
      </c>
    </row>
    <row r="10" spans="1:16" x14ac:dyDescent="0.25">
      <c r="A10" s="28">
        <v>2015</v>
      </c>
      <c r="B10" s="29">
        <f>B9+1</f>
        <v>2</v>
      </c>
      <c r="C10" s="39">
        <v>50.54</v>
      </c>
      <c r="D10" s="39"/>
      <c r="E10" s="39">
        <v>36.119999999999997</v>
      </c>
      <c r="F10" s="39">
        <v>29.94</v>
      </c>
      <c r="G10" s="39">
        <v>36.69</v>
      </c>
      <c r="H10" s="39">
        <v>33.42</v>
      </c>
      <c r="I10" s="39">
        <v>58.21</v>
      </c>
      <c r="J10" s="39">
        <v>56.94</v>
      </c>
      <c r="K10" s="39">
        <v>42.61</v>
      </c>
      <c r="L10" s="39">
        <v>50.14</v>
      </c>
      <c r="M10" s="39"/>
      <c r="N10" s="39">
        <v>54.52</v>
      </c>
      <c r="O10" s="39">
        <v>50.86</v>
      </c>
      <c r="P10" s="39">
        <v>39.44</v>
      </c>
    </row>
    <row r="11" spans="1:16" x14ac:dyDescent="0.25">
      <c r="A11" s="28">
        <v>2015</v>
      </c>
      <c r="B11" s="29">
        <f t="shared" ref="B11:B74" si="0">B10+1</f>
        <v>3</v>
      </c>
      <c r="C11" s="39">
        <v>47.05</v>
      </c>
      <c r="D11" s="39"/>
      <c r="E11" s="39">
        <v>30.61</v>
      </c>
      <c r="F11" s="39">
        <v>26.88</v>
      </c>
      <c r="G11" s="39">
        <v>31.3</v>
      </c>
      <c r="H11" s="39">
        <v>30.31</v>
      </c>
      <c r="I11" s="39">
        <v>53.75</v>
      </c>
      <c r="J11" s="39">
        <v>56.22</v>
      </c>
      <c r="K11" s="39">
        <v>43.08</v>
      </c>
      <c r="L11" s="39">
        <v>43.79</v>
      </c>
      <c r="M11" s="39"/>
      <c r="N11" s="39">
        <v>49.94</v>
      </c>
      <c r="O11" s="39">
        <v>44.48</v>
      </c>
      <c r="P11" s="39">
        <v>32.21</v>
      </c>
    </row>
    <row r="12" spans="1:16" x14ac:dyDescent="0.25">
      <c r="A12" s="28">
        <v>2015</v>
      </c>
      <c r="B12" s="29">
        <f t="shared" si="0"/>
        <v>4</v>
      </c>
      <c r="C12" s="39">
        <v>47.69</v>
      </c>
      <c r="D12" s="39"/>
      <c r="E12" s="39">
        <v>29.84</v>
      </c>
      <c r="F12" s="39">
        <v>25.91</v>
      </c>
      <c r="G12" s="39">
        <v>29.78</v>
      </c>
      <c r="H12" s="39">
        <v>30.5</v>
      </c>
      <c r="I12" s="39">
        <v>53.61</v>
      </c>
      <c r="J12" s="39">
        <v>47.95</v>
      </c>
      <c r="K12" s="39">
        <v>45.39</v>
      </c>
      <c r="L12" s="39">
        <v>39.520000000000003</v>
      </c>
      <c r="M12" s="39"/>
      <c r="N12" s="39">
        <v>47.85</v>
      </c>
      <c r="O12" s="39">
        <v>38.229999999999997</v>
      </c>
      <c r="P12" s="39">
        <v>34.81</v>
      </c>
    </row>
    <row r="13" spans="1:16" x14ac:dyDescent="0.25">
      <c r="A13" s="28">
        <v>2015</v>
      </c>
      <c r="B13" s="29">
        <f t="shared" si="0"/>
        <v>5</v>
      </c>
      <c r="C13" s="39">
        <v>37.58</v>
      </c>
      <c r="D13" s="39"/>
      <c r="E13" s="39">
        <v>25.39</v>
      </c>
      <c r="F13" s="39">
        <v>22.56</v>
      </c>
      <c r="G13" s="39">
        <v>25.33</v>
      </c>
      <c r="H13" s="39">
        <v>32.270000000000003</v>
      </c>
      <c r="I13" s="39">
        <v>48.16</v>
      </c>
      <c r="J13" s="39">
        <v>49.53</v>
      </c>
      <c r="K13" s="39">
        <v>45.15</v>
      </c>
      <c r="L13" s="39">
        <v>26.46</v>
      </c>
      <c r="M13" s="39"/>
      <c r="N13" s="39">
        <v>47.27</v>
      </c>
      <c r="O13" s="39">
        <v>25.4</v>
      </c>
      <c r="P13" s="39">
        <v>37.35</v>
      </c>
    </row>
    <row r="14" spans="1:16" x14ac:dyDescent="0.25">
      <c r="A14" s="28">
        <v>2015</v>
      </c>
      <c r="B14" s="29">
        <f t="shared" si="0"/>
        <v>6</v>
      </c>
      <c r="C14" s="39">
        <v>39.119999999999997</v>
      </c>
      <c r="D14" s="39"/>
      <c r="E14" s="39">
        <v>30.67</v>
      </c>
      <c r="F14" s="39">
        <v>20.6</v>
      </c>
      <c r="G14" s="39">
        <v>30.11</v>
      </c>
      <c r="H14" s="39">
        <v>27.26</v>
      </c>
      <c r="I14" s="39">
        <v>49.39</v>
      </c>
      <c r="J14" s="39">
        <v>48.18</v>
      </c>
      <c r="K14" s="39">
        <v>54.75</v>
      </c>
      <c r="L14" s="39">
        <v>32.159999999999997</v>
      </c>
      <c r="M14" s="39"/>
      <c r="N14" s="39">
        <v>48.64</v>
      </c>
      <c r="O14" s="39">
        <v>30.45</v>
      </c>
      <c r="P14" s="39">
        <v>42.78</v>
      </c>
    </row>
    <row r="15" spans="1:16" x14ac:dyDescent="0.25">
      <c r="A15" s="28">
        <v>2015</v>
      </c>
      <c r="B15" s="29">
        <f t="shared" si="0"/>
        <v>7</v>
      </c>
      <c r="C15" s="39">
        <v>42.58</v>
      </c>
      <c r="D15" s="39"/>
      <c r="E15" s="39">
        <v>36.700000000000003</v>
      </c>
      <c r="F15" s="39">
        <v>13.69</v>
      </c>
      <c r="G15" s="39">
        <v>34.979999999999997</v>
      </c>
      <c r="H15" s="39">
        <v>28.4</v>
      </c>
      <c r="I15" s="39">
        <v>50.64</v>
      </c>
      <c r="J15" s="39">
        <v>53.18</v>
      </c>
      <c r="K15" s="39">
        <v>59.53</v>
      </c>
      <c r="L15" s="39">
        <v>37.909999999999997</v>
      </c>
      <c r="M15" s="39"/>
      <c r="N15" s="39">
        <v>67.72</v>
      </c>
      <c r="O15" s="39">
        <v>35.979999999999997</v>
      </c>
      <c r="P15" s="39">
        <v>44.25</v>
      </c>
    </row>
    <row r="16" spans="1:16" x14ac:dyDescent="0.25">
      <c r="A16" s="28">
        <v>2015</v>
      </c>
      <c r="B16" s="29">
        <f t="shared" si="0"/>
        <v>8</v>
      </c>
      <c r="C16" s="39">
        <v>42.44</v>
      </c>
      <c r="D16" s="39"/>
      <c r="E16" s="39">
        <v>32.69</v>
      </c>
      <c r="F16" s="39">
        <v>22.74</v>
      </c>
      <c r="G16" s="39">
        <v>31.61</v>
      </c>
      <c r="H16" s="39">
        <v>31.23</v>
      </c>
      <c r="I16" s="39">
        <v>47.27</v>
      </c>
      <c r="J16" s="39">
        <v>50.18</v>
      </c>
      <c r="K16" s="39">
        <v>55.61</v>
      </c>
      <c r="L16" s="39">
        <v>32.19</v>
      </c>
      <c r="M16" s="39"/>
      <c r="N16" s="39">
        <v>52.74</v>
      </c>
      <c r="O16" s="39">
        <v>32.299999999999997</v>
      </c>
      <c r="P16" s="39">
        <v>46.44</v>
      </c>
    </row>
    <row r="17" spans="1:16" x14ac:dyDescent="0.25">
      <c r="A17" s="28">
        <v>2015</v>
      </c>
      <c r="B17" s="29">
        <f t="shared" si="0"/>
        <v>9</v>
      </c>
      <c r="C17" s="39">
        <v>52.49</v>
      </c>
      <c r="D17" s="39"/>
      <c r="E17" s="39">
        <v>33.4</v>
      </c>
      <c r="F17" s="39">
        <v>22.82</v>
      </c>
      <c r="G17" s="39">
        <v>31.89</v>
      </c>
      <c r="H17" s="39">
        <v>31.69</v>
      </c>
      <c r="I17" s="39">
        <v>46.25</v>
      </c>
      <c r="J17" s="39">
        <v>50.74</v>
      </c>
      <c r="K17" s="39">
        <v>51.87</v>
      </c>
      <c r="L17" s="39">
        <v>37.450000000000003</v>
      </c>
      <c r="M17" s="39"/>
      <c r="N17" s="39">
        <v>49.45</v>
      </c>
      <c r="O17" s="39">
        <v>36.57</v>
      </c>
      <c r="P17" s="39">
        <v>44.27</v>
      </c>
    </row>
    <row r="18" spans="1:16" x14ac:dyDescent="0.25">
      <c r="A18" s="28">
        <v>2015</v>
      </c>
      <c r="B18" s="29">
        <f t="shared" si="0"/>
        <v>10</v>
      </c>
      <c r="C18" s="39">
        <v>55.43</v>
      </c>
      <c r="D18" s="39"/>
      <c r="E18" s="39">
        <v>39.08</v>
      </c>
      <c r="F18" s="39">
        <v>26.49</v>
      </c>
      <c r="G18" s="39">
        <v>39.369999999999997</v>
      </c>
      <c r="H18" s="39">
        <v>35.020000000000003</v>
      </c>
      <c r="I18" s="39">
        <v>43.95</v>
      </c>
      <c r="J18" s="39">
        <v>48.05</v>
      </c>
      <c r="K18" s="39">
        <v>49.89</v>
      </c>
      <c r="L18" s="39">
        <v>44.96</v>
      </c>
      <c r="M18" s="39"/>
      <c r="N18" s="39">
        <v>47.79</v>
      </c>
      <c r="O18" s="39">
        <v>45.54</v>
      </c>
      <c r="P18" s="39">
        <v>56.52</v>
      </c>
    </row>
    <row r="19" spans="1:16" x14ac:dyDescent="0.25">
      <c r="A19" s="28">
        <v>2015</v>
      </c>
      <c r="B19" s="29">
        <f t="shared" si="0"/>
        <v>11</v>
      </c>
      <c r="C19" s="39">
        <v>43.11</v>
      </c>
      <c r="D19" s="39"/>
      <c r="E19" s="39">
        <v>35.47</v>
      </c>
      <c r="F19" s="39">
        <v>25.52</v>
      </c>
      <c r="G19" s="39">
        <v>32.380000000000003</v>
      </c>
      <c r="H19" s="39">
        <v>32.880000000000003</v>
      </c>
      <c r="I19" s="39">
        <v>42.72</v>
      </c>
      <c r="J19" s="39">
        <v>49.57</v>
      </c>
      <c r="K19" s="39">
        <v>51.22</v>
      </c>
      <c r="L19" s="39">
        <v>41.7</v>
      </c>
      <c r="M19" s="39"/>
      <c r="N19" s="39">
        <v>55.17</v>
      </c>
      <c r="O19" s="39">
        <v>48.17</v>
      </c>
      <c r="P19" s="39">
        <v>45.75</v>
      </c>
    </row>
    <row r="20" spans="1:16" x14ac:dyDescent="0.25">
      <c r="A20" s="28">
        <v>2015</v>
      </c>
      <c r="B20" s="29">
        <f t="shared" si="0"/>
        <v>12</v>
      </c>
      <c r="C20" s="39">
        <v>35.94</v>
      </c>
      <c r="D20" s="39"/>
      <c r="E20" s="39">
        <v>28.76</v>
      </c>
      <c r="F20" s="39">
        <v>19.21</v>
      </c>
      <c r="G20" s="39">
        <v>27.79</v>
      </c>
      <c r="H20" s="39">
        <v>26.72</v>
      </c>
      <c r="I20" s="39">
        <v>39.869999999999997</v>
      </c>
      <c r="J20" s="39">
        <v>51.32</v>
      </c>
      <c r="K20" s="39">
        <v>52.59</v>
      </c>
      <c r="L20" s="39">
        <v>35.130000000000003</v>
      </c>
      <c r="M20" s="39"/>
      <c r="N20" s="39">
        <v>55.76</v>
      </c>
      <c r="O20" s="39">
        <v>52.24</v>
      </c>
      <c r="P20" s="39">
        <v>38.35</v>
      </c>
    </row>
    <row r="21" spans="1:16" x14ac:dyDescent="0.25">
      <c r="A21" s="28">
        <v>2016</v>
      </c>
      <c r="B21" s="29">
        <f t="shared" si="0"/>
        <v>13</v>
      </c>
      <c r="C21" s="39">
        <v>32.6</v>
      </c>
      <c r="D21" s="39"/>
      <c r="E21" s="39">
        <v>31.89</v>
      </c>
      <c r="F21" s="39">
        <v>27.4</v>
      </c>
      <c r="G21" s="39">
        <v>29.3</v>
      </c>
      <c r="H21" s="39">
        <v>37.630000000000003</v>
      </c>
      <c r="I21" s="39">
        <v>36.880000000000003</v>
      </c>
      <c r="J21" s="39">
        <v>48.74</v>
      </c>
      <c r="K21" s="39">
        <v>36.51</v>
      </c>
      <c r="L21" s="39">
        <v>33.590000000000003</v>
      </c>
      <c r="M21" s="39"/>
      <c r="N21" s="39">
        <v>46.47</v>
      </c>
      <c r="O21" s="39">
        <v>45.96</v>
      </c>
      <c r="P21" s="39">
        <v>50.01</v>
      </c>
    </row>
    <row r="22" spans="1:16" x14ac:dyDescent="0.25">
      <c r="A22" s="28">
        <v>2016</v>
      </c>
      <c r="B22" s="29">
        <f t="shared" si="0"/>
        <v>14</v>
      </c>
      <c r="C22" s="39">
        <v>25.4</v>
      </c>
      <c r="D22" s="39"/>
      <c r="E22" s="39">
        <v>23.37</v>
      </c>
      <c r="F22" s="39">
        <v>18.79</v>
      </c>
      <c r="G22" s="39">
        <v>22</v>
      </c>
      <c r="H22" s="39">
        <v>28.28</v>
      </c>
      <c r="I22" s="39">
        <v>35.94</v>
      </c>
      <c r="J22" s="39">
        <v>43.91</v>
      </c>
      <c r="K22" s="39">
        <v>27.48</v>
      </c>
      <c r="L22" s="39">
        <v>25.54</v>
      </c>
      <c r="M22" s="39"/>
      <c r="N22" s="39">
        <v>36.979999999999997</v>
      </c>
      <c r="O22" s="39">
        <v>34.19</v>
      </c>
      <c r="P22" s="39">
        <v>29.65</v>
      </c>
    </row>
    <row r="23" spans="1:16" x14ac:dyDescent="0.25">
      <c r="A23" s="28">
        <v>2016</v>
      </c>
      <c r="B23" s="29">
        <f t="shared" si="0"/>
        <v>15</v>
      </c>
      <c r="C23" s="39">
        <v>27.12</v>
      </c>
      <c r="D23" s="39"/>
      <c r="E23" s="39">
        <v>23.72</v>
      </c>
      <c r="F23" s="39">
        <v>21.39</v>
      </c>
      <c r="G23" s="39">
        <v>24.3</v>
      </c>
      <c r="H23" s="39">
        <v>29.4</v>
      </c>
      <c r="I23" s="39">
        <v>35.28</v>
      </c>
      <c r="J23" s="39">
        <v>40.76</v>
      </c>
      <c r="K23" s="39">
        <v>27.79</v>
      </c>
      <c r="L23" s="39">
        <v>27.9</v>
      </c>
      <c r="M23" s="39"/>
      <c r="N23" s="39">
        <v>35.24</v>
      </c>
      <c r="O23" s="39">
        <v>29.21</v>
      </c>
      <c r="P23" s="39">
        <v>29.85</v>
      </c>
    </row>
    <row r="24" spans="1:16" x14ac:dyDescent="0.25">
      <c r="A24" s="28">
        <v>2016</v>
      </c>
      <c r="B24" s="29">
        <f t="shared" si="0"/>
        <v>16</v>
      </c>
      <c r="C24" s="39">
        <v>25.43</v>
      </c>
      <c r="D24" s="39"/>
      <c r="E24" s="39">
        <v>24.69</v>
      </c>
      <c r="F24" s="39">
        <v>22.7</v>
      </c>
      <c r="G24" s="39">
        <v>24.21</v>
      </c>
      <c r="H24" s="39">
        <v>29.73</v>
      </c>
      <c r="I24" s="39">
        <v>34.14</v>
      </c>
      <c r="J24" s="39">
        <v>38.979999999999997</v>
      </c>
      <c r="K24" s="39">
        <v>24.1</v>
      </c>
      <c r="L24" s="39">
        <v>25.48</v>
      </c>
      <c r="M24" s="39"/>
      <c r="N24" s="39">
        <v>31.88</v>
      </c>
      <c r="O24" s="39">
        <v>25.23</v>
      </c>
      <c r="P24" s="39">
        <v>30.71</v>
      </c>
    </row>
    <row r="25" spans="1:16" x14ac:dyDescent="0.25">
      <c r="A25" s="28">
        <v>2016</v>
      </c>
      <c r="B25" s="29">
        <f t="shared" si="0"/>
        <v>17</v>
      </c>
      <c r="C25" s="39">
        <v>25.38</v>
      </c>
      <c r="D25" s="39"/>
      <c r="E25" s="39">
        <v>24.36</v>
      </c>
      <c r="F25" s="39">
        <v>23.81</v>
      </c>
      <c r="G25" s="39">
        <v>22.55</v>
      </c>
      <c r="H25" s="39">
        <v>28.26</v>
      </c>
      <c r="I25" s="39">
        <v>35.92</v>
      </c>
      <c r="J25" s="39">
        <v>41.29</v>
      </c>
      <c r="K25" s="39">
        <v>25.81</v>
      </c>
      <c r="L25" s="39">
        <v>24.28</v>
      </c>
      <c r="M25" s="39"/>
      <c r="N25" s="39">
        <v>34.32</v>
      </c>
      <c r="O25" s="39">
        <v>23.69</v>
      </c>
      <c r="P25" s="39">
        <v>32.68</v>
      </c>
    </row>
    <row r="26" spans="1:16" x14ac:dyDescent="0.25">
      <c r="A26" s="28">
        <v>2016</v>
      </c>
      <c r="B26" s="29">
        <f t="shared" si="0"/>
        <v>18</v>
      </c>
      <c r="C26" s="39">
        <v>30.7</v>
      </c>
      <c r="D26" s="39"/>
      <c r="E26" s="39">
        <v>32.159999999999997</v>
      </c>
      <c r="F26" s="39">
        <v>30.58</v>
      </c>
      <c r="G26" s="39">
        <v>27.7</v>
      </c>
      <c r="H26" s="39">
        <v>36.229999999999997</v>
      </c>
      <c r="I26" s="39">
        <v>38.14</v>
      </c>
      <c r="J26" s="39">
        <v>41.33</v>
      </c>
      <c r="K26" s="39">
        <v>38.92</v>
      </c>
      <c r="L26" s="39">
        <v>28.2</v>
      </c>
      <c r="M26" s="39"/>
      <c r="N26" s="39">
        <v>36.31</v>
      </c>
      <c r="O26" s="39">
        <v>27.73</v>
      </c>
      <c r="P26" s="39">
        <v>40.54</v>
      </c>
    </row>
    <row r="27" spans="1:16" x14ac:dyDescent="0.25">
      <c r="A27" s="28">
        <v>2016</v>
      </c>
      <c r="B27" s="29">
        <f t="shared" si="0"/>
        <v>19</v>
      </c>
      <c r="C27" s="39">
        <v>31.32</v>
      </c>
      <c r="D27" s="39"/>
      <c r="E27" s="39">
        <v>29.48</v>
      </c>
      <c r="F27" s="39">
        <v>27.69</v>
      </c>
      <c r="G27" s="39">
        <v>27.18</v>
      </c>
      <c r="H27" s="39">
        <v>30.96</v>
      </c>
      <c r="I27" s="39">
        <v>35.840000000000003</v>
      </c>
      <c r="J27" s="39">
        <v>42.59</v>
      </c>
      <c r="K27" s="39">
        <v>40.520000000000003</v>
      </c>
      <c r="L27" s="39">
        <v>30.1</v>
      </c>
      <c r="M27" s="39"/>
      <c r="N27" s="39">
        <v>42.88</v>
      </c>
      <c r="O27" s="39">
        <v>28.18</v>
      </c>
      <c r="P27" s="39">
        <v>38.31</v>
      </c>
    </row>
    <row r="28" spans="1:16" x14ac:dyDescent="0.25">
      <c r="A28" s="28">
        <v>2016</v>
      </c>
      <c r="B28" s="29">
        <f t="shared" si="0"/>
        <v>20</v>
      </c>
      <c r="C28" s="39">
        <v>28.91</v>
      </c>
      <c r="D28" s="39"/>
      <c r="E28" s="39">
        <v>27.63</v>
      </c>
      <c r="F28" s="39">
        <v>28.63</v>
      </c>
      <c r="G28" s="39">
        <v>27.18</v>
      </c>
      <c r="H28" s="39">
        <v>31.38</v>
      </c>
      <c r="I28" s="39">
        <v>33.979999999999997</v>
      </c>
      <c r="J28" s="39">
        <v>39.04</v>
      </c>
      <c r="K28" s="39">
        <v>41.14</v>
      </c>
      <c r="L28" s="39">
        <v>29.72</v>
      </c>
      <c r="M28" s="39"/>
      <c r="N28" s="39">
        <v>37.159999999999997</v>
      </c>
      <c r="O28" s="39">
        <v>29.38</v>
      </c>
      <c r="P28" s="39">
        <v>33.76</v>
      </c>
    </row>
    <row r="29" spans="1:16" x14ac:dyDescent="0.25">
      <c r="A29" s="28">
        <v>2016</v>
      </c>
      <c r="B29" s="29">
        <f t="shared" si="0"/>
        <v>21</v>
      </c>
      <c r="C29" s="39">
        <v>37.729999999999997</v>
      </c>
      <c r="D29" s="39"/>
      <c r="E29" s="39">
        <v>33.43</v>
      </c>
      <c r="F29" s="39">
        <v>29.75</v>
      </c>
      <c r="G29" s="39">
        <v>30.51</v>
      </c>
      <c r="H29" s="39">
        <v>32.4</v>
      </c>
      <c r="I29" s="39">
        <v>35.020000000000003</v>
      </c>
      <c r="J29" s="39">
        <v>39.96</v>
      </c>
      <c r="K29" s="39">
        <v>43.6</v>
      </c>
      <c r="L29" s="39">
        <v>37.200000000000003</v>
      </c>
      <c r="M29" s="39"/>
      <c r="N29" s="39">
        <v>42.92</v>
      </c>
      <c r="O29" s="39">
        <v>35.869999999999997</v>
      </c>
      <c r="P29" s="39">
        <v>34.04</v>
      </c>
    </row>
    <row r="30" spans="1:16" x14ac:dyDescent="0.25">
      <c r="A30" s="28">
        <v>2016</v>
      </c>
      <c r="B30" s="29">
        <f t="shared" si="0"/>
        <v>22</v>
      </c>
      <c r="C30" s="39">
        <v>57.19</v>
      </c>
      <c r="D30" s="39">
        <v>64.09</v>
      </c>
      <c r="E30" s="39">
        <v>43.48</v>
      </c>
      <c r="F30" s="39">
        <v>34.65</v>
      </c>
      <c r="G30" s="39">
        <v>37.14</v>
      </c>
      <c r="H30" s="39">
        <v>37.57</v>
      </c>
      <c r="I30" s="39">
        <v>47.85</v>
      </c>
      <c r="J30" s="39">
        <v>43.17</v>
      </c>
      <c r="K30" s="39">
        <v>52.85</v>
      </c>
      <c r="L30" s="39">
        <v>55.17</v>
      </c>
      <c r="M30" s="39"/>
      <c r="N30" s="39">
        <v>53.05</v>
      </c>
      <c r="O30" s="39">
        <v>55.91</v>
      </c>
      <c r="P30" s="39">
        <v>38.51</v>
      </c>
    </row>
    <row r="31" spans="1:16" x14ac:dyDescent="0.25">
      <c r="A31" s="28">
        <v>2016</v>
      </c>
      <c r="B31" s="29">
        <f t="shared" si="0"/>
        <v>23</v>
      </c>
      <c r="C31" s="39">
        <v>62.32</v>
      </c>
      <c r="D31" s="39">
        <v>38.020000000000003</v>
      </c>
      <c r="E31" s="39">
        <v>40.01</v>
      </c>
      <c r="F31" s="39">
        <v>38.659999999999997</v>
      </c>
      <c r="G31" s="39">
        <v>38.21</v>
      </c>
      <c r="H31" s="39">
        <v>40.86</v>
      </c>
      <c r="I31" s="39">
        <v>52.21</v>
      </c>
      <c r="J31" s="39">
        <v>43.11</v>
      </c>
      <c r="K31" s="39">
        <v>56.15</v>
      </c>
      <c r="L31" s="39">
        <v>65.180000000000007</v>
      </c>
      <c r="M31" s="39"/>
      <c r="N31" s="39">
        <v>58.31</v>
      </c>
      <c r="O31" s="39">
        <v>60.7</v>
      </c>
      <c r="P31" s="39">
        <v>40.47</v>
      </c>
    </row>
    <row r="32" spans="1:16" x14ac:dyDescent="0.25">
      <c r="A32" s="28">
        <v>2016</v>
      </c>
      <c r="B32" s="29">
        <f t="shared" si="0"/>
        <v>24</v>
      </c>
      <c r="C32" s="39">
        <v>54.92</v>
      </c>
      <c r="D32" s="39">
        <v>43.92</v>
      </c>
      <c r="E32" s="39">
        <v>39.31</v>
      </c>
      <c r="F32" s="39">
        <v>29.7</v>
      </c>
      <c r="G32" s="39">
        <v>37.47</v>
      </c>
      <c r="H32" s="39">
        <v>34</v>
      </c>
      <c r="I32" s="39">
        <v>49.81</v>
      </c>
      <c r="J32" s="39">
        <v>51.11</v>
      </c>
      <c r="K32" s="39">
        <v>60.49</v>
      </c>
      <c r="L32" s="39">
        <v>59.24</v>
      </c>
      <c r="M32" s="39"/>
      <c r="N32" s="39">
        <v>56.36</v>
      </c>
      <c r="O32" s="39">
        <v>58.23</v>
      </c>
      <c r="P32" s="39">
        <v>34.17</v>
      </c>
    </row>
    <row r="33" spans="1:16" x14ac:dyDescent="0.25">
      <c r="A33" s="28">
        <v>2017</v>
      </c>
      <c r="B33" s="29">
        <f t="shared" si="0"/>
        <v>25</v>
      </c>
      <c r="C33" s="39">
        <v>72.66</v>
      </c>
      <c r="D33" s="39">
        <v>54.41</v>
      </c>
      <c r="E33" s="39">
        <v>54.31</v>
      </c>
      <c r="F33" s="39">
        <v>32.07</v>
      </c>
      <c r="G33" s="39">
        <v>52.41</v>
      </c>
      <c r="H33" s="39">
        <v>33.270000000000003</v>
      </c>
      <c r="I33" s="39">
        <v>53.62</v>
      </c>
      <c r="J33" s="39">
        <v>74.62</v>
      </c>
      <c r="K33" s="39">
        <v>71.510000000000005</v>
      </c>
      <c r="L33" s="39">
        <v>78</v>
      </c>
      <c r="M33" s="39"/>
      <c r="N33" s="39">
        <v>72.09</v>
      </c>
      <c r="O33" s="39">
        <v>76</v>
      </c>
      <c r="P33" s="39">
        <v>35.15</v>
      </c>
    </row>
    <row r="34" spans="1:16" x14ac:dyDescent="0.25">
      <c r="A34" s="28">
        <v>2017</v>
      </c>
      <c r="B34" s="29">
        <f t="shared" si="0"/>
        <v>26</v>
      </c>
      <c r="C34" s="39">
        <v>47.55</v>
      </c>
      <c r="D34" s="39">
        <v>43.28</v>
      </c>
      <c r="E34" s="39">
        <v>40.6</v>
      </c>
      <c r="F34" s="39">
        <v>30.98</v>
      </c>
      <c r="G34" s="39">
        <v>39.68</v>
      </c>
      <c r="H34" s="39">
        <v>35.130000000000003</v>
      </c>
      <c r="I34" s="39">
        <v>51.51</v>
      </c>
      <c r="J34" s="39">
        <v>56.18</v>
      </c>
      <c r="K34" s="39">
        <v>51.7</v>
      </c>
      <c r="L34" s="39">
        <v>51.14</v>
      </c>
      <c r="M34" s="39"/>
      <c r="N34" s="39">
        <v>55.48</v>
      </c>
      <c r="O34" s="39">
        <v>55.16</v>
      </c>
      <c r="P34" s="39">
        <v>36.26</v>
      </c>
    </row>
    <row r="35" spans="1:16" x14ac:dyDescent="0.25">
      <c r="A35" s="28">
        <v>2017</v>
      </c>
      <c r="B35" s="29">
        <f t="shared" si="0"/>
        <v>27</v>
      </c>
      <c r="C35" s="39">
        <v>34.47</v>
      </c>
      <c r="D35" s="39">
        <v>31.85</v>
      </c>
      <c r="E35" s="39">
        <v>31.67</v>
      </c>
      <c r="F35" s="39">
        <v>29.45</v>
      </c>
      <c r="G35" s="39">
        <v>31.69</v>
      </c>
      <c r="H35" s="39">
        <v>30.65</v>
      </c>
      <c r="I35" s="39">
        <v>44.11</v>
      </c>
      <c r="J35" s="39">
        <v>46.2</v>
      </c>
      <c r="K35" s="39">
        <v>43.16</v>
      </c>
      <c r="L35" s="39">
        <v>35.4</v>
      </c>
      <c r="M35" s="39"/>
      <c r="N35" s="39">
        <v>44.41</v>
      </c>
      <c r="O35" s="39">
        <v>36.89</v>
      </c>
      <c r="P35" s="39">
        <v>30.65</v>
      </c>
    </row>
    <row r="36" spans="1:16" x14ac:dyDescent="0.25">
      <c r="A36" s="28">
        <v>2017</v>
      </c>
      <c r="B36" s="29">
        <f t="shared" si="0"/>
        <v>28</v>
      </c>
      <c r="C36" s="39">
        <v>37.32</v>
      </c>
      <c r="D36" s="39">
        <v>34.93</v>
      </c>
      <c r="E36" s="39">
        <v>29.63</v>
      </c>
      <c r="F36" s="39">
        <v>27.97</v>
      </c>
      <c r="G36" s="39">
        <v>28.72</v>
      </c>
      <c r="H36" s="39">
        <v>31.17</v>
      </c>
      <c r="I36" s="39">
        <v>43.86</v>
      </c>
      <c r="J36" s="39">
        <v>44.6</v>
      </c>
      <c r="K36" s="39">
        <v>43.69</v>
      </c>
      <c r="L36" s="39">
        <v>34.74</v>
      </c>
      <c r="M36" s="39"/>
      <c r="N36" s="39">
        <v>42.88</v>
      </c>
      <c r="O36" s="39">
        <v>33.590000000000003</v>
      </c>
      <c r="P36" s="39">
        <v>31.41</v>
      </c>
    </row>
    <row r="37" spans="1:16" x14ac:dyDescent="0.25">
      <c r="A37" s="28">
        <v>2017</v>
      </c>
      <c r="B37" s="29">
        <f t="shared" si="0"/>
        <v>29</v>
      </c>
      <c r="C37" s="39">
        <v>37.200000000000003</v>
      </c>
      <c r="D37" s="39">
        <v>36.26</v>
      </c>
      <c r="E37" s="39">
        <v>33.61</v>
      </c>
      <c r="F37" s="39">
        <v>29.38</v>
      </c>
      <c r="G37" s="39">
        <v>30.61</v>
      </c>
      <c r="H37" s="39">
        <v>30.64</v>
      </c>
      <c r="I37" s="39">
        <v>39.71</v>
      </c>
      <c r="J37" s="39">
        <v>45.78</v>
      </c>
      <c r="K37" s="39">
        <v>47.17</v>
      </c>
      <c r="L37" s="39">
        <v>34.26</v>
      </c>
      <c r="M37" s="39"/>
      <c r="N37" s="39">
        <v>43.02</v>
      </c>
      <c r="O37" s="39">
        <v>33.86</v>
      </c>
      <c r="P37" s="39">
        <v>32.450000000000003</v>
      </c>
    </row>
    <row r="38" spans="1:16" x14ac:dyDescent="0.25">
      <c r="A38" s="28">
        <v>2017</v>
      </c>
      <c r="B38" s="29">
        <f t="shared" si="0"/>
        <v>30</v>
      </c>
      <c r="C38" s="39">
        <v>32.72</v>
      </c>
      <c r="D38" s="39">
        <v>34.92</v>
      </c>
      <c r="E38" s="39">
        <v>34.869999999999997</v>
      </c>
      <c r="F38" s="39">
        <v>28.49</v>
      </c>
      <c r="G38" s="39">
        <v>30</v>
      </c>
      <c r="H38" s="39">
        <v>30.66</v>
      </c>
      <c r="I38" s="39">
        <v>36.590000000000003</v>
      </c>
      <c r="J38" s="39">
        <v>51.3</v>
      </c>
      <c r="K38" s="39">
        <v>50.2</v>
      </c>
      <c r="L38" s="39">
        <v>32.74</v>
      </c>
      <c r="M38" s="39"/>
      <c r="N38" s="39">
        <v>48.84</v>
      </c>
      <c r="O38" s="39">
        <v>32.119999999999997</v>
      </c>
      <c r="P38" s="39">
        <v>38.369999999999997</v>
      </c>
    </row>
    <row r="39" spans="1:16" x14ac:dyDescent="0.25">
      <c r="A39" s="28">
        <v>2017</v>
      </c>
      <c r="B39" s="29">
        <f t="shared" si="0"/>
        <v>31</v>
      </c>
      <c r="C39" s="39">
        <v>33.549999999999997</v>
      </c>
      <c r="D39" s="39">
        <v>42.16</v>
      </c>
      <c r="E39" s="39">
        <v>40.25</v>
      </c>
      <c r="F39" s="39">
        <v>31.72</v>
      </c>
      <c r="G39" s="39">
        <v>33.01</v>
      </c>
      <c r="H39" s="39">
        <v>34.340000000000003</v>
      </c>
      <c r="I39" s="39">
        <v>38.03</v>
      </c>
      <c r="J39" s="39">
        <v>52.53</v>
      </c>
      <c r="K39" s="39">
        <v>48.63</v>
      </c>
      <c r="L39" s="39">
        <v>34.61</v>
      </c>
      <c r="M39" s="39"/>
      <c r="N39" s="39">
        <v>50.32</v>
      </c>
      <c r="O39" s="39">
        <v>34.28</v>
      </c>
      <c r="P39" s="39">
        <v>36.29</v>
      </c>
    </row>
    <row r="40" spans="1:16" x14ac:dyDescent="0.25">
      <c r="A40" s="28">
        <v>2017</v>
      </c>
      <c r="B40" s="29">
        <f t="shared" si="0"/>
        <v>32</v>
      </c>
      <c r="C40" s="39">
        <v>31.79</v>
      </c>
      <c r="D40" s="39">
        <v>38.42</v>
      </c>
      <c r="E40" s="39">
        <v>34.1</v>
      </c>
      <c r="F40" s="39">
        <v>33.369999999999997</v>
      </c>
      <c r="G40" s="39">
        <v>30.86</v>
      </c>
      <c r="H40" s="39">
        <v>36.35</v>
      </c>
      <c r="I40" s="39">
        <v>43.27</v>
      </c>
      <c r="J40" s="39">
        <v>50.57</v>
      </c>
      <c r="K40" s="39">
        <v>47.45</v>
      </c>
      <c r="L40" s="39">
        <v>32.020000000000003</v>
      </c>
      <c r="M40" s="39"/>
      <c r="N40" s="39">
        <v>55.79</v>
      </c>
      <c r="O40" s="39">
        <v>32.049999999999997</v>
      </c>
      <c r="P40" s="39">
        <v>37.33</v>
      </c>
    </row>
    <row r="41" spans="1:16" x14ac:dyDescent="0.25">
      <c r="A41" s="28">
        <v>2017</v>
      </c>
      <c r="B41" s="29">
        <f t="shared" si="0"/>
        <v>33</v>
      </c>
      <c r="C41" s="39">
        <v>37.200000000000003</v>
      </c>
      <c r="D41" s="39">
        <v>37.79</v>
      </c>
      <c r="E41" s="39">
        <v>34.72</v>
      </c>
      <c r="F41" s="39">
        <v>35.5</v>
      </c>
      <c r="G41" s="39">
        <v>34.299999999999997</v>
      </c>
      <c r="H41" s="39">
        <v>37.26</v>
      </c>
      <c r="I41" s="39">
        <v>45.39</v>
      </c>
      <c r="J41" s="39">
        <v>53.06</v>
      </c>
      <c r="K41" s="39">
        <v>49.16</v>
      </c>
      <c r="L41" s="39">
        <v>37</v>
      </c>
      <c r="M41" s="39"/>
      <c r="N41" s="39">
        <v>48.59</v>
      </c>
      <c r="O41" s="39">
        <v>37.270000000000003</v>
      </c>
      <c r="P41" s="39">
        <v>37.68</v>
      </c>
    </row>
    <row r="42" spans="1:16" x14ac:dyDescent="0.25">
      <c r="A42" s="28">
        <v>2017</v>
      </c>
      <c r="B42" s="29">
        <f t="shared" si="0"/>
        <v>34</v>
      </c>
      <c r="C42" s="39">
        <v>49.01</v>
      </c>
      <c r="D42" s="39">
        <v>41.57</v>
      </c>
      <c r="E42" s="39">
        <v>30.35</v>
      </c>
      <c r="F42" s="39">
        <v>29.23</v>
      </c>
      <c r="G42" s="39">
        <v>28.29</v>
      </c>
      <c r="H42" s="39">
        <v>33.450000000000003</v>
      </c>
      <c r="I42" s="39">
        <v>45.25</v>
      </c>
      <c r="J42" s="39">
        <v>54.89</v>
      </c>
      <c r="K42" s="39">
        <v>56.78</v>
      </c>
      <c r="L42" s="39">
        <v>49.68</v>
      </c>
      <c r="M42" s="39">
        <v>58.27</v>
      </c>
      <c r="N42" s="39">
        <v>54.69</v>
      </c>
      <c r="O42" s="39">
        <v>52.71</v>
      </c>
      <c r="P42" s="39">
        <v>33.71</v>
      </c>
    </row>
    <row r="43" spans="1:16" x14ac:dyDescent="0.25">
      <c r="A43" s="28">
        <v>2017</v>
      </c>
      <c r="B43" s="29">
        <f t="shared" si="0"/>
        <v>35</v>
      </c>
      <c r="C43" s="39">
        <v>66.63</v>
      </c>
      <c r="D43" s="39">
        <v>42.13</v>
      </c>
      <c r="E43" s="39">
        <v>40.729999999999997</v>
      </c>
      <c r="F43" s="39">
        <v>33.69</v>
      </c>
      <c r="G43" s="39">
        <v>40.380000000000003</v>
      </c>
      <c r="H43" s="39">
        <v>33.700000000000003</v>
      </c>
      <c r="I43" s="39">
        <v>51.94</v>
      </c>
      <c r="J43" s="39">
        <v>70.430000000000007</v>
      </c>
      <c r="K43" s="39">
        <v>59.22</v>
      </c>
      <c r="L43" s="39">
        <v>63.46</v>
      </c>
      <c r="M43" s="39">
        <v>60.92</v>
      </c>
      <c r="N43" s="39">
        <v>65.77</v>
      </c>
      <c r="O43" s="39">
        <v>65.02</v>
      </c>
      <c r="P43" s="39">
        <v>34.869999999999997</v>
      </c>
    </row>
    <row r="44" spans="1:16" x14ac:dyDescent="0.25">
      <c r="A44" s="28">
        <v>2017</v>
      </c>
      <c r="B44" s="29">
        <f t="shared" si="0"/>
        <v>36</v>
      </c>
      <c r="C44" s="39">
        <v>55.02</v>
      </c>
      <c r="D44" s="39">
        <v>38.35</v>
      </c>
      <c r="E44" s="39">
        <v>32.75</v>
      </c>
      <c r="F44" s="39">
        <v>28.33</v>
      </c>
      <c r="G44" s="39">
        <v>30.71</v>
      </c>
      <c r="H44" s="39">
        <v>32.01</v>
      </c>
      <c r="I44" s="39">
        <v>55.49</v>
      </c>
      <c r="J44" s="39">
        <v>56.22</v>
      </c>
      <c r="K44" s="39">
        <v>57.85</v>
      </c>
      <c r="L44" s="39">
        <v>56.69</v>
      </c>
      <c r="M44" s="39">
        <v>42.43</v>
      </c>
      <c r="N44" s="39">
        <v>65.08</v>
      </c>
      <c r="O44" s="39">
        <v>62.54</v>
      </c>
      <c r="P44" s="39">
        <v>32.26</v>
      </c>
    </row>
    <row r="45" spans="1:16" x14ac:dyDescent="0.25">
      <c r="A45" s="28">
        <v>2018</v>
      </c>
      <c r="B45" s="29">
        <f t="shared" si="0"/>
        <v>37</v>
      </c>
      <c r="C45" s="39">
        <v>36.81</v>
      </c>
      <c r="D45" s="39">
        <v>37.299999999999997</v>
      </c>
      <c r="E45" s="39">
        <v>33.119999999999997</v>
      </c>
      <c r="F45" s="39">
        <v>31.09</v>
      </c>
      <c r="G45" s="39">
        <v>29.5</v>
      </c>
      <c r="H45" s="39">
        <v>37.11</v>
      </c>
      <c r="I45" s="39">
        <v>51.13</v>
      </c>
      <c r="J45" s="39">
        <v>53.49</v>
      </c>
      <c r="K45" s="39">
        <v>50.05</v>
      </c>
      <c r="L45" s="39">
        <v>34.979999999999997</v>
      </c>
      <c r="M45" s="39">
        <v>37.99</v>
      </c>
      <c r="N45" s="39">
        <v>48.96</v>
      </c>
      <c r="O45" s="39">
        <v>43.82</v>
      </c>
      <c r="P45" s="39">
        <v>37.590000000000003</v>
      </c>
    </row>
    <row r="46" spans="1:16" x14ac:dyDescent="0.25">
      <c r="A46" s="28">
        <v>2018</v>
      </c>
      <c r="B46" s="29">
        <f t="shared" si="0"/>
        <v>38</v>
      </c>
      <c r="C46" s="39">
        <v>47.39</v>
      </c>
      <c r="D46" s="39">
        <v>36.49</v>
      </c>
      <c r="E46" s="39">
        <v>41</v>
      </c>
      <c r="F46" s="39">
        <v>38.770000000000003</v>
      </c>
      <c r="G46" s="39">
        <v>40.119999999999997</v>
      </c>
      <c r="H46" s="39">
        <v>43.38</v>
      </c>
      <c r="I46" s="39">
        <v>53.56</v>
      </c>
      <c r="J46" s="39">
        <v>51.62</v>
      </c>
      <c r="K46" s="39">
        <v>54.87</v>
      </c>
      <c r="L46" s="39">
        <v>48.78</v>
      </c>
      <c r="M46" s="39">
        <v>44.87</v>
      </c>
      <c r="N46" s="39">
        <v>57.05</v>
      </c>
      <c r="O46" s="39">
        <v>52.98</v>
      </c>
      <c r="P46" s="39">
        <v>43.5</v>
      </c>
    </row>
    <row r="47" spans="1:16" x14ac:dyDescent="0.25">
      <c r="A47" s="28">
        <v>2018</v>
      </c>
      <c r="B47" s="29">
        <f t="shared" si="0"/>
        <v>39</v>
      </c>
      <c r="C47" s="39">
        <v>50.7</v>
      </c>
      <c r="D47" s="39">
        <v>27.51</v>
      </c>
      <c r="E47" s="39">
        <v>37.72</v>
      </c>
      <c r="F47" s="39">
        <v>39.96</v>
      </c>
      <c r="G47" s="39">
        <v>37.36</v>
      </c>
      <c r="H47" s="39">
        <v>45.31</v>
      </c>
      <c r="I47" s="39">
        <v>63.24</v>
      </c>
      <c r="J47" s="39">
        <v>44.23</v>
      </c>
      <c r="K47" s="39">
        <v>40.159999999999997</v>
      </c>
      <c r="L47" s="39">
        <v>48.19</v>
      </c>
      <c r="M47" s="39">
        <v>44.66</v>
      </c>
      <c r="N47" s="39">
        <v>56.8</v>
      </c>
      <c r="O47" s="39">
        <v>53.18</v>
      </c>
      <c r="P47" s="39">
        <v>46.08</v>
      </c>
    </row>
    <row r="48" spans="1:16" x14ac:dyDescent="0.25">
      <c r="A48" s="28">
        <v>2018</v>
      </c>
      <c r="B48" s="29">
        <f t="shared" si="0"/>
        <v>40</v>
      </c>
      <c r="C48" s="39">
        <v>37.74</v>
      </c>
      <c r="D48" s="39">
        <v>28.35</v>
      </c>
      <c r="E48" s="39">
        <v>31.81</v>
      </c>
      <c r="F48" s="39">
        <v>35.950000000000003</v>
      </c>
      <c r="G48" s="39">
        <v>31.96</v>
      </c>
      <c r="H48" s="39">
        <v>39.81</v>
      </c>
      <c r="I48" s="39">
        <v>53.34</v>
      </c>
      <c r="J48" s="39">
        <v>50.41</v>
      </c>
      <c r="K48" s="39">
        <v>42.69</v>
      </c>
      <c r="L48" s="39">
        <v>33.54</v>
      </c>
      <c r="M48" s="39">
        <v>34.14</v>
      </c>
      <c r="N48" s="39">
        <v>49.42</v>
      </c>
      <c r="O48" s="39">
        <v>34.08</v>
      </c>
      <c r="P48" s="39">
        <v>39.96</v>
      </c>
    </row>
    <row r="49" spans="1:16" x14ac:dyDescent="0.25">
      <c r="A49" s="28">
        <v>2018</v>
      </c>
      <c r="B49" s="29">
        <f t="shared" si="0"/>
        <v>41</v>
      </c>
      <c r="C49" s="39">
        <v>44.56</v>
      </c>
      <c r="D49" s="39">
        <v>37.31</v>
      </c>
      <c r="E49" s="39">
        <v>34.58</v>
      </c>
      <c r="F49" s="39">
        <v>36.14</v>
      </c>
      <c r="G49" s="39">
        <v>33.659999999999997</v>
      </c>
      <c r="H49" s="39">
        <v>38.729999999999997</v>
      </c>
      <c r="I49" s="39">
        <v>55.78</v>
      </c>
      <c r="J49" s="39">
        <v>56.36</v>
      </c>
      <c r="K49" s="39">
        <v>54.98</v>
      </c>
      <c r="L49" s="39">
        <v>34.5</v>
      </c>
      <c r="M49" s="39">
        <v>42.16</v>
      </c>
      <c r="N49" s="39">
        <v>53.5</v>
      </c>
      <c r="O49" s="39">
        <v>33.22</v>
      </c>
      <c r="P49" s="39">
        <v>43.76</v>
      </c>
    </row>
    <row r="50" spans="1:16" x14ac:dyDescent="0.25">
      <c r="A50" s="28">
        <v>2018</v>
      </c>
      <c r="B50" s="29">
        <f t="shared" si="0"/>
        <v>42</v>
      </c>
      <c r="C50" s="39">
        <v>49.93</v>
      </c>
      <c r="D50" s="39">
        <v>36.049999999999997</v>
      </c>
      <c r="E50" s="39">
        <v>44.02</v>
      </c>
      <c r="F50" s="39">
        <v>46.33</v>
      </c>
      <c r="G50" s="39">
        <v>42.39</v>
      </c>
      <c r="H50" s="39">
        <v>47.81</v>
      </c>
      <c r="I50" s="39">
        <v>55.48</v>
      </c>
      <c r="J50" s="39">
        <v>60.68</v>
      </c>
      <c r="K50" s="39">
        <v>58.45</v>
      </c>
      <c r="L50" s="39">
        <v>42.29</v>
      </c>
      <c r="M50" s="39">
        <v>51.75</v>
      </c>
      <c r="N50" s="39">
        <v>57.27</v>
      </c>
      <c r="O50" s="39">
        <v>43.15</v>
      </c>
      <c r="P50" s="39">
        <v>50.92</v>
      </c>
    </row>
    <row r="51" spans="1:16" x14ac:dyDescent="0.25">
      <c r="A51" s="28">
        <v>2018</v>
      </c>
      <c r="B51" s="29">
        <f t="shared" si="0"/>
        <v>43</v>
      </c>
      <c r="C51" s="39">
        <v>52.96</v>
      </c>
      <c r="D51" s="39">
        <v>33.229999999999997</v>
      </c>
      <c r="E51" s="39">
        <v>49.73</v>
      </c>
      <c r="F51" s="39">
        <v>52.63</v>
      </c>
      <c r="G51" s="39">
        <v>49.59</v>
      </c>
      <c r="H51" s="39">
        <v>54.07</v>
      </c>
      <c r="I51" s="39">
        <v>58.08</v>
      </c>
      <c r="J51" s="39">
        <v>64.44</v>
      </c>
      <c r="K51" s="39">
        <v>61.88</v>
      </c>
      <c r="L51" s="39">
        <v>51.44</v>
      </c>
      <c r="M51" s="39">
        <v>51.54</v>
      </c>
      <c r="N51" s="39">
        <v>62.73</v>
      </c>
      <c r="O51" s="39">
        <v>50.54</v>
      </c>
      <c r="P51" s="39">
        <v>54.57</v>
      </c>
    </row>
    <row r="52" spans="1:16" x14ac:dyDescent="0.25">
      <c r="A52" s="28">
        <v>2018</v>
      </c>
      <c r="B52" s="29">
        <f t="shared" si="0"/>
        <v>44</v>
      </c>
      <c r="C52" s="39">
        <v>60.74</v>
      </c>
      <c r="D52" s="39">
        <v>40.049999999999997</v>
      </c>
      <c r="E52" s="39">
        <v>57.75</v>
      </c>
      <c r="F52" s="39">
        <v>56.15</v>
      </c>
      <c r="G52" s="39">
        <v>56.22</v>
      </c>
      <c r="H52" s="39">
        <v>55.4</v>
      </c>
      <c r="I52" s="39">
        <v>62.89</v>
      </c>
      <c r="J52" s="39">
        <v>63.84</v>
      </c>
      <c r="K52" s="39">
        <v>64.34</v>
      </c>
      <c r="L52" s="39">
        <v>58.45</v>
      </c>
      <c r="M52" s="39">
        <v>60.85</v>
      </c>
      <c r="N52" s="39">
        <v>67.540000000000006</v>
      </c>
      <c r="O52" s="39">
        <v>58.18</v>
      </c>
      <c r="P52" s="39">
        <v>59.07</v>
      </c>
    </row>
    <row r="53" spans="1:16" x14ac:dyDescent="0.25">
      <c r="A53" s="28">
        <v>2018</v>
      </c>
      <c r="B53" s="29">
        <f t="shared" si="0"/>
        <v>45</v>
      </c>
      <c r="C53" s="39">
        <v>68.72</v>
      </c>
      <c r="D53" s="39">
        <v>47.21</v>
      </c>
      <c r="E53" s="39">
        <v>55.85</v>
      </c>
      <c r="F53" s="39">
        <v>50.61</v>
      </c>
      <c r="G53" s="39">
        <v>54.76</v>
      </c>
      <c r="H53" s="39">
        <v>50.89</v>
      </c>
      <c r="I53" s="39">
        <v>72.78</v>
      </c>
      <c r="J53" s="39">
        <v>67.06</v>
      </c>
      <c r="K53" s="39">
        <v>71.25</v>
      </c>
      <c r="L53" s="39">
        <v>61.95</v>
      </c>
      <c r="M53" s="39">
        <v>64.16</v>
      </c>
      <c r="N53" s="39">
        <v>76.239999999999995</v>
      </c>
      <c r="O53" s="39">
        <v>61.53</v>
      </c>
      <c r="P53" s="39">
        <v>58.95</v>
      </c>
    </row>
    <row r="54" spans="1:16" x14ac:dyDescent="0.25">
      <c r="A54" s="28">
        <v>2018</v>
      </c>
      <c r="B54" s="29">
        <f t="shared" si="0"/>
        <v>46</v>
      </c>
      <c r="C54" s="39">
        <v>76.05</v>
      </c>
      <c r="D54" s="39">
        <v>52.01</v>
      </c>
      <c r="E54" s="39">
        <v>56.18</v>
      </c>
      <c r="F54" s="39">
        <v>48.79</v>
      </c>
      <c r="G54" s="39">
        <v>53.08</v>
      </c>
      <c r="H54" s="39">
        <v>46.37</v>
      </c>
      <c r="I54" s="39">
        <v>73.62</v>
      </c>
      <c r="J54" s="39">
        <v>71.430000000000007</v>
      </c>
      <c r="K54" s="39">
        <v>65.11</v>
      </c>
      <c r="L54" s="39">
        <v>65.64</v>
      </c>
      <c r="M54" s="39">
        <v>64.099999999999994</v>
      </c>
      <c r="N54" s="39">
        <v>73.94</v>
      </c>
      <c r="O54" s="39">
        <v>72.97</v>
      </c>
      <c r="P54" s="39">
        <v>55.06</v>
      </c>
    </row>
    <row r="55" spans="1:16" x14ac:dyDescent="0.25">
      <c r="A55" s="28">
        <v>2018</v>
      </c>
      <c r="B55" s="29">
        <f t="shared" si="0"/>
        <v>47</v>
      </c>
      <c r="C55" s="39">
        <v>77.73</v>
      </c>
      <c r="D55" s="39">
        <v>45.58</v>
      </c>
      <c r="E55" s="39">
        <v>58.62</v>
      </c>
      <c r="F55" s="39">
        <v>54.3</v>
      </c>
      <c r="G55" s="39">
        <v>56.68</v>
      </c>
      <c r="H55" s="39">
        <v>52.62</v>
      </c>
      <c r="I55" s="39">
        <v>67.430000000000007</v>
      </c>
      <c r="J55" s="39">
        <v>69.3</v>
      </c>
      <c r="K55" s="39">
        <v>61.96</v>
      </c>
      <c r="L55" s="39">
        <v>67.81</v>
      </c>
      <c r="M55" s="39">
        <v>63.3</v>
      </c>
      <c r="N55" s="39">
        <v>66.599999999999994</v>
      </c>
      <c r="O55" s="39">
        <v>65.180000000000007</v>
      </c>
      <c r="P55" s="39">
        <v>55.25</v>
      </c>
    </row>
    <row r="56" spans="1:16" x14ac:dyDescent="0.25">
      <c r="A56" s="28">
        <v>2018</v>
      </c>
      <c r="B56" s="29">
        <f t="shared" si="0"/>
        <v>48</v>
      </c>
      <c r="C56" s="39">
        <v>59.66</v>
      </c>
      <c r="D56" s="39">
        <v>57.22</v>
      </c>
      <c r="E56" s="39">
        <v>51.68</v>
      </c>
      <c r="F56" s="39">
        <v>47.66</v>
      </c>
      <c r="G56" s="39">
        <v>48.11</v>
      </c>
      <c r="H56" s="39">
        <v>53.03</v>
      </c>
      <c r="I56" s="39">
        <v>75.5</v>
      </c>
      <c r="J56" s="39">
        <v>71.25</v>
      </c>
      <c r="K56" s="39">
        <v>61.81</v>
      </c>
      <c r="L56" s="39">
        <v>54.89</v>
      </c>
      <c r="M56" s="39">
        <v>64.069999999999993</v>
      </c>
      <c r="N56" s="39">
        <v>65.08</v>
      </c>
      <c r="O56" s="39">
        <v>57.69</v>
      </c>
      <c r="P56" s="39">
        <v>53.6</v>
      </c>
    </row>
    <row r="57" spans="1:16" x14ac:dyDescent="0.25">
      <c r="A57" s="40">
        <v>2019</v>
      </c>
      <c r="B57" s="29">
        <f t="shared" si="0"/>
        <v>49</v>
      </c>
      <c r="C57" s="39">
        <v>60.48</v>
      </c>
      <c r="D57" s="39">
        <v>67.38</v>
      </c>
      <c r="E57" s="39">
        <v>55.38</v>
      </c>
      <c r="F57" s="39">
        <v>50.88</v>
      </c>
      <c r="G57" s="39">
        <v>49.41</v>
      </c>
      <c r="H57" s="39">
        <v>55.79</v>
      </c>
      <c r="I57" s="39">
        <v>79.05</v>
      </c>
      <c r="J57" s="39">
        <v>75.25</v>
      </c>
      <c r="K57" s="39">
        <v>61.96</v>
      </c>
      <c r="L57" s="39">
        <v>61.15</v>
      </c>
      <c r="M57" s="39">
        <v>69.319999999999993</v>
      </c>
      <c r="N57" s="39">
        <v>67.650000000000006</v>
      </c>
      <c r="O57" s="39">
        <v>62.34</v>
      </c>
      <c r="P57" s="39">
        <v>56.65</v>
      </c>
    </row>
    <row r="58" spans="1:16" x14ac:dyDescent="0.25">
      <c r="A58" s="40">
        <v>2019</v>
      </c>
      <c r="B58" s="29">
        <f t="shared" si="0"/>
        <v>50</v>
      </c>
      <c r="C58" s="39">
        <v>47.57</v>
      </c>
      <c r="D58" s="39">
        <v>39.65</v>
      </c>
      <c r="E58" s="39">
        <v>45.1</v>
      </c>
      <c r="F58" s="39">
        <v>43.25</v>
      </c>
      <c r="G58" s="39">
        <v>42.81</v>
      </c>
      <c r="H58" s="39">
        <v>47.26</v>
      </c>
      <c r="I58" s="39">
        <v>54.82</v>
      </c>
      <c r="J58" s="39">
        <v>69.02</v>
      </c>
      <c r="K58" s="39">
        <v>54.02</v>
      </c>
      <c r="L58" s="39">
        <v>46.61</v>
      </c>
      <c r="M58" s="39">
        <v>49.73</v>
      </c>
      <c r="N58" s="39">
        <v>57.64</v>
      </c>
      <c r="O58" s="39">
        <v>48.73</v>
      </c>
      <c r="P58" s="39">
        <v>47.26</v>
      </c>
    </row>
    <row r="59" spans="1:16" x14ac:dyDescent="0.25">
      <c r="A59" s="40">
        <v>2019</v>
      </c>
      <c r="B59" s="29">
        <f t="shared" si="0"/>
        <v>51</v>
      </c>
      <c r="C59" s="39">
        <v>37.61</v>
      </c>
      <c r="D59" s="39">
        <v>35.14</v>
      </c>
      <c r="E59" s="39">
        <v>33.03</v>
      </c>
      <c r="F59" s="39">
        <v>34.4</v>
      </c>
      <c r="G59" s="39">
        <v>30.61</v>
      </c>
      <c r="H59" s="39">
        <v>40.08</v>
      </c>
      <c r="I59" s="39">
        <v>49.26</v>
      </c>
      <c r="J59" s="39">
        <v>59.85</v>
      </c>
      <c r="K59" s="39">
        <v>48.84</v>
      </c>
      <c r="L59" s="39">
        <v>33.85</v>
      </c>
      <c r="M59" s="39">
        <v>39.56</v>
      </c>
      <c r="N59" s="39">
        <v>52.83</v>
      </c>
      <c r="O59" s="39">
        <v>35.770000000000003</v>
      </c>
      <c r="P59" s="39">
        <v>40.049999999999997</v>
      </c>
    </row>
    <row r="60" spans="1:16" x14ac:dyDescent="0.25">
      <c r="A60" s="40">
        <v>2019</v>
      </c>
      <c r="B60" s="29">
        <f t="shared" si="0"/>
        <v>52</v>
      </c>
      <c r="C60" s="39">
        <v>37.92</v>
      </c>
      <c r="D60" s="39">
        <v>41.59</v>
      </c>
      <c r="E60" s="39">
        <v>38.01</v>
      </c>
      <c r="F60" s="39">
        <v>39.409999999999997</v>
      </c>
      <c r="G60" s="39">
        <v>36.97</v>
      </c>
      <c r="H60" s="39">
        <v>42.11</v>
      </c>
      <c r="I60" s="39">
        <v>49.42</v>
      </c>
      <c r="J60" s="39">
        <v>62.39</v>
      </c>
      <c r="K60" s="39">
        <v>50.4</v>
      </c>
      <c r="L60" s="39">
        <v>38.1</v>
      </c>
      <c r="M60" s="39">
        <v>45.63</v>
      </c>
      <c r="N60" s="39">
        <v>53.4</v>
      </c>
      <c r="O60" s="39">
        <v>38.68</v>
      </c>
      <c r="P60" s="39">
        <v>43.44</v>
      </c>
    </row>
    <row r="61" spans="1:16" x14ac:dyDescent="0.25">
      <c r="A61" s="40">
        <v>2019</v>
      </c>
      <c r="B61" s="29">
        <f t="shared" si="0"/>
        <v>53</v>
      </c>
      <c r="C61" s="39">
        <v>38</v>
      </c>
      <c r="D61" s="39">
        <v>41.63</v>
      </c>
      <c r="E61" s="39">
        <v>37.869999999999997</v>
      </c>
      <c r="F61" s="39">
        <v>37.700000000000003</v>
      </c>
      <c r="G61" s="39">
        <v>37.83</v>
      </c>
      <c r="H61" s="39">
        <v>42.35</v>
      </c>
      <c r="I61" s="39">
        <v>48.9</v>
      </c>
      <c r="J61" s="39">
        <v>65.959999999999994</v>
      </c>
      <c r="K61" s="39">
        <v>48.39</v>
      </c>
      <c r="L61" s="39">
        <v>37.200000000000003</v>
      </c>
      <c r="M61" s="39">
        <v>41.47</v>
      </c>
      <c r="N61" s="39">
        <v>50.67</v>
      </c>
      <c r="O61" s="39">
        <v>38.07</v>
      </c>
      <c r="P61" s="39">
        <v>44.3</v>
      </c>
    </row>
    <row r="62" spans="1:16" x14ac:dyDescent="0.25">
      <c r="A62" s="40">
        <v>2019</v>
      </c>
      <c r="B62" s="29">
        <f t="shared" si="0"/>
        <v>54</v>
      </c>
      <c r="C62" s="39">
        <v>27.49</v>
      </c>
      <c r="D62" s="39">
        <v>40.49</v>
      </c>
      <c r="E62" s="39">
        <v>33.840000000000003</v>
      </c>
      <c r="F62" s="39">
        <v>33.15</v>
      </c>
      <c r="G62" s="39">
        <v>32.5</v>
      </c>
      <c r="H62" s="39">
        <v>43.47</v>
      </c>
      <c r="I62" s="39">
        <v>41.75</v>
      </c>
      <c r="J62" s="39">
        <v>68.09</v>
      </c>
      <c r="K62" s="39">
        <v>47.16</v>
      </c>
      <c r="L62" s="39">
        <v>29.24</v>
      </c>
      <c r="M62" s="39">
        <v>40.409999999999997</v>
      </c>
      <c r="N62" s="39">
        <v>48.59</v>
      </c>
      <c r="O62" s="39">
        <v>31.85</v>
      </c>
      <c r="P62" s="39">
        <v>44.67</v>
      </c>
    </row>
    <row r="63" spans="1:16" x14ac:dyDescent="0.25">
      <c r="A63" s="40">
        <v>2019</v>
      </c>
      <c r="B63" s="29">
        <f t="shared" si="0"/>
        <v>55</v>
      </c>
      <c r="C63" s="39">
        <v>37.76</v>
      </c>
      <c r="D63" s="39">
        <v>55.48</v>
      </c>
      <c r="E63" s="39">
        <v>42.05</v>
      </c>
      <c r="F63" s="39">
        <v>38.92</v>
      </c>
      <c r="G63" s="39">
        <v>39.71</v>
      </c>
      <c r="H63" s="39">
        <v>48.97</v>
      </c>
      <c r="I63" s="39">
        <v>50.29</v>
      </c>
      <c r="J63" s="39">
        <v>62.19</v>
      </c>
      <c r="K63" s="39">
        <v>51.46</v>
      </c>
      <c r="L63" s="39">
        <v>37.69</v>
      </c>
      <c r="M63" s="39">
        <v>53.01</v>
      </c>
      <c r="N63" s="39">
        <v>52.35</v>
      </c>
      <c r="O63" s="39">
        <v>37.92</v>
      </c>
      <c r="P63" s="39">
        <v>49</v>
      </c>
    </row>
    <row r="64" spans="1:16" x14ac:dyDescent="0.25">
      <c r="A64" s="40">
        <v>2019</v>
      </c>
      <c r="B64" s="29">
        <f t="shared" si="0"/>
        <v>56</v>
      </c>
      <c r="C64" s="39">
        <v>33.69</v>
      </c>
      <c r="D64" s="39">
        <v>52.15</v>
      </c>
      <c r="E64" s="39">
        <v>39.770000000000003</v>
      </c>
      <c r="F64" s="39">
        <v>38.49</v>
      </c>
      <c r="G64" s="39">
        <v>36.82</v>
      </c>
      <c r="H64" s="39">
        <v>49.05</v>
      </c>
      <c r="I64" s="39">
        <v>45.58</v>
      </c>
      <c r="J64" s="39">
        <v>63.98</v>
      </c>
      <c r="K64" s="39">
        <v>44.95</v>
      </c>
      <c r="L64" s="39">
        <v>33.36</v>
      </c>
      <c r="M64" s="39">
        <v>55.88</v>
      </c>
      <c r="N64" s="39">
        <v>49.63</v>
      </c>
      <c r="O64" s="39">
        <v>33.85</v>
      </c>
      <c r="P64" s="39">
        <v>49.46</v>
      </c>
    </row>
    <row r="65" spans="1:16" x14ac:dyDescent="0.25">
      <c r="A65" s="40">
        <v>2019</v>
      </c>
      <c r="B65" s="29">
        <f t="shared" si="0"/>
        <v>57</v>
      </c>
      <c r="C65" s="39">
        <v>33.58</v>
      </c>
      <c r="D65" s="39">
        <v>55.3</v>
      </c>
      <c r="E65" s="39">
        <v>39.729999999999997</v>
      </c>
      <c r="F65" s="39">
        <v>36.15</v>
      </c>
      <c r="G65" s="39">
        <v>35.770000000000003</v>
      </c>
      <c r="H65" s="39">
        <v>48.78</v>
      </c>
      <c r="I65" s="39">
        <v>44.09</v>
      </c>
      <c r="J65" s="39">
        <v>60.95</v>
      </c>
      <c r="K65" s="39">
        <v>42.13</v>
      </c>
      <c r="L65" s="39">
        <v>35.549999999999997</v>
      </c>
      <c r="M65" s="39">
        <v>55.39</v>
      </c>
      <c r="N65" s="39">
        <v>51.18</v>
      </c>
      <c r="O65" s="39">
        <v>37.44</v>
      </c>
      <c r="P65" s="39">
        <v>48.86</v>
      </c>
    </row>
    <row r="66" spans="1:16" x14ac:dyDescent="0.25">
      <c r="A66" s="40">
        <v>2019</v>
      </c>
      <c r="B66" s="29">
        <f t="shared" si="0"/>
        <v>58</v>
      </c>
      <c r="C66" s="39">
        <v>37.619999999999997</v>
      </c>
      <c r="D66" s="39">
        <v>55.81</v>
      </c>
      <c r="E66" s="39">
        <v>38.729999999999997</v>
      </c>
      <c r="F66" s="39">
        <v>39.53</v>
      </c>
      <c r="G66" s="39">
        <v>36.950000000000003</v>
      </c>
      <c r="H66" s="39">
        <v>47.69</v>
      </c>
      <c r="I66" s="39">
        <v>41.36</v>
      </c>
      <c r="J66" s="39">
        <v>63.28</v>
      </c>
      <c r="K66" s="39">
        <v>47.15</v>
      </c>
      <c r="L66" s="39">
        <v>38.619999999999997</v>
      </c>
      <c r="M66" s="39">
        <v>55.35</v>
      </c>
      <c r="N66" s="39">
        <v>52.85</v>
      </c>
      <c r="O66" s="39">
        <v>39.979999999999997</v>
      </c>
      <c r="P66" s="39">
        <v>47.35</v>
      </c>
    </row>
    <row r="67" spans="1:16" x14ac:dyDescent="0.25">
      <c r="A67" s="40">
        <v>2019</v>
      </c>
      <c r="B67" s="29">
        <f t="shared" si="0"/>
        <v>59</v>
      </c>
      <c r="C67" s="39">
        <v>44.41</v>
      </c>
      <c r="D67" s="39">
        <v>41.46</v>
      </c>
      <c r="E67" s="39">
        <v>42.21</v>
      </c>
      <c r="F67" s="39">
        <v>42.11</v>
      </c>
      <c r="G67" s="39">
        <v>41</v>
      </c>
      <c r="H67" s="39">
        <v>45.72</v>
      </c>
      <c r="I67" s="39">
        <v>52</v>
      </c>
      <c r="J67" s="39">
        <v>55.35</v>
      </c>
      <c r="K67" s="39">
        <v>42.19</v>
      </c>
      <c r="L67" s="39">
        <v>45.95</v>
      </c>
      <c r="M67" s="39">
        <v>45.16</v>
      </c>
      <c r="N67" s="39">
        <v>48.17</v>
      </c>
      <c r="O67" s="39">
        <v>45.95</v>
      </c>
      <c r="P67" s="39">
        <v>45.26</v>
      </c>
    </row>
    <row r="68" spans="1:16" x14ac:dyDescent="0.25">
      <c r="A68" s="40">
        <v>2019</v>
      </c>
      <c r="B68" s="29">
        <f t="shared" si="0"/>
        <v>60</v>
      </c>
      <c r="C68" s="39">
        <v>36.36</v>
      </c>
      <c r="D68" s="39">
        <v>42.51</v>
      </c>
      <c r="E68" s="39">
        <v>37.270000000000003</v>
      </c>
      <c r="F68" s="39">
        <v>34.549999999999997</v>
      </c>
      <c r="G68" s="39">
        <v>31.97</v>
      </c>
      <c r="H68" s="39">
        <v>39.04</v>
      </c>
      <c r="I68" s="39">
        <v>45.44</v>
      </c>
      <c r="J68" s="39">
        <v>59.7</v>
      </c>
      <c r="K68" s="39">
        <v>33.81</v>
      </c>
      <c r="L68" s="39">
        <v>36.47</v>
      </c>
      <c r="M68" s="39">
        <v>40.11</v>
      </c>
      <c r="N68" s="39">
        <v>43.34</v>
      </c>
      <c r="O68" s="39">
        <v>40.840000000000003</v>
      </c>
      <c r="P68" s="39">
        <v>39.03</v>
      </c>
    </row>
    <row r="69" spans="1:16" x14ac:dyDescent="0.25">
      <c r="A69" s="40">
        <v>2020</v>
      </c>
      <c r="B69" s="29">
        <f t="shared" si="0"/>
        <v>61</v>
      </c>
      <c r="C69" s="39">
        <v>37.85</v>
      </c>
      <c r="D69" s="39">
        <v>54.99</v>
      </c>
      <c r="E69" s="39">
        <v>41.81</v>
      </c>
      <c r="F69" s="39">
        <v>25.88</v>
      </c>
      <c r="G69" s="39">
        <v>34.979999999999997</v>
      </c>
      <c r="H69" s="39">
        <v>30.82</v>
      </c>
      <c r="I69" s="39">
        <v>42.07</v>
      </c>
      <c r="J69" s="39">
        <v>58.39</v>
      </c>
      <c r="K69" s="39">
        <v>41.08</v>
      </c>
      <c r="L69" s="39">
        <v>37.97</v>
      </c>
      <c r="M69" s="39">
        <v>51.32</v>
      </c>
      <c r="N69" s="39">
        <v>47.46</v>
      </c>
      <c r="O69" s="39">
        <v>42.56</v>
      </c>
      <c r="P69" s="39">
        <v>30.82</v>
      </c>
    </row>
    <row r="70" spans="1:16" x14ac:dyDescent="0.25">
      <c r="A70" s="40">
        <v>2020</v>
      </c>
      <c r="B70" s="29">
        <f t="shared" si="0"/>
        <v>62</v>
      </c>
      <c r="C70" s="39">
        <v>28.36</v>
      </c>
      <c r="D70" s="39">
        <v>41.41</v>
      </c>
      <c r="E70" s="39">
        <v>30.54</v>
      </c>
      <c r="F70" s="39">
        <v>18.7</v>
      </c>
      <c r="G70" s="39">
        <v>21.91</v>
      </c>
      <c r="H70" s="39">
        <v>28.9</v>
      </c>
      <c r="I70" s="39">
        <v>33.020000000000003</v>
      </c>
      <c r="J70" s="39">
        <v>49.17</v>
      </c>
      <c r="K70" s="39">
        <v>35.86</v>
      </c>
      <c r="L70" s="39">
        <v>26.25</v>
      </c>
      <c r="M70" s="39">
        <v>39.590000000000003</v>
      </c>
      <c r="N70" s="39">
        <v>39.270000000000003</v>
      </c>
      <c r="O70" s="39">
        <v>34.119999999999997</v>
      </c>
      <c r="P70" s="39">
        <v>28.4</v>
      </c>
    </row>
    <row r="71" spans="1:16" x14ac:dyDescent="0.25">
      <c r="A71" s="40">
        <v>2020</v>
      </c>
      <c r="B71" s="29">
        <f t="shared" si="0"/>
        <v>63</v>
      </c>
      <c r="C71" s="39">
        <v>24.2</v>
      </c>
      <c r="D71" s="39">
        <v>28.27</v>
      </c>
      <c r="E71" s="39">
        <v>25.41</v>
      </c>
      <c r="F71" s="39">
        <v>18.91</v>
      </c>
      <c r="G71" s="39">
        <v>22.52</v>
      </c>
      <c r="H71" s="39">
        <v>23.99</v>
      </c>
      <c r="I71" s="39">
        <v>34.33</v>
      </c>
      <c r="J71" s="39">
        <v>43.6</v>
      </c>
      <c r="K71" s="39">
        <v>27.74</v>
      </c>
      <c r="L71" s="39">
        <v>23.83</v>
      </c>
      <c r="M71" s="39">
        <v>29.41</v>
      </c>
      <c r="N71" s="39">
        <v>31.98</v>
      </c>
      <c r="O71" s="39">
        <v>26.13</v>
      </c>
      <c r="P71" s="39">
        <v>23.99</v>
      </c>
    </row>
    <row r="72" spans="1:16" x14ac:dyDescent="0.25">
      <c r="A72" s="40">
        <v>2020</v>
      </c>
      <c r="B72" s="29">
        <f t="shared" si="0"/>
        <v>64</v>
      </c>
      <c r="C72" s="39">
        <v>14.68</v>
      </c>
      <c r="D72" s="39">
        <v>24.83</v>
      </c>
      <c r="E72" s="39">
        <v>19.239999999999998</v>
      </c>
      <c r="F72" s="39">
        <v>15.62</v>
      </c>
      <c r="G72" s="39">
        <v>17.5</v>
      </c>
      <c r="H72" s="39">
        <v>23.68</v>
      </c>
      <c r="I72" s="39">
        <v>27.99</v>
      </c>
      <c r="J72" s="39">
        <v>28.48</v>
      </c>
      <c r="K72" s="39">
        <v>17.61</v>
      </c>
      <c r="L72" s="39">
        <v>13.41</v>
      </c>
      <c r="M72" s="39">
        <v>23.97</v>
      </c>
      <c r="N72" s="39">
        <v>24.8</v>
      </c>
      <c r="O72" s="39">
        <v>17.18</v>
      </c>
      <c r="P72" s="39">
        <v>23.5</v>
      </c>
    </row>
    <row r="73" spans="1:16" x14ac:dyDescent="0.25">
      <c r="A73" s="40">
        <v>2020</v>
      </c>
      <c r="B73" s="29">
        <f t="shared" si="0"/>
        <v>65</v>
      </c>
      <c r="C73" s="39">
        <v>15.41</v>
      </c>
      <c r="D73" s="39">
        <v>23.36</v>
      </c>
      <c r="E73" s="39">
        <v>18.100000000000001</v>
      </c>
      <c r="F73" s="39">
        <v>17.170000000000002</v>
      </c>
      <c r="G73" s="39">
        <v>17.600000000000001</v>
      </c>
      <c r="H73" s="39">
        <v>25.2</v>
      </c>
      <c r="I73" s="39">
        <v>23.56</v>
      </c>
      <c r="J73" s="39">
        <v>34.270000000000003</v>
      </c>
      <c r="K73" s="39">
        <v>21.33</v>
      </c>
      <c r="L73" s="39">
        <v>14.87</v>
      </c>
      <c r="M73" s="39">
        <v>22.43</v>
      </c>
      <c r="N73" s="39">
        <v>21.78</v>
      </c>
      <c r="O73" s="39">
        <v>16.86</v>
      </c>
      <c r="P73" s="39">
        <v>24.52</v>
      </c>
    </row>
    <row r="74" spans="1:16" x14ac:dyDescent="0.25">
      <c r="A74" s="40">
        <v>2020</v>
      </c>
      <c r="B74" s="29">
        <f t="shared" si="0"/>
        <v>66</v>
      </c>
      <c r="C74" s="39">
        <v>25.59</v>
      </c>
      <c r="D74" s="39">
        <v>30.5</v>
      </c>
      <c r="E74" s="39">
        <v>26.34</v>
      </c>
      <c r="F74" s="39">
        <v>27.56</v>
      </c>
      <c r="G74" s="39">
        <v>26.23</v>
      </c>
      <c r="H74" s="39">
        <v>37.76</v>
      </c>
      <c r="I74" s="39">
        <v>25.97</v>
      </c>
      <c r="J74" s="39">
        <v>34.090000000000003</v>
      </c>
      <c r="K74" s="39">
        <v>30.63</v>
      </c>
      <c r="L74" s="39">
        <v>25.85</v>
      </c>
      <c r="M74" s="39">
        <v>28.82</v>
      </c>
      <c r="N74" s="39">
        <v>28.6</v>
      </c>
      <c r="O74" s="39">
        <v>25.71</v>
      </c>
      <c r="P74" s="39">
        <v>38.65</v>
      </c>
    </row>
    <row r="75" spans="1:16" x14ac:dyDescent="0.25">
      <c r="A75" s="40">
        <v>2020</v>
      </c>
      <c r="B75" s="29">
        <f t="shared" ref="B75:B96" si="1">B74+1</f>
        <v>67</v>
      </c>
      <c r="C75" s="39">
        <v>29.87</v>
      </c>
      <c r="D75" s="39">
        <v>36.78</v>
      </c>
      <c r="E75" s="39">
        <v>32.770000000000003</v>
      </c>
      <c r="F75" s="39">
        <v>25.17</v>
      </c>
      <c r="G75" s="39">
        <v>30.7</v>
      </c>
      <c r="H75" s="39">
        <v>30.17</v>
      </c>
      <c r="I75" s="39">
        <v>30.8</v>
      </c>
      <c r="J75" s="39">
        <v>41.17</v>
      </c>
      <c r="K75" s="39">
        <v>34.619999999999997</v>
      </c>
      <c r="L75" s="39">
        <v>33.42</v>
      </c>
      <c r="M75" s="39">
        <v>35.43</v>
      </c>
      <c r="N75" s="39">
        <v>38</v>
      </c>
      <c r="O75" s="39">
        <v>32.82</v>
      </c>
      <c r="P75" s="39">
        <v>31.87</v>
      </c>
    </row>
    <row r="76" spans="1:16" x14ac:dyDescent="0.25">
      <c r="A76" s="40">
        <v>2020</v>
      </c>
      <c r="B76" s="29">
        <f t="shared" si="1"/>
        <v>68</v>
      </c>
      <c r="C76" s="39">
        <v>35.549999999999997</v>
      </c>
      <c r="D76" s="39">
        <v>37.44</v>
      </c>
      <c r="E76" s="39">
        <v>34.58</v>
      </c>
      <c r="F76" s="39">
        <v>36.93</v>
      </c>
      <c r="G76" s="39">
        <v>34.89</v>
      </c>
      <c r="H76" s="39">
        <v>40.92</v>
      </c>
      <c r="I76" s="39">
        <v>36.9</v>
      </c>
      <c r="J76" s="39">
        <v>46.18</v>
      </c>
      <c r="K76" s="39">
        <v>36.21</v>
      </c>
      <c r="L76" s="39">
        <v>36.76</v>
      </c>
      <c r="M76" s="39">
        <v>38.15</v>
      </c>
      <c r="N76" s="39">
        <v>40.31</v>
      </c>
      <c r="O76" s="39">
        <v>35.53</v>
      </c>
      <c r="P76" s="39">
        <v>43.44</v>
      </c>
    </row>
    <row r="77" spans="1:16" x14ac:dyDescent="0.25">
      <c r="A77" s="40">
        <v>2020</v>
      </c>
      <c r="B77" s="29">
        <f t="shared" si="1"/>
        <v>69</v>
      </c>
      <c r="C77" s="39">
        <v>44.23</v>
      </c>
      <c r="D77" s="39">
        <v>46.21</v>
      </c>
      <c r="E77" s="39">
        <v>44.89</v>
      </c>
      <c r="F77" s="39">
        <v>38.840000000000003</v>
      </c>
      <c r="G77" s="39">
        <v>43.68</v>
      </c>
      <c r="H77" s="39">
        <v>39.549999999999997</v>
      </c>
      <c r="I77" s="39">
        <v>44.33</v>
      </c>
      <c r="J77" s="39">
        <v>46.52</v>
      </c>
      <c r="K77" s="39">
        <v>41.95</v>
      </c>
      <c r="L77" s="39">
        <v>47.19</v>
      </c>
      <c r="M77" s="39">
        <v>45.85</v>
      </c>
      <c r="N77" s="39">
        <v>48.77</v>
      </c>
      <c r="O77" s="39">
        <v>45.89</v>
      </c>
      <c r="P77" s="39">
        <v>39.85</v>
      </c>
    </row>
    <row r="78" spans="1:16" x14ac:dyDescent="0.25">
      <c r="A78" s="40">
        <v>2020</v>
      </c>
      <c r="B78" s="29">
        <f t="shared" si="1"/>
        <v>70</v>
      </c>
      <c r="C78" s="39">
        <v>39.380000000000003</v>
      </c>
      <c r="D78" s="39">
        <v>43.12</v>
      </c>
      <c r="E78" s="39">
        <v>36.35</v>
      </c>
      <c r="F78" s="39">
        <v>26.16</v>
      </c>
      <c r="G78" s="39">
        <v>33.96</v>
      </c>
      <c r="H78" s="39">
        <v>37.65</v>
      </c>
      <c r="I78" s="39">
        <v>47.82</v>
      </c>
      <c r="J78" s="39">
        <v>47.32</v>
      </c>
      <c r="K78" s="39">
        <v>36.549999999999997</v>
      </c>
      <c r="L78" s="39">
        <v>37.869999999999997</v>
      </c>
      <c r="M78" s="39">
        <v>38.56</v>
      </c>
      <c r="N78" s="39">
        <v>43.55</v>
      </c>
      <c r="O78" s="39">
        <v>38.21</v>
      </c>
      <c r="P78" s="39">
        <v>37.76</v>
      </c>
    </row>
    <row r="79" spans="1:16" x14ac:dyDescent="0.25">
      <c r="A79" s="40">
        <v>2020</v>
      </c>
      <c r="B79" s="29">
        <f t="shared" si="1"/>
        <v>71</v>
      </c>
      <c r="C79" s="39">
        <v>39.93</v>
      </c>
      <c r="D79" s="39">
        <v>47.72</v>
      </c>
      <c r="E79" s="39">
        <v>41.41</v>
      </c>
      <c r="F79" s="39">
        <v>28.26</v>
      </c>
      <c r="G79" s="39">
        <v>38.799999999999997</v>
      </c>
      <c r="H79" s="39">
        <v>40.99</v>
      </c>
      <c r="I79" s="39">
        <v>45.94</v>
      </c>
      <c r="J79" s="39">
        <v>52.57</v>
      </c>
      <c r="K79" s="39">
        <v>41.96</v>
      </c>
      <c r="L79" s="39">
        <v>40.14</v>
      </c>
      <c r="M79" s="39">
        <v>47.23</v>
      </c>
      <c r="N79" s="39">
        <v>48.77</v>
      </c>
      <c r="O79" s="39">
        <v>41.49</v>
      </c>
      <c r="P79" s="39">
        <v>41.1</v>
      </c>
    </row>
    <row r="80" spans="1:16" x14ac:dyDescent="0.25">
      <c r="A80" s="40">
        <v>2020</v>
      </c>
      <c r="B80" s="29">
        <f t="shared" si="1"/>
        <v>72</v>
      </c>
      <c r="C80" s="39">
        <v>47.4</v>
      </c>
      <c r="D80" s="39">
        <v>56.76</v>
      </c>
      <c r="E80" s="39">
        <v>51.49</v>
      </c>
      <c r="F80" s="39">
        <v>36.4</v>
      </c>
      <c r="G80" s="39">
        <v>43.55</v>
      </c>
      <c r="H80" s="39">
        <v>45.5</v>
      </c>
      <c r="I80" s="39">
        <v>58.83</v>
      </c>
      <c r="J80" s="39">
        <v>59</v>
      </c>
      <c r="K80" s="39">
        <v>41.97</v>
      </c>
      <c r="L80" s="39">
        <v>48.42</v>
      </c>
      <c r="M80" s="39">
        <v>55.56</v>
      </c>
      <c r="N80" s="39">
        <v>54.08</v>
      </c>
      <c r="O80" s="39">
        <v>51.36</v>
      </c>
      <c r="P80" s="39">
        <v>44.87</v>
      </c>
    </row>
    <row r="81" spans="1:16" x14ac:dyDescent="0.25">
      <c r="A81" s="40">
        <v>2021</v>
      </c>
      <c r="B81" s="29">
        <f t="shared" si="1"/>
        <v>73</v>
      </c>
      <c r="C81" s="39">
        <v>57.44</v>
      </c>
      <c r="D81" s="39">
        <v>53.17</v>
      </c>
      <c r="E81" s="39">
        <v>56.16</v>
      </c>
      <c r="F81" s="39">
        <v>50.44</v>
      </c>
      <c r="G81" s="39">
        <v>52.79</v>
      </c>
      <c r="H81" s="39">
        <v>53.57</v>
      </c>
      <c r="I81" s="39">
        <v>78.39</v>
      </c>
      <c r="J81" s="39">
        <v>52.51</v>
      </c>
      <c r="K81" s="39">
        <v>60.1</v>
      </c>
      <c r="L81" s="39">
        <v>59.47</v>
      </c>
      <c r="M81" s="39">
        <v>53.87</v>
      </c>
      <c r="N81" s="39">
        <v>60.7</v>
      </c>
      <c r="O81" s="39">
        <v>60.48</v>
      </c>
      <c r="P81" s="39">
        <v>53.56</v>
      </c>
    </row>
    <row r="82" spans="1:16" x14ac:dyDescent="0.25">
      <c r="A82" s="40">
        <v>2021</v>
      </c>
      <c r="B82" s="29">
        <f t="shared" si="1"/>
        <v>74</v>
      </c>
      <c r="C82" s="39">
        <v>48.57</v>
      </c>
      <c r="D82" s="39">
        <v>46.87</v>
      </c>
      <c r="E82" s="39">
        <v>50.68</v>
      </c>
      <c r="F82" s="39">
        <v>50.06</v>
      </c>
      <c r="G82" s="39">
        <v>48.71</v>
      </c>
      <c r="H82" s="39">
        <v>59.12</v>
      </c>
      <c r="I82" s="39">
        <v>57.56</v>
      </c>
      <c r="J82" s="39">
        <v>50.37</v>
      </c>
      <c r="K82" s="39">
        <v>28.54</v>
      </c>
      <c r="L82" s="39">
        <v>49.01</v>
      </c>
      <c r="M82" s="39">
        <v>50.38</v>
      </c>
      <c r="N82" s="39">
        <v>56.57</v>
      </c>
      <c r="O82" s="39">
        <v>53.88</v>
      </c>
      <c r="P82" s="39">
        <v>59.12</v>
      </c>
    </row>
    <row r="83" spans="1:16" x14ac:dyDescent="0.25">
      <c r="A83" s="40">
        <v>2021</v>
      </c>
      <c r="B83" s="29">
        <f t="shared" si="1"/>
        <v>75</v>
      </c>
      <c r="C83" s="39">
        <v>46.63</v>
      </c>
      <c r="D83" s="39">
        <v>52.08</v>
      </c>
      <c r="E83" s="39">
        <v>53.74</v>
      </c>
      <c r="F83" s="39">
        <v>45.73</v>
      </c>
      <c r="G83" s="39">
        <v>47.18</v>
      </c>
      <c r="H83" s="39">
        <v>43.51</v>
      </c>
      <c r="I83" s="39">
        <v>72.849999999999994</v>
      </c>
      <c r="J83" s="39">
        <v>57.64</v>
      </c>
      <c r="K83" s="39">
        <v>45.48</v>
      </c>
      <c r="L83" s="39">
        <v>50.23</v>
      </c>
      <c r="M83" s="39">
        <v>55.94</v>
      </c>
      <c r="N83" s="39">
        <v>60.41</v>
      </c>
      <c r="O83" s="39">
        <v>56.17</v>
      </c>
      <c r="P83" s="39">
        <v>43.51</v>
      </c>
    </row>
    <row r="84" spans="1:16" x14ac:dyDescent="0.25">
      <c r="A84" s="40">
        <v>2021</v>
      </c>
      <c r="B84" s="29">
        <f t="shared" si="1"/>
        <v>76</v>
      </c>
      <c r="C84" s="39">
        <v>57.04</v>
      </c>
      <c r="D84" s="39">
        <v>61.75</v>
      </c>
      <c r="E84" s="39">
        <v>60.28</v>
      </c>
      <c r="F84" s="39">
        <v>47.99</v>
      </c>
      <c r="G84" s="39">
        <v>53.66</v>
      </c>
      <c r="H84" s="39">
        <v>43.69</v>
      </c>
      <c r="I84" s="39">
        <v>85.5</v>
      </c>
      <c r="J84" s="39">
        <v>64.2</v>
      </c>
      <c r="K84" s="39">
        <v>65.06</v>
      </c>
      <c r="L84" s="39">
        <v>63.15</v>
      </c>
      <c r="M84" s="39">
        <v>64.510000000000005</v>
      </c>
      <c r="N84" s="39">
        <v>69.069999999999993</v>
      </c>
      <c r="O84" s="39">
        <v>63.67</v>
      </c>
      <c r="P84" s="39">
        <v>43.69</v>
      </c>
    </row>
    <row r="85" spans="1:16" x14ac:dyDescent="0.25">
      <c r="A85" s="40">
        <v>2021</v>
      </c>
      <c r="B85" s="29">
        <f t="shared" si="1"/>
        <v>77</v>
      </c>
      <c r="C85" s="39">
        <v>55.61</v>
      </c>
      <c r="D85" s="39">
        <v>60.02</v>
      </c>
      <c r="E85" s="39">
        <v>59.29</v>
      </c>
      <c r="F85" s="39">
        <v>54.62</v>
      </c>
      <c r="G85" s="39">
        <v>53.33</v>
      </c>
      <c r="H85" s="39">
        <v>48.36</v>
      </c>
      <c r="I85" s="39">
        <v>96.71</v>
      </c>
      <c r="J85" s="39">
        <v>63.19</v>
      </c>
      <c r="K85" s="39">
        <v>67.180000000000007</v>
      </c>
      <c r="L85" s="39">
        <v>55.26</v>
      </c>
      <c r="M85" s="39">
        <v>59.88</v>
      </c>
      <c r="N85" s="39">
        <v>69.94</v>
      </c>
      <c r="O85" s="39">
        <v>57.8</v>
      </c>
      <c r="P85" s="39">
        <v>48.36</v>
      </c>
    </row>
    <row r="86" spans="1:16" x14ac:dyDescent="0.25">
      <c r="A86" s="40">
        <v>2021</v>
      </c>
      <c r="B86" s="29">
        <f t="shared" si="1"/>
        <v>78</v>
      </c>
      <c r="C86" s="39">
        <v>74.489999999999995</v>
      </c>
      <c r="D86" s="39">
        <v>77.16</v>
      </c>
      <c r="E86" s="39">
        <v>75.14</v>
      </c>
      <c r="F86" s="39">
        <v>73.73</v>
      </c>
      <c r="G86" s="39">
        <v>74.13</v>
      </c>
      <c r="H86" s="39">
        <v>71.81</v>
      </c>
      <c r="I86" s="39">
        <v>95.06</v>
      </c>
      <c r="J86" s="39">
        <v>83.53</v>
      </c>
      <c r="K86" s="39">
        <v>83.31</v>
      </c>
      <c r="L86" s="39">
        <v>73.56</v>
      </c>
      <c r="M86" s="39">
        <v>78.47</v>
      </c>
      <c r="N86" s="39">
        <v>84.88</v>
      </c>
      <c r="O86" s="39">
        <v>73.61</v>
      </c>
      <c r="P86" s="39">
        <v>76.36</v>
      </c>
    </row>
    <row r="87" spans="1:16" x14ac:dyDescent="0.25">
      <c r="A87" s="40">
        <v>2021</v>
      </c>
      <c r="B87" s="29">
        <f t="shared" si="1"/>
        <v>79</v>
      </c>
      <c r="C87" s="39">
        <v>77.37</v>
      </c>
      <c r="D87" s="39">
        <v>95</v>
      </c>
      <c r="E87" s="39">
        <v>85</v>
      </c>
      <c r="F87" s="39">
        <v>80.459999999999994</v>
      </c>
      <c r="G87" s="39">
        <v>81.290000000000006</v>
      </c>
      <c r="H87" s="39">
        <v>83.7</v>
      </c>
      <c r="I87" s="39">
        <v>143.47</v>
      </c>
      <c r="J87" s="39">
        <v>102.03</v>
      </c>
      <c r="K87" s="39">
        <v>92.37</v>
      </c>
      <c r="L87" s="39">
        <v>78.31</v>
      </c>
      <c r="M87" s="39">
        <v>93.68</v>
      </c>
      <c r="N87" s="39">
        <v>102.72</v>
      </c>
      <c r="O87" s="39">
        <v>80.900000000000006</v>
      </c>
      <c r="P87" s="39">
        <v>88.25</v>
      </c>
    </row>
    <row r="88" spans="1:16" x14ac:dyDescent="0.25">
      <c r="A88" s="40">
        <v>2021</v>
      </c>
      <c r="B88" s="29">
        <f t="shared" si="1"/>
        <v>80</v>
      </c>
      <c r="C88" s="39">
        <v>79.55</v>
      </c>
      <c r="D88" s="39">
        <v>111.53</v>
      </c>
      <c r="E88" s="39">
        <v>84.99</v>
      </c>
      <c r="F88" s="39">
        <v>83.49</v>
      </c>
      <c r="G88" s="39">
        <v>82.81</v>
      </c>
      <c r="H88" s="39">
        <v>87.15</v>
      </c>
      <c r="I88" s="39">
        <v>131.47999999999999</v>
      </c>
      <c r="J88" s="39">
        <v>121.61</v>
      </c>
      <c r="K88" s="39">
        <v>106.08</v>
      </c>
      <c r="L88" s="39">
        <v>77.400000000000006</v>
      </c>
      <c r="M88" s="39">
        <v>105.63</v>
      </c>
      <c r="N88" s="39">
        <v>112.66</v>
      </c>
      <c r="O88" s="39">
        <v>82.66</v>
      </c>
      <c r="P88" s="39">
        <v>87.44</v>
      </c>
    </row>
    <row r="89" spans="1:16" x14ac:dyDescent="0.25">
      <c r="A89" s="40">
        <v>2021</v>
      </c>
      <c r="B89" s="29">
        <f t="shared" si="1"/>
        <v>81</v>
      </c>
      <c r="C89" s="39">
        <v>136.15</v>
      </c>
      <c r="D89" s="39">
        <v>125.07</v>
      </c>
      <c r="E89" s="39">
        <v>129.71</v>
      </c>
      <c r="F89" s="39">
        <v>124.76</v>
      </c>
      <c r="G89" s="39">
        <v>128.34</v>
      </c>
      <c r="H89" s="39">
        <v>122.37</v>
      </c>
      <c r="I89" s="39">
        <v>195.36</v>
      </c>
      <c r="J89" s="39">
        <v>134.72</v>
      </c>
      <c r="K89" s="39">
        <v>156.4</v>
      </c>
      <c r="L89" s="39">
        <v>135.30000000000001</v>
      </c>
      <c r="M89" s="39">
        <v>138.6</v>
      </c>
      <c r="N89" s="39">
        <v>158.75</v>
      </c>
      <c r="O89" s="39">
        <v>138.21</v>
      </c>
      <c r="P89" s="39">
        <v>123.47</v>
      </c>
    </row>
    <row r="90" spans="1:16" x14ac:dyDescent="0.25">
      <c r="A90" s="40">
        <v>2021</v>
      </c>
      <c r="B90" s="29">
        <f t="shared" si="1"/>
        <v>82</v>
      </c>
      <c r="C90" s="39">
        <v>165.37</v>
      </c>
      <c r="D90" s="39">
        <v>188.57</v>
      </c>
      <c r="E90" s="39">
        <v>140.62</v>
      </c>
      <c r="F90" s="39">
        <v>112.93</v>
      </c>
      <c r="G90" s="39">
        <v>139.54</v>
      </c>
      <c r="H90" s="39">
        <v>105.61</v>
      </c>
      <c r="I90" s="39">
        <v>218.04</v>
      </c>
      <c r="J90" s="39">
        <v>198.52</v>
      </c>
      <c r="K90" s="39">
        <v>199.67</v>
      </c>
      <c r="L90" s="39">
        <v>172.54</v>
      </c>
      <c r="M90" s="39">
        <v>202.73</v>
      </c>
      <c r="N90" s="39">
        <v>217.66</v>
      </c>
      <c r="O90" s="39">
        <v>198.32</v>
      </c>
      <c r="P90" s="39">
        <v>106.4</v>
      </c>
    </row>
    <row r="91" spans="1:16" x14ac:dyDescent="0.25">
      <c r="A91" s="40">
        <v>2021</v>
      </c>
      <c r="B91" s="29">
        <f t="shared" si="1"/>
        <v>83</v>
      </c>
      <c r="C91" s="39">
        <v>202.17</v>
      </c>
      <c r="D91" s="39">
        <v>208.7</v>
      </c>
      <c r="E91" s="39">
        <v>180.31</v>
      </c>
      <c r="F91" s="39">
        <v>139.97</v>
      </c>
      <c r="G91" s="39">
        <v>176.25</v>
      </c>
      <c r="H91" s="39">
        <v>116.88</v>
      </c>
      <c r="I91" s="39">
        <v>204.66</v>
      </c>
      <c r="J91" s="39">
        <v>228.88</v>
      </c>
      <c r="K91" s="39">
        <v>193.72</v>
      </c>
      <c r="L91" s="39">
        <v>217.24</v>
      </c>
      <c r="M91" s="39">
        <v>215.96</v>
      </c>
      <c r="N91" s="39">
        <v>226.02</v>
      </c>
      <c r="O91" s="39">
        <v>226.99</v>
      </c>
      <c r="P91" s="39">
        <v>125.48</v>
      </c>
    </row>
    <row r="92" spans="1:16" x14ac:dyDescent="0.25">
      <c r="A92" s="40">
        <v>2021</v>
      </c>
      <c r="B92" s="29">
        <f t="shared" si="1"/>
        <v>84</v>
      </c>
      <c r="C92" s="39">
        <v>245.43</v>
      </c>
      <c r="D92" s="39">
        <v>219.75</v>
      </c>
      <c r="E92" s="39">
        <v>228.59</v>
      </c>
      <c r="F92" s="39">
        <v>189.96</v>
      </c>
      <c r="G92" s="39">
        <v>220.96</v>
      </c>
      <c r="H92" s="39">
        <v>202.55</v>
      </c>
      <c r="I92" s="39">
        <v>250.4</v>
      </c>
      <c r="J92" s="39">
        <v>235.36</v>
      </c>
      <c r="K92" s="39">
        <v>238.97</v>
      </c>
      <c r="L92" s="39">
        <v>274.51</v>
      </c>
      <c r="M92" s="39">
        <v>251.76</v>
      </c>
      <c r="N92" s="39">
        <v>280.97000000000003</v>
      </c>
      <c r="O92" s="39">
        <v>282.14</v>
      </c>
      <c r="P92" s="39">
        <v>207.3</v>
      </c>
    </row>
    <row r="93" spans="1:16" x14ac:dyDescent="0.25">
      <c r="A93" s="40">
        <v>2022</v>
      </c>
      <c r="B93" s="29">
        <f t="shared" si="1"/>
        <v>85</v>
      </c>
      <c r="C93" s="39">
        <v>191.56</v>
      </c>
      <c r="D93" s="39">
        <v>186.43</v>
      </c>
      <c r="E93" s="39">
        <v>179.72</v>
      </c>
      <c r="F93" s="39">
        <v>115.64</v>
      </c>
      <c r="G93" s="39">
        <v>167.87</v>
      </c>
      <c r="H93" s="39">
        <v>141.86000000000001</v>
      </c>
      <c r="I93" s="39">
        <v>201.4</v>
      </c>
      <c r="J93" s="39">
        <v>227.35</v>
      </c>
      <c r="K93" s="39">
        <v>201.8</v>
      </c>
      <c r="L93" s="39">
        <v>211.58</v>
      </c>
      <c r="M93" s="39">
        <v>206.9</v>
      </c>
      <c r="N93" s="39">
        <v>224.49</v>
      </c>
      <c r="O93" s="39">
        <v>219.48</v>
      </c>
      <c r="P93" s="39">
        <v>143.96</v>
      </c>
    </row>
    <row r="94" spans="1:16" x14ac:dyDescent="0.25">
      <c r="A94" s="40">
        <v>2022</v>
      </c>
      <c r="B94" s="29">
        <f t="shared" si="1"/>
        <v>86</v>
      </c>
      <c r="C94" s="39">
        <v>162.63999999999999</v>
      </c>
      <c r="D94" s="39">
        <v>187.54</v>
      </c>
      <c r="E94" s="39">
        <v>155.03</v>
      </c>
      <c r="F94" s="39">
        <v>108.21</v>
      </c>
      <c r="G94" s="39">
        <v>128.78</v>
      </c>
      <c r="H94" s="39">
        <v>104.59</v>
      </c>
      <c r="I94" s="39">
        <v>175.23</v>
      </c>
      <c r="J94" s="39">
        <v>211.73</v>
      </c>
      <c r="K94" s="39">
        <v>200.31</v>
      </c>
      <c r="L94" s="39">
        <v>185.63</v>
      </c>
      <c r="M94" s="39">
        <v>195.5</v>
      </c>
      <c r="N94" s="39">
        <v>211.75</v>
      </c>
      <c r="O94" s="39">
        <v>208.71</v>
      </c>
      <c r="P94" s="39">
        <v>104.64</v>
      </c>
    </row>
    <row r="95" spans="1:16" x14ac:dyDescent="0.25">
      <c r="A95" s="40">
        <v>2022</v>
      </c>
      <c r="B95" s="29">
        <f t="shared" si="1"/>
        <v>87</v>
      </c>
      <c r="C95" s="39">
        <v>265.51</v>
      </c>
      <c r="D95" s="39">
        <v>248.88</v>
      </c>
      <c r="E95" s="39">
        <v>259.82</v>
      </c>
      <c r="F95" s="39">
        <v>232.72</v>
      </c>
      <c r="G95" s="39">
        <v>251.76</v>
      </c>
      <c r="H95" s="39">
        <v>151.16</v>
      </c>
      <c r="I95" s="39">
        <v>293.2</v>
      </c>
      <c r="J95" s="39">
        <v>272.32</v>
      </c>
      <c r="K95" s="39">
        <v>283.19</v>
      </c>
      <c r="L95" s="39">
        <v>295.17</v>
      </c>
      <c r="M95" s="39">
        <v>293.44</v>
      </c>
      <c r="N95" s="39">
        <v>307.99</v>
      </c>
      <c r="O95" s="39">
        <v>306.08999999999997</v>
      </c>
      <c r="P95" s="39">
        <v>167.14</v>
      </c>
    </row>
    <row r="96" spans="1:16" x14ac:dyDescent="0.25">
      <c r="A96" s="40">
        <v>2022</v>
      </c>
      <c r="B96" s="29">
        <f t="shared" si="1"/>
        <v>88</v>
      </c>
      <c r="C96" s="39">
        <v>186.72</v>
      </c>
      <c r="D96" s="39">
        <v>174.51</v>
      </c>
      <c r="E96" s="39">
        <v>174.35</v>
      </c>
      <c r="F96" s="39">
        <v>159.66</v>
      </c>
      <c r="G96" s="39">
        <v>166</v>
      </c>
      <c r="H96" s="39">
        <v>100.71</v>
      </c>
      <c r="I96" s="39">
        <v>258.76</v>
      </c>
      <c r="J96" s="39">
        <v>246.91</v>
      </c>
      <c r="K96" s="39">
        <v>191.52</v>
      </c>
      <c r="L96" s="39">
        <v>232.92</v>
      </c>
      <c r="M96" s="39">
        <v>192.69</v>
      </c>
      <c r="N96" s="39">
        <v>245.78</v>
      </c>
      <c r="O96" s="39">
        <v>227.2</v>
      </c>
      <c r="P96" s="39">
        <v>109.45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A10" workbookViewId="0">
      <selection activeCell="A5" sqref="A5:G10"/>
    </sheetView>
  </sheetViews>
  <sheetFormatPr baseColWidth="10" defaultRowHeight="15" x14ac:dyDescent="0.25"/>
  <sheetData>
    <row r="1" spans="1:21" x14ac:dyDescent="0.25">
      <c r="A1" s="4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4" t="s">
        <v>103</v>
      </c>
      <c r="B2" s="3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4" t="s">
        <v>105</v>
      </c>
      <c r="B3" s="4" t="s">
        <v>106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5" spans="1:21" x14ac:dyDescent="0.25">
      <c r="A5" s="3" t="s">
        <v>107</v>
      </c>
      <c r="B5" s="2"/>
      <c r="C5" s="4" t="s">
        <v>108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3" t="s">
        <v>109</v>
      </c>
      <c r="B6" s="2"/>
      <c r="C6" s="4" t="s">
        <v>110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3" t="s">
        <v>111</v>
      </c>
      <c r="B7" s="2"/>
      <c r="C7" s="4" t="s">
        <v>112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3" t="s">
        <v>113</v>
      </c>
      <c r="B8" s="2"/>
      <c r="C8" s="4" t="s">
        <v>114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3" t="s">
        <v>115</v>
      </c>
      <c r="B9" s="2"/>
      <c r="C9" s="4" t="s">
        <v>116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3" t="s">
        <v>117</v>
      </c>
      <c r="B10" s="2"/>
      <c r="C10" s="4" t="s">
        <v>118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2" spans="1:21" x14ac:dyDescent="0.25">
      <c r="A12" s="5" t="s">
        <v>84</v>
      </c>
      <c r="B12" s="43" t="s">
        <v>85</v>
      </c>
      <c r="C12" s="43" t="s">
        <v>60</v>
      </c>
      <c r="D12" s="43" t="s">
        <v>86</v>
      </c>
      <c r="E12" s="43" t="s">
        <v>60</v>
      </c>
      <c r="F12" s="43" t="s">
        <v>87</v>
      </c>
      <c r="G12" s="43" t="s">
        <v>60</v>
      </c>
      <c r="H12" s="43" t="s">
        <v>88</v>
      </c>
      <c r="I12" s="43" t="s">
        <v>60</v>
      </c>
      <c r="J12" s="43" t="s">
        <v>89</v>
      </c>
      <c r="K12" s="43" t="s">
        <v>60</v>
      </c>
      <c r="L12" s="43" t="s">
        <v>90</v>
      </c>
      <c r="M12" s="43" t="s">
        <v>60</v>
      </c>
      <c r="N12" s="43" t="s">
        <v>91</v>
      </c>
      <c r="O12" s="43" t="s">
        <v>60</v>
      </c>
      <c r="P12" s="43" t="s">
        <v>92</v>
      </c>
      <c r="Q12" s="43" t="s">
        <v>60</v>
      </c>
      <c r="R12" s="43" t="s">
        <v>93</v>
      </c>
      <c r="S12" s="43" t="s">
        <v>60</v>
      </c>
      <c r="T12" s="43" t="s">
        <v>94</v>
      </c>
      <c r="U12" s="43" t="s">
        <v>60</v>
      </c>
    </row>
    <row r="13" spans="1:21" x14ac:dyDescent="0.25">
      <c r="A13" s="6" t="s">
        <v>95</v>
      </c>
      <c r="B13" s="8" t="s">
        <v>60</v>
      </c>
      <c r="C13" s="8" t="s">
        <v>60</v>
      </c>
      <c r="D13" s="8" t="s">
        <v>60</v>
      </c>
      <c r="E13" s="8" t="s">
        <v>60</v>
      </c>
      <c r="F13" s="8" t="s">
        <v>60</v>
      </c>
      <c r="G13" s="8" t="s">
        <v>60</v>
      </c>
      <c r="H13" s="8" t="s">
        <v>60</v>
      </c>
      <c r="I13" s="8" t="s">
        <v>60</v>
      </c>
      <c r="J13" s="8" t="s">
        <v>60</v>
      </c>
      <c r="K13" s="8" t="s">
        <v>60</v>
      </c>
      <c r="L13" s="8" t="s">
        <v>60</v>
      </c>
      <c r="M13" s="8" t="s">
        <v>60</v>
      </c>
      <c r="N13" s="8" t="s">
        <v>60</v>
      </c>
      <c r="O13" s="8" t="s">
        <v>60</v>
      </c>
      <c r="P13" s="8" t="s">
        <v>60</v>
      </c>
      <c r="Q13" s="8" t="s">
        <v>60</v>
      </c>
      <c r="R13" s="8" t="s">
        <v>60</v>
      </c>
      <c r="S13" s="8" t="s">
        <v>60</v>
      </c>
      <c r="T13" s="8" t="s">
        <v>60</v>
      </c>
      <c r="U13" s="8" t="s">
        <v>60</v>
      </c>
    </row>
    <row r="14" spans="1:21" x14ac:dyDescent="0.25">
      <c r="A14" s="23" t="s">
        <v>96</v>
      </c>
      <c r="B14" s="24" t="s">
        <v>61</v>
      </c>
      <c r="C14" s="24" t="s">
        <v>60</v>
      </c>
      <c r="D14" s="24" t="s">
        <v>61</v>
      </c>
      <c r="E14" s="24" t="s">
        <v>60</v>
      </c>
      <c r="F14" s="24" t="s">
        <v>61</v>
      </c>
      <c r="G14" s="24" t="s">
        <v>60</v>
      </c>
      <c r="H14" s="24" t="s">
        <v>61</v>
      </c>
      <c r="I14" s="24" t="s">
        <v>60</v>
      </c>
      <c r="J14" s="25">
        <v>0.1013</v>
      </c>
      <c r="K14" s="24" t="s">
        <v>60</v>
      </c>
      <c r="L14" s="25">
        <v>0.10290000000000001</v>
      </c>
      <c r="M14" s="24" t="s">
        <v>60</v>
      </c>
      <c r="N14" s="25">
        <v>0.10680000000000001</v>
      </c>
      <c r="O14" s="24" t="s">
        <v>60</v>
      </c>
      <c r="P14" s="25">
        <v>0.1101</v>
      </c>
      <c r="Q14" s="24" t="s">
        <v>60</v>
      </c>
      <c r="R14" s="25">
        <v>0.1173</v>
      </c>
      <c r="S14" s="24" t="s">
        <v>60</v>
      </c>
      <c r="T14" s="25">
        <v>0.1195</v>
      </c>
      <c r="U14" s="24" t="s">
        <v>97</v>
      </c>
    </row>
    <row r="15" spans="1:21" x14ac:dyDescent="0.25">
      <c r="A15" s="23" t="s">
        <v>98</v>
      </c>
      <c r="B15" s="24" t="s">
        <v>61</v>
      </c>
      <c r="C15" s="24" t="s">
        <v>60</v>
      </c>
      <c r="D15" s="24" t="s">
        <v>61</v>
      </c>
      <c r="E15" s="24" t="s">
        <v>60</v>
      </c>
      <c r="F15" s="25">
        <v>0.1002</v>
      </c>
      <c r="G15" s="24" t="s">
        <v>60</v>
      </c>
      <c r="H15" s="25">
        <v>0.1003</v>
      </c>
      <c r="I15" s="24" t="s">
        <v>60</v>
      </c>
      <c r="J15" s="25">
        <v>0.1023</v>
      </c>
      <c r="K15" s="24" t="s">
        <v>60</v>
      </c>
      <c r="L15" s="25">
        <v>0.1037</v>
      </c>
      <c r="M15" s="24" t="s">
        <v>60</v>
      </c>
      <c r="N15" s="25">
        <v>0.1077</v>
      </c>
      <c r="O15" s="24" t="s">
        <v>60</v>
      </c>
      <c r="P15" s="25">
        <v>0.1111</v>
      </c>
      <c r="Q15" s="24" t="s">
        <v>60</v>
      </c>
      <c r="R15" s="25">
        <v>0.1183</v>
      </c>
      <c r="S15" s="24" t="s">
        <v>60</v>
      </c>
      <c r="T15" s="24" t="s">
        <v>61</v>
      </c>
      <c r="U15" s="24" t="s">
        <v>60</v>
      </c>
    </row>
    <row r="16" spans="1:21" x14ac:dyDescent="0.25">
      <c r="A16" s="23" t="s">
        <v>99</v>
      </c>
      <c r="B16" s="25">
        <v>0.1036</v>
      </c>
      <c r="C16" s="24" t="s">
        <v>60</v>
      </c>
      <c r="D16" s="25">
        <v>0.1026</v>
      </c>
      <c r="E16" s="24" t="s">
        <v>60</v>
      </c>
      <c r="F16" s="25">
        <v>0.1027</v>
      </c>
      <c r="G16" s="24" t="s">
        <v>60</v>
      </c>
      <c r="H16" s="25">
        <v>0.10249999999999999</v>
      </c>
      <c r="I16" s="24" t="s">
        <v>60</v>
      </c>
      <c r="J16" s="25">
        <v>0.1042</v>
      </c>
      <c r="K16" s="24" t="s">
        <v>60</v>
      </c>
      <c r="L16" s="25">
        <v>0.1056</v>
      </c>
      <c r="M16" s="24" t="s">
        <v>60</v>
      </c>
      <c r="N16" s="25">
        <v>0.1094</v>
      </c>
      <c r="O16" s="24" t="s">
        <v>60</v>
      </c>
      <c r="P16" s="25">
        <v>0.1134</v>
      </c>
      <c r="Q16" s="24" t="s">
        <v>60</v>
      </c>
      <c r="R16" s="25">
        <v>0.1205</v>
      </c>
      <c r="S16" s="24" t="s">
        <v>60</v>
      </c>
      <c r="T16" s="25">
        <v>0.1225</v>
      </c>
      <c r="U16" s="24" t="s">
        <v>97</v>
      </c>
    </row>
    <row r="17" spans="1:21" x14ac:dyDescent="0.25">
      <c r="A17" s="23" t="s">
        <v>100</v>
      </c>
      <c r="B17" s="24" t="s">
        <v>61</v>
      </c>
      <c r="C17" s="24" t="s">
        <v>60</v>
      </c>
      <c r="D17" s="26">
        <v>0.107</v>
      </c>
      <c r="E17" s="24" t="s">
        <v>60</v>
      </c>
      <c r="F17" s="26">
        <v>0.108</v>
      </c>
      <c r="G17" s="24" t="s">
        <v>60</v>
      </c>
      <c r="H17" s="25">
        <v>0.1082</v>
      </c>
      <c r="I17" s="24" t="s">
        <v>60</v>
      </c>
      <c r="J17" s="25">
        <v>0.1103</v>
      </c>
      <c r="K17" s="24" t="s">
        <v>60</v>
      </c>
      <c r="L17" s="25">
        <v>0.1114</v>
      </c>
      <c r="M17" s="24" t="s">
        <v>60</v>
      </c>
      <c r="N17" s="25">
        <v>0.1137</v>
      </c>
      <c r="O17" s="24" t="s">
        <v>60</v>
      </c>
      <c r="P17" s="25">
        <v>0.1152</v>
      </c>
      <c r="Q17" s="24" t="s">
        <v>60</v>
      </c>
      <c r="R17" s="25">
        <v>0.1203</v>
      </c>
      <c r="S17" s="24" t="s">
        <v>60</v>
      </c>
      <c r="T17" s="25">
        <v>0.12479999999999999</v>
      </c>
      <c r="U17" s="24" t="s">
        <v>97</v>
      </c>
    </row>
    <row r="18" spans="1:21" x14ac:dyDescent="0.25">
      <c r="A18" s="7" t="s">
        <v>59</v>
      </c>
      <c r="B18" s="14">
        <v>0.112</v>
      </c>
      <c r="C18" s="10" t="s">
        <v>60</v>
      </c>
      <c r="D18" s="12">
        <v>0.1115</v>
      </c>
      <c r="E18" s="10" t="s">
        <v>60</v>
      </c>
      <c r="F18" s="12">
        <v>0.1145</v>
      </c>
      <c r="G18" s="10" t="s">
        <v>60</v>
      </c>
      <c r="H18" s="12">
        <v>0.1144</v>
      </c>
      <c r="I18" s="10" t="s">
        <v>60</v>
      </c>
      <c r="J18" s="12">
        <v>0.1116</v>
      </c>
      <c r="K18" s="10" t="s">
        <v>60</v>
      </c>
      <c r="L18" s="12">
        <v>0.1101</v>
      </c>
      <c r="M18" s="10" t="s">
        <v>60</v>
      </c>
      <c r="N18" s="12">
        <v>0.1123</v>
      </c>
      <c r="O18" s="10" t="s">
        <v>60</v>
      </c>
      <c r="P18" s="12">
        <v>0.11360000000000001</v>
      </c>
      <c r="Q18" s="10" t="s">
        <v>60</v>
      </c>
      <c r="R18" s="12">
        <v>0.1229</v>
      </c>
      <c r="S18" s="10" t="s">
        <v>60</v>
      </c>
      <c r="T18" s="12">
        <v>0.1226</v>
      </c>
      <c r="U18" s="10" t="s">
        <v>60</v>
      </c>
    </row>
    <row r="19" spans="1:21" x14ac:dyDescent="0.25">
      <c r="A19" s="7" t="s">
        <v>30</v>
      </c>
      <c r="B19" s="9" t="s">
        <v>61</v>
      </c>
      <c r="C19" s="9" t="s">
        <v>60</v>
      </c>
      <c r="D19" s="9" t="s">
        <v>61</v>
      </c>
      <c r="E19" s="9" t="s">
        <v>60</v>
      </c>
      <c r="F19" s="11">
        <v>4.8599999999999997E-2</v>
      </c>
      <c r="G19" s="9" t="s">
        <v>60</v>
      </c>
      <c r="H19" s="11">
        <v>5.11E-2</v>
      </c>
      <c r="I19" s="9" t="s">
        <v>60</v>
      </c>
      <c r="J19" s="11">
        <v>5.3699999999999998E-2</v>
      </c>
      <c r="K19" s="9" t="s">
        <v>60</v>
      </c>
      <c r="L19" s="11">
        <v>5.4699999999999999E-2</v>
      </c>
      <c r="M19" s="9" t="s">
        <v>60</v>
      </c>
      <c r="N19" s="11">
        <v>5.5199999999999999E-2</v>
      </c>
      <c r="O19" s="9" t="s">
        <v>60</v>
      </c>
      <c r="P19" s="11">
        <v>5.2699999999999997E-2</v>
      </c>
      <c r="Q19" s="9" t="s">
        <v>60</v>
      </c>
      <c r="R19" s="11">
        <v>5.4699999999999999E-2</v>
      </c>
      <c r="S19" s="9" t="s">
        <v>60</v>
      </c>
      <c r="T19" s="11">
        <v>5.6800000000000003E-2</v>
      </c>
      <c r="U19" s="9" t="s">
        <v>60</v>
      </c>
    </row>
    <row r="20" spans="1:21" x14ac:dyDescent="0.25">
      <c r="A20" s="7" t="s">
        <v>31</v>
      </c>
      <c r="B20" s="12">
        <v>6.54E-2</v>
      </c>
      <c r="C20" s="10" t="s">
        <v>60</v>
      </c>
      <c r="D20" s="12">
        <v>6.4600000000000005E-2</v>
      </c>
      <c r="E20" s="10" t="s">
        <v>60</v>
      </c>
      <c r="F20" s="14">
        <v>6.6000000000000003E-2</v>
      </c>
      <c r="G20" s="10" t="s">
        <v>60</v>
      </c>
      <c r="H20" s="12">
        <v>6.7799999999999999E-2</v>
      </c>
      <c r="I20" s="10" t="s">
        <v>60</v>
      </c>
      <c r="J20" s="12">
        <v>7.2900000000000006E-2</v>
      </c>
      <c r="K20" s="10" t="s">
        <v>60</v>
      </c>
      <c r="L20" s="12">
        <v>7.3200000000000001E-2</v>
      </c>
      <c r="M20" s="10" t="s">
        <v>60</v>
      </c>
      <c r="N20" s="12">
        <v>8.2900000000000001E-2</v>
      </c>
      <c r="O20" s="10" t="s">
        <v>60</v>
      </c>
      <c r="P20" s="12">
        <v>8.3699999999999997E-2</v>
      </c>
      <c r="Q20" s="10" t="s">
        <v>60</v>
      </c>
      <c r="R20" s="12">
        <v>8.9800000000000005E-2</v>
      </c>
      <c r="S20" s="10" t="s">
        <v>60</v>
      </c>
      <c r="T20" s="12">
        <v>8.8200000000000001E-2</v>
      </c>
      <c r="U20" s="10" t="s">
        <v>60</v>
      </c>
    </row>
    <row r="21" spans="1:21" x14ac:dyDescent="0.25">
      <c r="A21" s="7" t="s">
        <v>62</v>
      </c>
      <c r="B21" s="11">
        <v>9.4700000000000006E-2</v>
      </c>
      <c r="C21" s="9" t="s">
        <v>60</v>
      </c>
      <c r="D21" s="11">
        <v>8.6900000000000005E-2</v>
      </c>
      <c r="E21" s="9" t="s">
        <v>60</v>
      </c>
      <c r="F21" s="11">
        <v>9.1499999999999998E-2</v>
      </c>
      <c r="G21" s="9" t="s">
        <v>60</v>
      </c>
      <c r="H21" s="11">
        <v>9.0800000000000006E-2</v>
      </c>
      <c r="I21" s="9" t="s">
        <v>60</v>
      </c>
      <c r="J21" s="11">
        <v>9.2700000000000005E-2</v>
      </c>
      <c r="K21" s="9" t="s">
        <v>60</v>
      </c>
      <c r="L21" s="11">
        <v>9.6299999999999997E-2</v>
      </c>
      <c r="M21" s="9" t="s">
        <v>60</v>
      </c>
      <c r="N21" s="11">
        <v>9.9699999999999997E-2</v>
      </c>
      <c r="O21" s="9" t="s">
        <v>60</v>
      </c>
      <c r="P21" s="11">
        <v>0.1072</v>
      </c>
      <c r="Q21" s="9" t="s">
        <v>60</v>
      </c>
      <c r="R21" s="13">
        <v>0.11700000000000001</v>
      </c>
      <c r="S21" s="9" t="s">
        <v>60</v>
      </c>
      <c r="T21" s="11">
        <v>0.10630000000000001</v>
      </c>
      <c r="U21" s="9" t="s">
        <v>60</v>
      </c>
    </row>
    <row r="22" spans="1:21" x14ac:dyDescent="0.25">
      <c r="A22" s="7" t="s">
        <v>63</v>
      </c>
      <c r="B22" s="12">
        <v>0.12670000000000001</v>
      </c>
      <c r="C22" s="10" t="s">
        <v>60</v>
      </c>
      <c r="D22" s="12">
        <v>0.12540000000000001</v>
      </c>
      <c r="E22" s="10" t="s">
        <v>60</v>
      </c>
      <c r="F22" s="12">
        <v>0.12590000000000001</v>
      </c>
      <c r="G22" s="10" t="s">
        <v>60</v>
      </c>
      <c r="H22" s="12">
        <v>0.1278</v>
      </c>
      <c r="I22" s="10" t="s">
        <v>60</v>
      </c>
      <c r="J22" s="12">
        <v>0.13339999999999999</v>
      </c>
      <c r="K22" s="10" t="s">
        <v>60</v>
      </c>
      <c r="L22" s="12">
        <v>0.1348</v>
      </c>
      <c r="M22" s="10" t="s">
        <v>60</v>
      </c>
      <c r="N22" s="12">
        <v>0.13739999999999999</v>
      </c>
      <c r="O22" s="10" t="s">
        <v>60</v>
      </c>
      <c r="P22" s="14">
        <v>0.14099999999999999</v>
      </c>
      <c r="Q22" s="10" t="s">
        <v>60</v>
      </c>
      <c r="R22" s="12">
        <v>0.14330000000000001</v>
      </c>
      <c r="S22" s="10" t="s">
        <v>60</v>
      </c>
      <c r="T22" s="10" t="s">
        <v>61</v>
      </c>
      <c r="U22" s="10" t="s">
        <v>60</v>
      </c>
    </row>
    <row r="23" spans="1:21" x14ac:dyDescent="0.25">
      <c r="A23" s="7" t="s">
        <v>35</v>
      </c>
      <c r="B23" s="13">
        <v>5.5E-2</v>
      </c>
      <c r="C23" s="9" t="s">
        <v>60</v>
      </c>
      <c r="D23" s="9" t="s">
        <v>61</v>
      </c>
      <c r="E23" s="9" t="s">
        <v>60</v>
      </c>
      <c r="F23" s="13">
        <v>5.5E-2</v>
      </c>
      <c r="G23" s="9" t="s">
        <v>60</v>
      </c>
      <c r="H23" s="11">
        <v>5.7500000000000002E-2</v>
      </c>
      <c r="I23" s="9" t="s">
        <v>60</v>
      </c>
      <c r="J23" s="11">
        <v>5.7599999999999998E-2</v>
      </c>
      <c r="K23" s="9" t="s">
        <v>60</v>
      </c>
      <c r="L23" s="11">
        <v>6.0499999999999998E-2</v>
      </c>
      <c r="M23" s="9" t="s">
        <v>60</v>
      </c>
      <c r="N23" s="13">
        <v>6.2E-2</v>
      </c>
      <c r="O23" s="9" t="s">
        <v>60</v>
      </c>
      <c r="P23" s="11">
        <v>6.3500000000000001E-2</v>
      </c>
      <c r="Q23" s="9" t="s">
        <v>60</v>
      </c>
      <c r="R23" s="11">
        <v>6.3500000000000001E-2</v>
      </c>
      <c r="S23" s="9" t="s">
        <v>60</v>
      </c>
      <c r="T23" s="11">
        <v>6.3299999999999995E-2</v>
      </c>
      <c r="U23" s="9" t="s">
        <v>60</v>
      </c>
    </row>
    <row r="24" spans="1:21" x14ac:dyDescent="0.25">
      <c r="A24" s="7" t="s">
        <v>64</v>
      </c>
      <c r="B24" s="12">
        <v>0.10059999999999999</v>
      </c>
      <c r="C24" s="10" t="s">
        <v>60</v>
      </c>
      <c r="D24" s="12">
        <v>0.10059999999999999</v>
      </c>
      <c r="E24" s="10" t="s">
        <v>60</v>
      </c>
      <c r="F24" s="12">
        <v>0.1055</v>
      </c>
      <c r="G24" s="10" t="s">
        <v>60</v>
      </c>
      <c r="H24" s="12">
        <v>0.1055</v>
      </c>
      <c r="I24" s="10" t="s">
        <v>60</v>
      </c>
      <c r="J24" s="12">
        <v>0.1197</v>
      </c>
      <c r="K24" s="10" t="s">
        <v>60</v>
      </c>
      <c r="L24" s="12">
        <v>0.1197</v>
      </c>
      <c r="M24" s="10" t="s">
        <v>60</v>
      </c>
      <c r="N24" s="12">
        <v>0.1285</v>
      </c>
      <c r="O24" s="10" t="s">
        <v>60</v>
      </c>
      <c r="P24" s="12">
        <v>0.1285</v>
      </c>
      <c r="Q24" s="10" t="s">
        <v>60</v>
      </c>
      <c r="R24" s="12">
        <v>0.14649999999999999</v>
      </c>
      <c r="S24" s="10" t="s">
        <v>60</v>
      </c>
      <c r="T24" s="12">
        <v>0.14649999999999999</v>
      </c>
      <c r="U24" s="10" t="s">
        <v>60</v>
      </c>
    </row>
    <row r="25" spans="1:21" x14ac:dyDescent="0.25">
      <c r="A25" s="7" t="s">
        <v>65</v>
      </c>
      <c r="B25" s="11">
        <v>6.0600000000000001E-2</v>
      </c>
      <c r="C25" s="9" t="s">
        <v>60</v>
      </c>
      <c r="D25" s="11">
        <v>6.0600000000000001E-2</v>
      </c>
      <c r="E25" s="9" t="s">
        <v>60</v>
      </c>
      <c r="F25" s="11">
        <v>6.2100000000000002E-2</v>
      </c>
      <c r="G25" s="9" t="s">
        <v>60</v>
      </c>
      <c r="H25" s="11">
        <v>6.2100000000000002E-2</v>
      </c>
      <c r="I25" s="9" t="s">
        <v>60</v>
      </c>
      <c r="J25" s="11">
        <v>6.3700000000000007E-2</v>
      </c>
      <c r="K25" s="9" t="s">
        <v>60</v>
      </c>
      <c r="L25" s="11">
        <v>6.3700000000000007E-2</v>
      </c>
      <c r="M25" s="9" t="s">
        <v>60</v>
      </c>
      <c r="N25" s="11">
        <v>6.4299999999999996E-2</v>
      </c>
      <c r="O25" s="9" t="s">
        <v>60</v>
      </c>
      <c r="P25" s="11">
        <v>6.4299999999999996E-2</v>
      </c>
      <c r="Q25" s="9" t="s">
        <v>60</v>
      </c>
      <c r="R25" s="11">
        <v>6.6100000000000006E-2</v>
      </c>
      <c r="S25" s="9" t="s">
        <v>60</v>
      </c>
      <c r="T25" s="13">
        <v>6.7000000000000004E-2</v>
      </c>
      <c r="U25" s="9" t="s">
        <v>60</v>
      </c>
    </row>
    <row r="26" spans="1:21" x14ac:dyDescent="0.25">
      <c r="A26" s="7" t="s">
        <v>66</v>
      </c>
      <c r="B26" s="12">
        <v>8.72E-2</v>
      </c>
      <c r="C26" s="10" t="s">
        <v>60</v>
      </c>
      <c r="D26" s="12">
        <v>8.72E-2</v>
      </c>
      <c r="E26" s="10" t="s">
        <v>60</v>
      </c>
      <c r="F26" s="12">
        <v>8.8499999999999995E-2</v>
      </c>
      <c r="G26" s="10" t="s">
        <v>60</v>
      </c>
      <c r="H26" s="10" t="s">
        <v>61</v>
      </c>
      <c r="I26" s="10" t="s">
        <v>60</v>
      </c>
      <c r="J26" s="14">
        <v>0.09</v>
      </c>
      <c r="K26" s="10" t="s">
        <v>60</v>
      </c>
      <c r="L26" s="14">
        <v>0.09</v>
      </c>
      <c r="M26" s="10" t="s">
        <v>60</v>
      </c>
      <c r="N26" s="14">
        <v>9.4E-2</v>
      </c>
      <c r="O26" s="10" t="s">
        <v>60</v>
      </c>
      <c r="P26" s="12">
        <v>9.4899999999999998E-2</v>
      </c>
      <c r="Q26" s="10" t="s">
        <v>60</v>
      </c>
      <c r="R26" s="12">
        <v>0.1004</v>
      </c>
      <c r="S26" s="10" t="s">
        <v>60</v>
      </c>
      <c r="T26" s="12">
        <v>0.1004</v>
      </c>
      <c r="U26" s="10" t="s">
        <v>60</v>
      </c>
    </row>
    <row r="27" spans="1:21" x14ac:dyDescent="0.25">
      <c r="A27" s="7" t="s">
        <v>67</v>
      </c>
      <c r="B27" s="13">
        <v>8.8999999999999996E-2</v>
      </c>
      <c r="C27" s="9" t="s">
        <v>60</v>
      </c>
      <c r="D27" s="13">
        <v>8.8999999999999996E-2</v>
      </c>
      <c r="E27" s="9" t="s">
        <v>60</v>
      </c>
      <c r="F27" s="11">
        <v>9.0499999999999997E-2</v>
      </c>
      <c r="G27" s="9" t="s">
        <v>60</v>
      </c>
      <c r="H27" s="11">
        <v>9.0499999999999997E-2</v>
      </c>
      <c r="I27" s="9" t="s">
        <v>60</v>
      </c>
      <c r="J27" s="11">
        <v>9.0499999999999997E-2</v>
      </c>
      <c r="K27" s="9" t="s">
        <v>60</v>
      </c>
      <c r="L27" s="11">
        <v>9.0499999999999997E-2</v>
      </c>
      <c r="M27" s="9" t="s">
        <v>60</v>
      </c>
      <c r="N27" s="11">
        <v>9.0499999999999997E-2</v>
      </c>
      <c r="O27" s="9" t="s">
        <v>60</v>
      </c>
      <c r="P27" s="11">
        <v>9.0499999999999997E-2</v>
      </c>
      <c r="Q27" s="9" t="s">
        <v>60</v>
      </c>
      <c r="R27" s="11">
        <v>9.2100000000000001E-2</v>
      </c>
      <c r="S27" s="9" t="s">
        <v>60</v>
      </c>
      <c r="T27" s="11">
        <v>9.2100000000000001E-2</v>
      </c>
      <c r="U27" s="9" t="s">
        <v>60</v>
      </c>
    </row>
    <row r="28" spans="1:21" x14ac:dyDescent="0.25">
      <c r="A28" s="7" t="s">
        <v>68</v>
      </c>
      <c r="B28" s="10" t="s">
        <v>61</v>
      </c>
      <c r="C28" s="10" t="s">
        <v>60</v>
      </c>
      <c r="D28" s="10" t="s">
        <v>61</v>
      </c>
      <c r="E28" s="10" t="s">
        <v>60</v>
      </c>
      <c r="F28" s="10" t="s">
        <v>61</v>
      </c>
      <c r="G28" s="10" t="s">
        <v>60</v>
      </c>
      <c r="H28" s="10" t="s">
        <v>61</v>
      </c>
      <c r="I28" s="10" t="s">
        <v>60</v>
      </c>
      <c r="J28" s="12">
        <v>7.0199999999999999E-2</v>
      </c>
      <c r="K28" s="10" t="s">
        <v>60</v>
      </c>
      <c r="L28" s="12">
        <v>7.2499999999999995E-2</v>
      </c>
      <c r="M28" s="10" t="s">
        <v>60</v>
      </c>
      <c r="N28" s="12">
        <v>7.5899999999999995E-2</v>
      </c>
      <c r="O28" s="10" t="s">
        <v>60</v>
      </c>
      <c r="P28" s="12">
        <v>7.7200000000000005E-2</v>
      </c>
      <c r="Q28" s="10" t="s">
        <v>60</v>
      </c>
      <c r="R28" s="14">
        <v>7.5999999999999998E-2</v>
      </c>
      <c r="S28" s="10" t="s">
        <v>60</v>
      </c>
      <c r="T28" s="10" t="s">
        <v>61</v>
      </c>
      <c r="U28" s="10" t="s">
        <v>60</v>
      </c>
    </row>
    <row r="29" spans="1:21" x14ac:dyDescent="0.25">
      <c r="A29" s="7" t="s">
        <v>69</v>
      </c>
      <c r="B29" s="11">
        <v>0.1449</v>
      </c>
      <c r="C29" s="9" t="s">
        <v>60</v>
      </c>
      <c r="D29" s="11">
        <v>0.1472</v>
      </c>
      <c r="E29" s="9" t="s">
        <v>60</v>
      </c>
      <c r="F29" s="11">
        <v>0.1434</v>
      </c>
      <c r="G29" s="9" t="s">
        <v>60</v>
      </c>
      <c r="H29" s="11">
        <v>0.14119999999999999</v>
      </c>
      <c r="I29" s="9" t="s">
        <v>60</v>
      </c>
      <c r="J29" s="13">
        <v>0.14399999999999999</v>
      </c>
      <c r="K29" s="9" t="s">
        <v>60</v>
      </c>
      <c r="L29" s="11">
        <v>0.1512</v>
      </c>
      <c r="M29" s="9" t="s">
        <v>60</v>
      </c>
      <c r="N29" s="11">
        <v>0.15479999999999999</v>
      </c>
      <c r="O29" s="9" t="s">
        <v>60</v>
      </c>
      <c r="P29" s="11">
        <v>0.15479999999999999</v>
      </c>
      <c r="Q29" s="9" t="s">
        <v>60</v>
      </c>
      <c r="R29" s="11">
        <v>0.1658</v>
      </c>
      <c r="S29" s="9" t="s">
        <v>60</v>
      </c>
      <c r="T29" s="11">
        <v>0.16259999999999999</v>
      </c>
      <c r="U29" s="9" t="s">
        <v>60</v>
      </c>
    </row>
    <row r="30" spans="1:21" x14ac:dyDescent="0.25">
      <c r="A30" s="7" t="s">
        <v>70</v>
      </c>
      <c r="B30" s="12">
        <v>9.1499999999999998E-2</v>
      </c>
      <c r="C30" s="10" t="s">
        <v>60</v>
      </c>
      <c r="D30" s="12">
        <v>9.2799999999999994E-2</v>
      </c>
      <c r="E30" s="10" t="s">
        <v>60</v>
      </c>
      <c r="F30" s="12">
        <v>9.2799999999999994E-2</v>
      </c>
      <c r="G30" s="10" t="s">
        <v>60</v>
      </c>
      <c r="H30" s="12">
        <v>8.9200000000000002E-2</v>
      </c>
      <c r="I30" s="10" t="s">
        <v>60</v>
      </c>
      <c r="J30" s="12">
        <v>9.1499999999999998E-2</v>
      </c>
      <c r="K30" s="10" t="s">
        <v>60</v>
      </c>
      <c r="L30" s="12">
        <v>0.1027</v>
      </c>
      <c r="M30" s="10" t="s">
        <v>60</v>
      </c>
      <c r="N30" s="12">
        <v>0.1225</v>
      </c>
      <c r="O30" s="10" t="s">
        <v>60</v>
      </c>
      <c r="P30" s="12">
        <v>0.1221</v>
      </c>
      <c r="Q30" s="10" t="s">
        <v>60</v>
      </c>
      <c r="R30" s="12">
        <v>0.1177</v>
      </c>
      <c r="S30" s="10" t="s">
        <v>60</v>
      </c>
      <c r="T30" s="12">
        <v>0.1145</v>
      </c>
      <c r="U30" s="10" t="s">
        <v>60</v>
      </c>
    </row>
    <row r="31" spans="1:21" x14ac:dyDescent="0.25">
      <c r="A31" s="7" t="s">
        <v>71</v>
      </c>
      <c r="B31" s="9" t="s">
        <v>61</v>
      </c>
      <c r="C31" s="9" t="s">
        <v>60</v>
      </c>
      <c r="D31" s="9" t="s">
        <v>61</v>
      </c>
      <c r="E31" s="9" t="s">
        <v>60</v>
      </c>
      <c r="F31" s="11">
        <v>4.87E-2</v>
      </c>
      <c r="G31" s="9" t="s">
        <v>60</v>
      </c>
      <c r="H31" s="11">
        <v>5.8099999999999999E-2</v>
      </c>
      <c r="I31" s="9" t="s">
        <v>60</v>
      </c>
      <c r="J31" s="11">
        <v>7.0199999999999999E-2</v>
      </c>
      <c r="K31" s="9" t="s">
        <v>60</v>
      </c>
      <c r="L31" s="11">
        <v>7.0199999999999999E-2</v>
      </c>
      <c r="M31" s="9" t="s">
        <v>60</v>
      </c>
      <c r="N31" s="11">
        <v>7.0199999999999999E-2</v>
      </c>
      <c r="O31" s="9" t="s">
        <v>60</v>
      </c>
      <c r="P31" s="11">
        <v>5.8400000000000001E-2</v>
      </c>
      <c r="Q31" s="9" t="s">
        <v>60</v>
      </c>
      <c r="R31" s="11">
        <v>5.8299999999999998E-2</v>
      </c>
      <c r="S31" s="9" t="s">
        <v>60</v>
      </c>
      <c r="T31" s="11">
        <v>6.9699999999999998E-2</v>
      </c>
      <c r="U31" s="9" t="s">
        <v>60</v>
      </c>
    </row>
    <row r="32" spans="1:21" x14ac:dyDescent="0.25">
      <c r="A32" s="7" t="s">
        <v>72</v>
      </c>
      <c r="B32" s="10" t="s">
        <v>61</v>
      </c>
      <c r="C32" s="10" t="s">
        <v>60</v>
      </c>
      <c r="D32" s="10" t="s">
        <v>61</v>
      </c>
      <c r="E32" s="10" t="s">
        <v>60</v>
      </c>
      <c r="F32" s="12">
        <v>5.3499999999999999E-2</v>
      </c>
      <c r="G32" s="10" t="s">
        <v>60</v>
      </c>
      <c r="H32" s="12">
        <v>5.3499999999999999E-2</v>
      </c>
      <c r="I32" s="10" t="s">
        <v>60</v>
      </c>
      <c r="J32" s="12">
        <v>6.0900000000000003E-2</v>
      </c>
      <c r="K32" s="10" t="s">
        <v>60</v>
      </c>
      <c r="L32" s="12">
        <v>6.0900000000000003E-2</v>
      </c>
      <c r="M32" s="10" t="s">
        <v>60</v>
      </c>
      <c r="N32" s="12">
        <v>6.0900000000000003E-2</v>
      </c>
      <c r="O32" s="10" t="s">
        <v>60</v>
      </c>
      <c r="P32" s="12">
        <v>6.0900000000000003E-2</v>
      </c>
      <c r="Q32" s="10" t="s">
        <v>60</v>
      </c>
      <c r="R32" s="12">
        <v>6.5799999999999997E-2</v>
      </c>
      <c r="S32" s="10" t="s">
        <v>60</v>
      </c>
      <c r="T32" s="12">
        <v>6.5799999999999997E-2</v>
      </c>
      <c r="U32" s="10" t="s">
        <v>60</v>
      </c>
    </row>
    <row r="33" spans="1:21" x14ac:dyDescent="0.25">
      <c r="A33" s="7" t="s">
        <v>73</v>
      </c>
      <c r="B33" s="11">
        <v>0.1191</v>
      </c>
      <c r="C33" s="9" t="s">
        <v>60</v>
      </c>
      <c r="D33" s="11">
        <v>0.1191</v>
      </c>
      <c r="E33" s="9" t="s">
        <v>60</v>
      </c>
      <c r="F33" s="11">
        <v>0.1215</v>
      </c>
      <c r="G33" s="9" t="s">
        <v>60</v>
      </c>
      <c r="H33" s="11">
        <v>0.1217</v>
      </c>
      <c r="I33" s="9" t="s">
        <v>60</v>
      </c>
      <c r="J33" s="11">
        <v>0.1288</v>
      </c>
      <c r="K33" s="9" t="s">
        <v>60</v>
      </c>
      <c r="L33" s="11">
        <v>0.13109999999999999</v>
      </c>
      <c r="M33" s="9" t="s">
        <v>60</v>
      </c>
      <c r="N33" s="13">
        <v>0.13900000000000001</v>
      </c>
      <c r="O33" s="9" t="s">
        <v>60</v>
      </c>
      <c r="P33" s="13">
        <v>0.13900000000000001</v>
      </c>
      <c r="Q33" s="9" t="s">
        <v>60</v>
      </c>
      <c r="R33" s="11">
        <v>0.15090000000000001</v>
      </c>
      <c r="S33" s="9" t="s">
        <v>60</v>
      </c>
      <c r="T33" s="9" t="s">
        <v>61</v>
      </c>
      <c r="U33" s="9" t="s">
        <v>60</v>
      </c>
    </row>
    <row r="34" spans="1:21" x14ac:dyDescent="0.25">
      <c r="A34" s="7" t="s">
        <v>74</v>
      </c>
      <c r="B34" s="12">
        <v>7.3300000000000004E-2</v>
      </c>
      <c r="C34" s="10" t="s">
        <v>60</v>
      </c>
      <c r="D34" s="12">
        <v>7.2800000000000004E-2</v>
      </c>
      <c r="E34" s="10" t="s">
        <v>60</v>
      </c>
      <c r="F34" s="12">
        <v>7.9399999999999998E-2</v>
      </c>
      <c r="G34" s="10" t="s">
        <v>60</v>
      </c>
      <c r="H34" s="14">
        <v>8.4000000000000005E-2</v>
      </c>
      <c r="I34" s="10" t="s">
        <v>60</v>
      </c>
      <c r="J34" s="12">
        <v>8.5099999999999995E-2</v>
      </c>
      <c r="K34" s="10" t="s">
        <v>60</v>
      </c>
      <c r="L34" s="12">
        <v>9.1700000000000004E-2</v>
      </c>
      <c r="M34" s="10" t="s">
        <v>60</v>
      </c>
      <c r="N34" s="12">
        <v>8.9599999999999999E-2</v>
      </c>
      <c r="O34" s="10" t="s">
        <v>60</v>
      </c>
      <c r="P34" s="12">
        <v>8.09E-2</v>
      </c>
      <c r="Q34" s="10" t="s">
        <v>60</v>
      </c>
      <c r="R34" s="12">
        <v>0.1019</v>
      </c>
      <c r="S34" s="10" t="s">
        <v>60</v>
      </c>
      <c r="T34" s="12">
        <v>0.1104</v>
      </c>
      <c r="U34" s="10" t="s">
        <v>60</v>
      </c>
    </row>
    <row r="35" spans="1:21" x14ac:dyDescent="0.25">
      <c r="A35" s="7" t="s">
        <v>47</v>
      </c>
      <c r="B35" s="11">
        <v>6.5199999999999994E-2</v>
      </c>
      <c r="C35" s="9" t="s">
        <v>60</v>
      </c>
      <c r="D35" s="13">
        <v>6.4000000000000001E-2</v>
      </c>
      <c r="E35" s="9" t="s">
        <v>60</v>
      </c>
      <c r="F35" s="11">
        <v>6.3600000000000004E-2</v>
      </c>
      <c r="G35" s="9" t="s">
        <v>60</v>
      </c>
      <c r="H35" s="11">
        <v>6.4199999999999993E-2</v>
      </c>
      <c r="I35" s="9" t="s">
        <v>60</v>
      </c>
      <c r="J35" s="11">
        <v>7.2700000000000001E-2</v>
      </c>
      <c r="K35" s="9" t="s">
        <v>60</v>
      </c>
      <c r="L35" s="11">
        <v>7.3200000000000001E-2</v>
      </c>
      <c r="M35" s="9" t="s">
        <v>60</v>
      </c>
      <c r="N35" s="11">
        <v>9.0399999999999994E-2</v>
      </c>
      <c r="O35" s="9" t="s">
        <v>60</v>
      </c>
      <c r="P35" s="11">
        <v>9.8500000000000004E-2</v>
      </c>
      <c r="Q35" s="9" t="s">
        <v>60</v>
      </c>
      <c r="R35" s="13">
        <v>9.4E-2</v>
      </c>
      <c r="S35" s="9" t="s">
        <v>60</v>
      </c>
      <c r="T35" s="11">
        <v>8.8900000000000007E-2</v>
      </c>
      <c r="U35" s="9" t="s">
        <v>60</v>
      </c>
    </row>
    <row r="36" spans="1:21" x14ac:dyDescent="0.25">
      <c r="A36" s="7" t="s">
        <v>75</v>
      </c>
      <c r="B36" s="14">
        <v>9.7000000000000003E-2</v>
      </c>
      <c r="C36" s="10" t="s">
        <v>60</v>
      </c>
      <c r="D36" s="12">
        <v>9.8900000000000002E-2</v>
      </c>
      <c r="E36" s="10" t="s">
        <v>60</v>
      </c>
      <c r="F36" s="12">
        <v>0.1031</v>
      </c>
      <c r="G36" s="10" t="s">
        <v>60</v>
      </c>
      <c r="H36" s="12">
        <v>0.10390000000000001</v>
      </c>
      <c r="I36" s="10" t="s">
        <v>60</v>
      </c>
      <c r="J36" s="12">
        <v>0.11020000000000001</v>
      </c>
      <c r="K36" s="10" t="s">
        <v>60</v>
      </c>
      <c r="L36" s="12">
        <v>0.11070000000000001</v>
      </c>
      <c r="M36" s="10" t="s">
        <v>60</v>
      </c>
      <c r="N36" s="12">
        <v>0.1207</v>
      </c>
      <c r="O36" s="10" t="s">
        <v>60</v>
      </c>
      <c r="P36" s="14">
        <v>0.124</v>
      </c>
      <c r="Q36" s="10" t="s">
        <v>60</v>
      </c>
      <c r="R36" s="14">
        <v>0.14000000000000001</v>
      </c>
      <c r="S36" s="10" t="s">
        <v>60</v>
      </c>
      <c r="T36" s="10" t="s">
        <v>61</v>
      </c>
      <c r="U36" s="10" t="s">
        <v>60</v>
      </c>
    </row>
    <row r="37" spans="1:21" x14ac:dyDescent="0.25">
      <c r="A37" s="7" t="s">
        <v>49</v>
      </c>
      <c r="B37" s="11">
        <v>9.2600000000000002E-2</v>
      </c>
      <c r="C37" s="9" t="s">
        <v>60</v>
      </c>
      <c r="D37" s="11">
        <v>9.1899999999999996E-2</v>
      </c>
      <c r="E37" s="9" t="s">
        <v>60</v>
      </c>
      <c r="F37" s="11">
        <v>9.8100000000000007E-2</v>
      </c>
      <c r="G37" s="9" t="s">
        <v>60</v>
      </c>
      <c r="H37" s="11">
        <v>9.8100000000000007E-2</v>
      </c>
      <c r="I37" s="9" t="s">
        <v>60</v>
      </c>
      <c r="J37" s="11">
        <v>9.64E-2</v>
      </c>
      <c r="K37" s="9" t="s">
        <v>60</v>
      </c>
      <c r="L37" s="11">
        <v>9.4899999999999998E-2</v>
      </c>
      <c r="M37" s="9" t="s">
        <v>60</v>
      </c>
      <c r="N37" s="11">
        <v>8.9399999999999993E-2</v>
      </c>
      <c r="O37" s="9" t="s">
        <v>60</v>
      </c>
      <c r="P37" s="13">
        <v>9.8000000000000004E-2</v>
      </c>
      <c r="Q37" s="9" t="s">
        <v>60</v>
      </c>
      <c r="R37" s="13">
        <v>0.105</v>
      </c>
      <c r="S37" s="9" t="s">
        <v>60</v>
      </c>
      <c r="T37" s="11">
        <v>0.1062</v>
      </c>
      <c r="U37" s="9" t="s">
        <v>60</v>
      </c>
    </row>
    <row r="38" spans="1:21" x14ac:dyDescent="0.25">
      <c r="A38" s="7" t="s">
        <v>76</v>
      </c>
      <c r="B38" s="12">
        <v>7.7499999999999999E-2</v>
      </c>
      <c r="C38" s="10" t="s">
        <v>60</v>
      </c>
      <c r="D38" s="12">
        <v>7.4200000000000002E-2</v>
      </c>
      <c r="E38" s="10" t="s">
        <v>60</v>
      </c>
      <c r="F38" s="12">
        <v>6.9900000000000004E-2</v>
      </c>
      <c r="G38" s="10" t="s">
        <v>60</v>
      </c>
      <c r="H38" s="12">
        <v>7.3700000000000002E-2</v>
      </c>
      <c r="I38" s="10" t="s">
        <v>60</v>
      </c>
      <c r="J38" s="12">
        <v>8.2299999999999998E-2</v>
      </c>
      <c r="K38" s="10" t="s">
        <v>60</v>
      </c>
      <c r="L38" s="12">
        <v>8.1900000000000001E-2</v>
      </c>
      <c r="M38" s="10" t="s">
        <v>60</v>
      </c>
      <c r="N38" s="12">
        <v>9.2299999999999993E-2</v>
      </c>
      <c r="O38" s="10" t="s">
        <v>60</v>
      </c>
      <c r="P38" s="12">
        <v>8.8200000000000001E-2</v>
      </c>
      <c r="Q38" s="10" t="s">
        <v>60</v>
      </c>
      <c r="R38" s="12">
        <v>9.4500000000000001E-2</v>
      </c>
      <c r="S38" s="10" t="s">
        <v>60</v>
      </c>
      <c r="T38" s="12">
        <v>9.74E-2</v>
      </c>
      <c r="U38" s="10" t="s">
        <v>60</v>
      </c>
    </row>
    <row r="39" spans="1:21" x14ac:dyDescent="0.25">
      <c r="A39" s="7" t="s">
        <v>51</v>
      </c>
      <c r="B39" s="11">
        <v>0.12570000000000001</v>
      </c>
      <c r="C39" s="9" t="s">
        <v>60</v>
      </c>
      <c r="D39" s="11">
        <v>0.12570000000000001</v>
      </c>
      <c r="E39" s="9" t="s">
        <v>60</v>
      </c>
      <c r="F39" s="11">
        <v>0.1283</v>
      </c>
      <c r="G39" s="9" t="s">
        <v>60</v>
      </c>
      <c r="H39" s="9" t="s">
        <v>61</v>
      </c>
      <c r="I39" s="9" t="s">
        <v>60</v>
      </c>
      <c r="J39" s="11">
        <v>0.1313</v>
      </c>
      <c r="K39" s="9" t="s">
        <v>60</v>
      </c>
      <c r="L39" s="13">
        <v>0.13100000000000001</v>
      </c>
      <c r="M39" s="9" t="s">
        <v>60</v>
      </c>
      <c r="N39" s="13">
        <v>0.13400000000000001</v>
      </c>
      <c r="O39" s="9" t="s">
        <v>60</v>
      </c>
      <c r="P39" s="13">
        <v>0.13400000000000001</v>
      </c>
      <c r="Q39" s="9" t="s">
        <v>60</v>
      </c>
      <c r="R39" s="13">
        <v>0.14199999999999999</v>
      </c>
      <c r="S39" s="9" t="s">
        <v>60</v>
      </c>
      <c r="T39" s="13">
        <v>0.14199999999999999</v>
      </c>
      <c r="U39" s="9" t="s">
        <v>60</v>
      </c>
    </row>
    <row r="40" spans="1:21" x14ac:dyDescent="0.25">
      <c r="A40" s="7" t="s">
        <v>77</v>
      </c>
      <c r="B40" s="10" t="s">
        <v>61</v>
      </c>
      <c r="C40" s="10" t="s">
        <v>60</v>
      </c>
      <c r="D40" s="10" t="s">
        <v>61</v>
      </c>
      <c r="E40" s="10" t="s">
        <v>60</v>
      </c>
      <c r="F40" s="10" t="s">
        <v>61</v>
      </c>
      <c r="G40" s="10" t="s">
        <v>60</v>
      </c>
      <c r="H40" s="10" t="s">
        <v>61</v>
      </c>
      <c r="I40" s="10" t="s">
        <v>60</v>
      </c>
      <c r="J40" s="12">
        <v>6.5500000000000003E-2</v>
      </c>
      <c r="K40" s="10" t="s">
        <v>60</v>
      </c>
      <c r="L40" s="12">
        <v>7.9600000000000004E-2</v>
      </c>
      <c r="M40" s="10" t="s">
        <v>60</v>
      </c>
      <c r="N40" s="12">
        <v>7.9200000000000007E-2</v>
      </c>
      <c r="O40" s="10" t="s">
        <v>60</v>
      </c>
      <c r="P40" s="12">
        <v>8.09E-2</v>
      </c>
      <c r="Q40" s="10" t="s">
        <v>60</v>
      </c>
      <c r="R40" s="12">
        <v>8.5500000000000007E-2</v>
      </c>
      <c r="S40" s="10" t="s">
        <v>60</v>
      </c>
      <c r="T40" s="12">
        <v>9.6199999999999994E-2</v>
      </c>
      <c r="U40" s="10" t="s">
        <v>60</v>
      </c>
    </row>
    <row r="41" spans="1:21" x14ac:dyDescent="0.25">
      <c r="A41" s="7" t="s">
        <v>78</v>
      </c>
      <c r="B41" s="11">
        <v>8.3299999999999999E-2</v>
      </c>
      <c r="C41" s="9" t="s">
        <v>60</v>
      </c>
      <c r="D41" s="11">
        <v>8.5199999999999998E-2</v>
      </c>
      <c r="E41" s="9" t="s">
        <v>60</v>
      </c>
      <c r="F41" s="11">
        <v>8.4099999999999994E-2</v>
      </c>
      <c r="G41" s="9" t="s">
        <v>60</v>
      </c>
      <c r="H41" s="13">
        <v>8.5999999999999993E-2</v>
      </c>
      <c r="I41" s="9" t="s">
        <v>60</v>
      </c>
      <c r="J41" s="11">
        <v>8.6099999999999996E-2</v>
      </c>
      <c r="K41" s="9" t="s">
        <v>60</v>
      </c>
      <c r="L41" s="11">
        <v>8.7400000000000005E-2</v>
      </c>
      <c r="M41" s="9" t="s">
        <v>60</v>
      </c>
      <c r="N41" s="11">
        <v>8.7400000000000005E-2</v>
      </c>
      <c r="O41" s="9" t="s">
        <v>60</v>
      </c>
      <c r="P41" s="11">
        <v>8.7300000000000003E-2</v>
      </c>
      <c r="Q41" s="9" t="s">
        <v>60</v>
      </c>
      <c r="R41" s="11">
        <v>8.8700000000000001E-2</v>
      </c>
      <c r="S41" s="9" t="s">
        <v>60</v>
      </c>
      <c r="T41" s="13">
        <v>9.2999999999999999E-2</v>
      </c>
      <c r="U41" s="9" t="s">
        <v>60</v>
      </c>
    </row>
    <row r="42" spans="1:21" x14ac:dyDescent="0.25">
      <c r="A42" s="7" t="s">
        <v>79</v>
      </c>
      <c r="B42" s="10" t="s">
        <v>61</v>
      </c>
      <c r="C42" s="10" t="s">
        <v>60</v>
      </c>
      <c r="D42" s="10" t="s">
        <v>61</v>
      </c>
      <c r="E42" s="10" t="s">
        <v>60</v>
      </c>
      <c r="F42" s="12">
        <v>0.1024</v>
      </c>
      <c r="G42" s="10" t="s">
        <v>60</v>
      </c>
      <c r="H42" s="12">
        <v>0.1045</v>
      </c>
      <c r="I42" s="10" t="s">
        <v>60</v>
      </c>
      <c r="J42" s="12">
        <v>0.1123</v>
      </c>
      <c r="K42" s="10" t="s">
        <v>60</v>
      </c>
      <c r="L42" s="12">
        <v>0.1116</v>
      </c>
      <c r="M42" s="10" t="s">
        <v>60</v>
      </c>
      <c r="N42" s="12">
        <v>0.1216</v>
      </c>
      <c r="O42" s="10" t="s">
        <v>60</v>
      </c>
      <c r="P42" s="12">
        <v>0.1193</v>
      </c>
      <c r="Q42" s="10" t="s">
        <v>60</v>
      </c>
      <c r="R42" s="12">
        <v>0.12920000000000001</v>
      </c>
      <c r="S42" s="10" t="s">
        <v>60</v>
      </c>
      <c r="T42" s="12">
        <v>0.13469999999999999</v>
      </c>
      <c r="U42" s="10" t="s">
        <v>60</v>
      </c>
    </row>
    <row r="43" spans="1:21" x14ac:dyDescent="0.25">
      <c r="A43" s="7" t="s">
        <v>80</v>
      </c>
      <c r="B43" s="11">
        <v>7.3800000000000004E-2</v>
      </c>
      <c r="C43" s="9" t="s">
        <v>60</v>
      </c>
      <c r="D43" s="11">
        <v>7.9500000000000001E-2</v>
      </c>
      <c r="E43" s="9" t="s">
        <v>60</v>
      </c>
      <c r="F43" s="13">
        <v>8.1000000000000003E-2</v>
      </c>
      <c r="G43" s="9" t="s">
        <v>60</v>
      </c>
      <c r="H43" s="11">
        <v>7.9399999999999998E-2</v>
      </c>
      <c r="I43" s="9" t="s">
        <v>60</v>
      </c>
      <c r="J43" s="11">
        <v>7.9200000000000007E-2</v>
      </c>
      <c r="K43" s="9" t="s">
        <v>60</v>
      </c>
      <c r="L43" s="11">
        <v>7.7600000000000002E-2</v>
      </c>
      <c r="M43" s="9" t="s">
        <v>60</v>
      </c>
      <c r="N43" s="11">
        <v>8.09E-2</v>
      </c>
      <c r="O43" s="9" t="s">
        <v>60</v>
      </c>
      <c r="P43" s="11">
        <v>8.2600000000000007E-2</v>
      </c>
      <c r="Q43" s="9" t="s">
        <v>60</v>
      </c>
      <c r="R43" s="11">
        <v>8.77E-2</v>
      </c>
      <c r="S43" s="9" t="s">
        <v>60</v>
      </c>
      <c r="T43" s="11">
        <v>8.5199999999999998E-2</v>
      </c>
      <c r="U43" s="9" t="s">
        <v>60</v>
      </c>
    </row>
    <row r="44" spans="1:21" x14ac:dyDescent="0.25">
      <c r="A44" s="7" t="s">
        <v>81</v>
      </c>
      <c r="B44" s="12">
        <v>8.3799999999999999E-2</v>
      </c>
      <c r="C44" s="10" t="s">
        <v>60</v>
      </c>
      <c r="D44" s="12">
        <v>8.5599999999999996E-2</v>
      </c>
      <c r="E44" s="10" t="s">
        <v>60</v>
      </c>
      <c r="F44" s="12">
        <v>8.9800000000000005E-2</v>
      </c>
      <c r="G44" s="10" t="s">
        <v>60</v>
      </c>
      <c r="H44" s="12">
        <v>8.3900000000000002E-2</v>
      </c>
      <c r="I44" s="10" t="s">
        <v>60</v>
      </c>
      <c r="J44" s="12">
        <v>8.4599999999999995E-2</v>
      </c>
      <c r="K44" s="10" t="s">
        <v>60</v>
      </c>
      <c r="L44" s="12">
        <v>8.0600000000000005E-2</v>
      </c>
      <c r="M44" s="10" t="s">
        <v>60</v>
      </c>
      <c r="N44" s="12">
        <v>8.7599999999999997E-2</v>
      </c>
      <c r="O44" s="10" t="s">
        <v>60</v>
      </c>
      <c r="P44" s="12">
        <v>9.7500000000000003E-2</v>
      </c>
      <c r="Q44" s="10" t="s">
        <v>60</v>
      </c>
      <c r="R44" s="12">
        <v>0.10879999999999999</v>
      </c>
      <c r="S44" s="10" t="s">
        <v>60</v>
      </c>
      <c r="T44" s="10" t="s">
        <v>61</v>
      </c>
      <c r="U44" s="10" t="s">
        <v>60</v>
      </c>
    </row>
    <row r="45" spans="1:21" x14ac:dyDescent="0.25">
      <c r="A45" s="7" t="s">
        <v>82</v>
      </c>
      <c r="B45" s="11">
        <v>0.15679999999999999</v>
      </c>
      <c r="C45" s="9" t="s">
        <v>60</v>
      </c>
      <c r="D45" s="13">
        <v>9.6000000000000002E-2</v>
      </c>
      <c r="E45" s="9" t="s">
        <v>60</v>
      </c>
      <c r="F45" s="11">
        <v>9.8500000000000004E-2</v>
      </c>
      <c r="G45" s="9" t="s">
        <v>60</v>
      </c>
      <c r="H45" s="11">
        <v>0.1021</v>
      </c>
      <c r="I45" s="9" t="s">
        <v>60</v>
      </c>
      <c r="J45" s="11">
        <v>0.1137</v>
      </c>
      <c r="K45" s="9" t="s">
        <v>60</v>
      </c>
      <c r="L45" s="11">
        <v>0.1181</v>
      </c>
      <c r="M45" s="9" t="s">
        <v>60</v>
      </c>
      <c r="N45" s="11">
        <v>0.1101</v>
      </c>
      <c r="O45" s="9" t="s">
        <v>60</v>
      </c>
      <c r="P45" s="11">
        <v>0.1188</v>
      </c>
      <c r="Q45" s="9" t="s">
        <v>60</v>
      </c>
      <c r="R45" s="11">
        <v>0.1361</v>
      </c>
      <c r="S45" s="9" t="s">
        <v>60</v>
      </c>
      <c r="T45" s="11">
        <v>0.1061</v>
      </c>
      <c r="U45" s="9" t="s">
        <v>60</v>
      </c>
    </row>
    <row r="46" spans="1:21" x14ac:dyDescent="0.25">
      <c r="A46" s="7" t="s">
        <v>83</v>
      </c>
      <c r="B46" s="12">
        <v>9.5899999999999999E-2</v>
      </c>
      <c r="C46" s="10" t="s">
        <v>60</v>
      </c>
      <c r="D46" s="12">
        <v>8.9700000000000002E-2</v>
      </c>
      <c r="E46" s="10" t="s">
        <v>60</v>
      </c>
      <c r="F46" s="12">
        <v>8.3699999999999997E-2</v>
      </c>
      <c r="G46" s="10" t="s">
        <v>60</v>
      </c>
      <c r="H46" s="12">
        <v>8.4099999999999994E-2</v>
      </c>
      <c r="I46" s="10" t="s">
        <v>60</v>
      </c>
      <c r="J46" s="12">
        <v>8.3599999999999994E-2</v>
      </c>
      <c r="K46" s="10" t="s">
        <v>60</v>
      </c>
      <c r="L46" s="12">
        <v>8.8099999999999998E-2</v>
      </c>
      <c r="M46" s="10" t="s">
        <v>60</v>
      </c>
      <c r="N46" s="12">
        <v>9.7100000000000006E-2</v>
      </c>
      <c r="O46" s="10" t="s">
        <v>60</v>
      </c>
      <c r="P46" s="12">
        <v>0.1103</v>
      </c>
      <c r="Q46" s="10" t="s">
        <v>60</v>
      </c>
      <c r="R46" s="12">
        <v>0.12540000000000001</v>
      </c>
      <c r="S46" s="10" t="s">
        <v>60</v>
      </c>
      <c r="T46" s="12">
        <v>0.12130000000000001</v>
      </c>
      <c r="U46" s="10" t="s">
        <v>60</v>
      </c>
    </row>
    <row r="47" spans="1:21" x14ac:dyDescent="0.25">
      <c r="A47" s="7" t="s">
        <v>101</v>
      </c>
      <c r="B47" s="9" t="s">
        <v>61</v>
      </c>
      <c r="C47" s="9" t="s">
        <v>60</v>
      </c>
      <c r="D47" s="9" t="s">
        <v>61</v>
      </c>
      <c r="E47" s="9" t="s">
        <v>60</v>
      </c>
      <c r="F47" s="9" t="s">
        <v>61</v>
      </c>
      <c r="G47" s="9" t="s">
        <v>60</v>
      </c>
      <c r="H47" s="9" t="s">
        <v>61</v>
      </c>
      <c r="I47" s="9" t="s">
        <v>60</v>
      </c>
      <c r="J47" s="9" t="s">
        <v>61</v>
      </c>
      <c r="K47" s="9" t="s">
        <v>60</v>
      </c>
      <c r="L47" s="9" t="s">
        <v>61</v>
      </c>
      <c r="M47" s="9" t="s">
        <v>60</v>
      </c>
      <c r="N47" s="9" t="s">
        <v>61</v>
      </c>
      <c r="O47" s="9" t="s">
        <v>60</v>
      </c>
      <c r="P47" s="9" t="s">
        <v>61</v>
      </c>
      <c r="Q47" s="9" t="s">
        <v>60</v>
      </c>
      <c r="R47" s="9" t="s">
        <v>61</v>
      </c>
      <c r="S47" s="9" t="s">
        <v>60</v>
      </c>
      <c r="T47" s="11">
        <v>7.0599999999999996E-2</v>
      </c>
      <c r="U47" s="9" t="s">
        <v>60</v>
      </c>
    </row>
    <row r="49" spans="1:2" x14ac:dyDescent="0.25">
      <c r="A49" s="3" t="s">
        <v>119</v>
      </c>
      <c r="B49" s="2"/>
    </row>
    <row r="50" spans="1:2" x14ac:dyDescent="0.25">
      <c r="A50" s="3" t="s">
        <v>61</v>
      </c>
      <c r="B50" s="4" t="s">
        <v>120</v>
      </c>
    </row>
    <row r="51" spans="1:2" x14ac:dyDescent="0.25">
      <c r="A51" s="3" t="s">
        <v>121</v>
      </c>
      <c r="B51" s="2"/>
    </row>
    <row r="52" spans="1:2" x14ac:dyDescent="0.25">
      <c r="A52" s="3" t="s">
        <v>97</v>
      </c>
      <c r="B52" s="4" t="s">
        <v>122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opLeftCell="A13" workbookViewId="0">
      <selection activeCell="C16" sqref="C16"/>
    </sheetView>
  </sheetViews>
  <sheetFormatPr baseColWidth="10" defaultRowHeight="15" x14ac:dyDescent="0.25"/>
  <sheetData>
    <row r="1" spans="1:30" x14ac:dyDescent="0.25">
      <c r="A1" s="16" t="s">
        <v>123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3" spans="1:30" x14ac:dyDescent="0.25">
      <c r="A3" s="16" t="s">
        <v>124</v>
      </c>
      <c r="B3" s="17">
        <v>44495.708506944444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x14ac:dyDescent="0.25">
      <c r="A4" s="16" t="s">
        <v>125</v>
      </c>
      <c r="B4" s="17">
        <v>44600.769757534727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x14ac:dyDescent="0.25">
      <c r="A5" s="16" t="s">
        <v>126</v>
      </c>
      <c r="B5" s="16" t="s">
        <v>127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7" spans="1:30" x14ac:dyDescent="0.25">
      <c r="A7" s="16" t="s">
        <v>128</v>
      </c>
      <c r="B7" s="16" t="s">
        <v>110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x14ac:dyDescent="0.25">
      <c r="A8" s="16" t="s">
        <v>129</v>
      </c>
      <c r="B8" s="16" t="s">
        <v>130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x14ac:dyDescent="0.25">
      <c r="A9" s="16" t="s">
        <v>131</v>
      </c>
      <c r="B9" s="16" t="s">
        <v>114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x14ac:dyDescent="0.25">
      <c r="A10" s="16" t="s">
        <v>132</v>
      </c>
      <c r="B10" s="16" t="s">
        <v>116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x14ac:dyDescent="0.25">
      <c r="A11" s="16" t="s">
        <v>133</v>
      </c>
      <c r="B11" s="16" t="s">
        <v>118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3" spans="1:30" x14ac:dyDescent="0.25">
      <c r="A13" s="18" t="s">
        <v>134</v>
      </c>
      <c r="B13" s="18" t="s">
        <v>0</v>
      </c>
      <c r="C13" s="18" t="s">
        <v>1</v>
      </c>
      <c r="D13" s="18" t="s">
        <v>2</v>
      </c>
      <c r="E13" s="18" t="s">
        <v>3</v>
      </c>
      <c r="F13" s="18" t="s">
        <v>4</v>
      </c>
      <c r="G13" s="18" t="s">
        <v>5</v>
      </c>
      <c r="H13" s="18" t="s">
        <v>6</v>
      </c>
      <c r="I13" s="18" t="s">
        <v>7</v>
      </c>
      <c r="J13" s="18" t="s">
        <v>8</v>
      </c>
      <c r="K13" s="18" t="s">
        <v>9</v>
      </c>
      <c r="L13" s="18" t="s">
        <v>10</v>
      </c>
      <c r="M13" s="18" t="s">
        <v>11</v>
      </c>
      <c r="N13" s="18" t="s">
        <v>12</v>
      </c>
      <c r="O13" s="18" t="s">
        <v>13</v>
      </c>
      <c r="P13" s="18" t="s">
        <v>14</v>
      </c>
      <c r="Q13" s="18" t="s">
        <v>15</v>
      </c>
      <c r="R13" s="18" t="s">
        <v>16</v>
      </c>
      <c r="S13" s="18" t="s">
        <v>17</v>
      </c>
      <c r="T13" s="18" t="s">
        <v>18</v>
      </c>
      <c r="U13" s="18" t="s">
        <v>19</v>
      </c>
      <c r="V13" s="18" t="s">
        <v>20</v>
      </c>
      <c r="W13" s="18" t="s">
        <v>21</v>
      </c>
      <c r="X13" s="18" t="s">
        <v>22</v>
      </c>
      <c r="Y13" s="18" t="s">
        <v>23</v>
      </c>
      <c r="Z13" s="18" t="s">
        <v>24</v>
      </c>
      <c r="AA13" s="18" t="s">
        <v>25</v>
      </c>
      <c r="AB13" s="18" t="s">
        <v>26</v>
      </c>
      <c r="AC13" s="18" t="s">
        <v>27</v>
      </c>
      <c r="AD13" s="18" t="s">
        <v>28</v>
      </c>
    </row>
    <row r="14" spans="1:30" x14ac:dyDescent="0.25">
      <c r="A14" s="21" t="s">
        <v>135</v>
      </c>
      <c r="B14" s="22">
        <v>0.1159</v>
      </c>
      <c r="C14" s="22">
        <v>0.109</v>
      </c>
      <c r="D14" s="22">
        <v>0.1103</v>
      </c>
      <c r="E14" s="22">
        <v>0.1152</v>
      </c>
      <c r="F14" s="22">
        <v>0.11600000000000001</v>
      </c>
      <c r="G14" s="22">
        <v>0.1163</v>
      </c>
      <c r="H14" s="22">
        <v>0.1181</v>
      </c>
      <c r="I14" s="22">
        <v>0.1226</v>
      </c>
      <c r="J14" s="22">
        <v>0.12690000000000001</v>
      </c>
      <c r="K14" s="22">
        <v>0.12809999999999999</v>
      </c>
      <c r="L14" s="22">
        <v>0.1293</v>
      </c>
      <c r="M14" s="22">
        <v>0.1333</v>
      </c>
      <c r="N14" s="22">
        <v>0.1326</v>
      </c>
      <c r="O14" s="22">
        <v>0.1338</v>
      </c>
      <c r="P14" s="22">
        <v>0.1303</v>
      </c>
      <c r="Q14" s="22">
        <v>0.1331</v>
      </c>
      <c r="R14" s="22">
        <v>0.13100000000000001</v>
      </c>
      <c r="S14" s="22">
        <v>0.13120000000000001</v>
      </c>
      <c r="T14" s="22">
        <v>0.12570000000000001</v>
      </c>
      <c r="U14" s="22">
        <v>0.12759999999999999</v>
      </c>
      <c r="V14" s="22">
        <v>0.12709999999999999</v>
      </c>
      <c r="W14" s="22">
        <v>0.127</v>
      </c>
      <c r="X14" s="22">
        <v>0.12859999999999999</v>
      </c>
      <c r="Y14" s="22">
        <v>0.13270000000000001</v>
      </c>
      <c r="Z14" s="22">
        <v>0.12820000000000001</v>
      </c>
      <c r="AA14" s="22">
        <v>0.1283</v>
      </c>
      <c r="AB14" s="22">
        <v>0.127</v>
      </c>
      <c r="AC14" s="22">
        <v>0.12820000000000001</v>
      </c>
      <c r="AD14" s="22">
        <v>0.13289999999999999</v>
      </c>
    </row>
    <row r="15" spans="1:30" x14ac:dyDescent="0.25">
      <c r="A15" s="21" t="s">
        <v>100</v>
      </c>
      <c r="B15" s="22">
        <v>0.12379999999999999</v>
      </c>
      <c r="C15" s="22">
        <v>0.11210000000000001</v>
      </c>
      <c r="D15" s="22">
        <v>0.1124</v>
      </c>
      <c r="E15" s="22">
        <v>0.1172</v>
      </c>
      <c r="F15" s="22">
        <v>0.12039999999999999</v>
      </c>
      <c r="G15" s="22">
        <v>0.1197</v>
      </c>
      <c r="H15" s="22">
        <v>0.1206</v>
      </c>
      <c r="I15" s="22">
        <v>0.125</v>
      </c>
      <c r="J15" s="22">
        <v>0.12889999999999999</v>
      </c>
      <c r="K15" s="22">
        <v>0.1313</v>
      </c>
      <c r="L15" s="22">
        <v>0.13289999999999999</v>
      </c>
      <c r="M15" s="22">
        <v>0.13700000000000001</v>
      </c>
      <c r="N15" s="22">
        <v>0.13619999999999999</v>
      </c>
      <c r="O15" s="22">
        <v>0.1384</v>
      </c>
      <c r="P15" s="22">
        <v>0.13550000000000001</v>
      </c>
      <c r="Q15" s="22">
        <v>0.13969999999999999</v>
      </c>
      <c r="R15" s="22">
        <v>0.1371</v>
      </c>
      <c r="S15" s="22">
        <v>0.13719999999999999</v>
      </c>
      <c r="T15" s="22">
        <v>0.13070000000000001</v>
      </c>
      <c r="U15" s="22">
        <v>0.13239999999999999</v>
      </c>
      <c r="V15" s="22">
        <v>0.13270000000000001</v>
      </c>
      <c r="W15" s="22">
        <v>0.13200000000000001</v>
      </c>
      <c r="X15" s="22">
        <v>0.1346</v>
      </c>
      <c r="Y15" s="22">
        <v>0.13900000000000001</v>
      </c>
      <c r="Z15" s="22">
        <v>0.13350000000000001</v>
      </c>
      <c r="AA15" s="22">
        <v>0.13370000000000001</v>
      </c>
      <c r="AB15" s="22">
        <v>0.1331</v>
      </c>
      <c r="AC15" s="22">
        <v>0.1356</v>
      </c>
      <c r="AD15" s="22">
        <v>0.1399</v>
      </c>
    </row>
    <row r="16" spans="1:30" x14ac:dyDescent="0.25">
      <c r="A16" s="18" t="s">
        <v>59</v>
      </c>
      <c r="B16" s="20" t="s">
        <v>61</v>
      </c>
      <c r="C16" s="19">
        <v>0.12859999999999999</v>
      </c>
      <c r="D16" s="19">
        <v>0.15</v>
      </c>
      <c r="E16" s="19">
        <v>0.16189999999999999</v>
      </c>
      <c r="F16" s="19">
        <v>0.1431</v>
      </c>
      <c r="G16" s="19">
        <v>0.13900000000000001</v>
      </c>
      <c r="H16" s="19">
        <v>0.1449</v>
      </c>
      <c r="I16" s="19">
        <v>0.14599999999999999</v>
      </c>
      <c r="J16" s="19">
        <v>0.15720000000000001</v>
      </c>
      <c r="K16" s="19">
        <v>0.1595</v>
      </c>
      <c r="L16" s="19">
        <v>0.159</v>
      </c>
      <c r="M16" s="19">
        <v>0.16839999999999999</v>
      </c>
      <c r="N16" s="19">
        <v>0.1583</v>
      </c>
      <c r="O16" s="19">
        <v>0.1641</v>
      </c>
      <c r="P16" s="19">
        <v>0.1673</v>
      </c>
      <c r="Q16" s="19">
        <v>0.1678</v>
      </c>
      <c r="R16" s="19">
        <v>0.1817</v>
      </c>
      <c r="S16" s="19">
        <v>0.1842</v>
      </c>
      <c r="T16" s="19">
        <v>0.15670000000000001</v>
      </c>
      <c r="U16" s="19">
        <v>0.18149999999999999</v>
      </c>
      <c r="V16" s="19">
        <v>0.19289999999999999</v>
      </c>
      <c r="W16" s="19">
        <v>0.17899999999999999</v>
      </c>
      <c r="X16" s="19">
        <v>0.18720000000000001</v>
      </c>
      <c r="Y16" s="19">
        <v>0.1976</v>
      </c>
      <c r="Z16" s="19">
        <v>0.1948</v>
      </c>
      <c r="AA16" s="19">
        <v>0.19539999999999999</v>
      </c>
      <c r="AB16" s="19">
        <v>0.18720000000000001</v>
      </c>
      <c r="AC16" s="19">
        <v>0.17979999999999999</v>
      </c>
      <c r="AD16" s="19">
        <v>0.1767</v>
      </c>
    </row>
    <row r="17" spans="1:30" x14ac:dyDescent="0.25">
      <c r="A17" s="18" t="s">
        <v>30</v>
      </c>
      <c r="B17" s="20" t="s">
        <v>61</v>
      </c>
      <c r="C17" s="19">
        <v>6.0299999999999999E-2</v>
      </c>
      <c r="D17" s="19">
        <v>5.9299999999999999E-2</v>
      </c>
      <c r="E17" s="19">
        <v>6.8500000000000005E-2</v>
      </c>
      <c r="F17" s="19">
        <v>6.8500000000000005E-2</v>
      </c>
      <c r="G17" s="19">
        <v>6.8500000000000005E-2</v>
      </c>
      <c r="H17" s="19">
        <v>6.7500000000000004E-2</v>
      </c>
      <c r="I17" s="19">
        <v>6.9199999999999998E-2</v>
      </c>
      <c r="J17" s="19">
        <v>6.88E-2</v>
      </c>
      <c r="K17" s="19">
        <v>7.2700000000000001E-2</v>
      </c>
      <c r="L17" s="19">
        <v>7.0599999999999996E-2</v>
      </c>
      <c r="M17" s="19">
        <v>7.9600000000000004E-2</v>
      </c>
      <c r="N17" s="19">
        <v>7.7100000000000002E-2</v>
      </c>
      <c r="O17" s="19">
        <v>7.3499999999999996E-2</v>
      </c>
      <c r="P17" s="19">
        <v>6.8900000000000003E-2</v>
      </c>
      <c r="Q17" s="19">
        <v>7.46E-2</v>
      </c>
      <c r="R17" s="19">
        <v>7.85E-2</v>
      </c>
      <c r="S17" s="19">
        <v>7.9799999999999996E-2</v>
      </c>
      <c r="T17" s="19">
        <v>7.9699999999999993E-2</v>
      </c>
      <c r="U17" s="19">
        <v>7.8100000000000003E-2</v>
      </c>
      <c r="V17" s="19">
        <v>7.9600000000000004E-2</v>
      </c>
      <c r="W17" s="19">
        <v>8.1900000000000001E-2</v>
      </c>
      <c r="X17" s="19">
        <v>8.1600000000000006E-2</v>
      </c>
      <c r="Y17" s="19">
        <v>8.3799999999999999E-2</v>
      </c>
      <c r="Z17" s="19">
        <v>8.3099999999999993E-2</v>
      </c>
      <c r="AA17" s="19">
        <v>7.9799999999999996E-2</v>
      </c>
      <c r="AB17" s="19">
        <v>8.3099999999999993E-2</v>
      </c>
      <c r="AC17" s="19">
        <v>8.1799999999999998E-2</v>
      </c>
      <c r="AD17" s="19">
        <v>8.5300000000000001E-2</v>
      </c>
    </row>
    <row r="18" spans="1:30" x14ac:dyDescent="0.25">
      <c r="A18" s="18" t="s">
        <v>31</v>
      </c>
      <c r="B18" s="19">
        <v>9.6299999999999997E-2</v>
      </c>
      <c r="C18" s="19">
        <v>9.9000000000000005E-2</v>
      </c>
      <c r="D18" s="19">
        <v>0.1167</v>
      </c>
      <c r="E18" s="19">
        <v>0.11890000000000001</v>
      </c>
      <c r="F18" s="19">
        <v>0.1212</v>
      </c>
      <c r="G18" s="19">
        <v>0.12770000000000001</v>
      </c>
      <c r="H18" s="19">
        <v>0.1236</v>
      </c>
      <c r="I18" s="19">
        <v>0.12790000000000001</v>
      </c>
      <c r="J18" s="19">
        <v>0.13719999999999999</v>
      </c>
      <c r="K18" s="19">
        <v>0.13450000000000001</v>
      </c>
      <c r="L18" s="19">
        <v>0.13739999999999999</v>
      </c>
      <c r="M18" s="19">
        <v>0.13769999999999999</v>
      </c>
      <c r="N18" s="19">
        <v>0.13780000000000001</v>
      </c>
      <c r="O18" s="19">
        <v>0.1348</v>
      </c>
      <c r="P18" s="19">
        <v>0.1137</v>
      </c>
      <c r="Q18" s="19">
        <v>0.1129</v>
      </c>
      <c r="R18" s="19">
        <v>0.1134</v>
      </c>
      <c r="S18" s="19">
        <v>0.1153</v>
      </c>
      <c r="T18" s="19">
        <v>0.11609999999999999</v>
      </c>
      <c r="U18" s="19">
        <v>0.1162</v>
      </c>
      <c r="V18" s="19">
        <v>0.1176</v>
      </c>
      <c r="W18" s="19">
        <v>0.12180000000000001</v>
      </c>
      <c r="X18" s="19">
        <v>0.12859999999999999</v>
      </c>
      <c r="Y18" s="19">
        <v>0.12989999999999999</v>
      </c>
      <c r="Z18" s="19">
        <v>0.12379999999999999</v>
      </c>
      <c r="AA18" s="19">
        <v>0.1255</v>
      </c>
      <c r="AB18" s="19">
        <v>0.1321</v>
      </c>
      <c r="AC18" s="19">
        <v>0.1283</v>
      </c>
      <c r="AD18" s="19">
        <v>0.12839999999999999</v>
      </c>
    </row>
    <row r="19" spans="1:30" x14ac:dyDescent="0.25">
      <c r="A19" s="18" t="s">
        <v>62</v>
      </c>
      <c r="B19" s="20" t="s">
        <v>61</v>
      </c>
      <c r="C19" s="19">
        <v>0.1027</v>
      </c>
      <c r="D19" s="19">
        <v>0.1124</v>
      </c>
      <c r="E19" s="19">
        <v>0.12620000000000001</v>
      </c>
      <c r="F19" s="19">
        <v>0.1115</v>
      </c>
      <c r="G19" s="19">
        <v>9.6299999999999997E-2</v>
      </c>
      <c r="H19" s="19">
        <v>0.1041</v>
      </c>
      <c r="I19" s="19">
        <v>0.1096</v>
      </c>
      <c r="J19" s="19">
        <v>0.1173</v>
      </c>
      <c r="K19" s="19">
        <v>0.1201</v>
      </c>
      <c r="L19" s="19">
        <v>0.113</v>
      </c>
      <c r="M19" s="19">
        <v>0.10630000000000001</v>
      </c>
      <c r="N19" s="19">
        <v>0.10639999999999999</v>
      </c>
      <c r="O19" s="19">
        <v>0.10199999999999999</v>
      </c>
      <c r="P19" s="19">
        <v>0.1038</v>
      </c>
      <c r="Q19" s="19">
        <v>0.10100000000000001</v>
      </c>
      <c r="R19" s="19">
        <v>9.35E-2</v>
      </c>
      <c r="S19" s="19">
        <v>8.8300000000000003E-2</v>
      </c>
      <c r="T19" s="19">
        <v>8.9700000000000002E-2</v>
      </c>
      <c r="U19" s="19">
        <v>9.4799999999999995E-2</v>
      </c>
      <c r="V19" s="19">
        <v>9.4E-2</v>
      </c>
      <c r="W19" s="19">
        <v>9.2200000000000004E-2</v>
      </c>
      <c r="X19" s="19">
        <v>0.1011</v>
      </c>
      <c r="Y19" s="19">
        <v>0.1116</v>
      </c>
      <c r="Z19" s="19">
        <v>0.1084</v>
      </c>
      <c r="AA19" s="19">
        <v>0.1042</v>
      </c>
      <c r="AB19" s="19">
        <v>9.5100000000000004E-2</v>
      </c>
      <c r="AC19" s="19">
        <v>9.0800000000000006E-2</v>
      </c>
      <c r="AD19" s="19">
        <v>0.104</v>
      </c>
    </row>
    <row r="20" spans="1:30" x14ac:dyDescent="0.25">
      <c r="A20" s="18" t="s">
        <v>63</v>
      </c>
      <c r="B20" s="19">
        <v>0.1227</v>
      </c>
      <c r="C20" s="19">
        <v>0.12790000000000001</v>
      </c>
      <c r="D20" s="19">
        <v>0.12989999999999999</v>
      </c>
      <c r="E20" s="19">
        <v>0.1341</v>
      </c>
      <c r="F20" s="19">
        <v>0.1401</v>
      </c>
      <c r="G20" s="19">
        <v>0.13589999999999999</v>
      </c>
      <c r="H20" s="19">
        <v>0.1381</v>
      </c>
      <c r="I20" s="19">
        <v>0.13700000000000001</v>
      </c>
      <c r="J20" s="19">
        <v>0.1406</v>
      </c>
      <c r="K20" s="19">
        <v>0.13950000000000001</v>
      </c>
      <c r="L20" s="19">
        <v>0.14410000000000001</v>
      </c>
      <c r="M20" s="19">
        <v>0.14319999999999999</v>
      </c>
      <c r="N20" s="19">
        <v>0.14929999999999999</v>
      </c>
      <c r="O20" s="19">
        <v>0.1489</v>
      </c>
      <c r="P20" s="19">
        <v>0.14349999999999999</v>
      </c>
      <c r="Q20" s="19">
        <v>0.14399999999999999</v>
      </c>
      <c r="R20" s="19">
        <v>0.1431</v>
      </c>
      <c r="S20" s="19">
        <v>0.14269999999999999</v>
      </c>
      <c r="T20" s="19">
        <v>0.13880000000000001</v>
      </c>
      <c r="U20" s="19">
        <v>0.13819999999999999</v>
      </c>
      <c r="V20" s="19">
        <v>0.1389</v>
      </c>
      <c r="W20" s="19">
        <v>0.13830000000000001</v>
      </c>
      <c r="X20" s="19">
        <v>0.13789999999999999</v>
      </c>
      <c r="Y20" s="19">
        <v>0.13780000000000001</v>
      </c>
      <c r="Z20" s="19">
        <v>0.14729999999999999</v>
      </c>
      <c r="AA20" s="19">
        <v>0.1321</v>
      </c>
      <c r="AB20" s="19">
        <v>0.14299999999999999</v>
      </c>
      <c r="AC20" s="19">
        <v>0.14510000000000001</v>
      </c>
      <c r="AD20" s="19">
        <v>0.15620000000000001</v>
      </c>
    </row>
    <row r="21" spans="1:30" x14ac:dyDescent="0.25">
      <c r="A21" s="18" t="s">
        <v>35</v>
      </c>
      <c r="B21" s="20" t="s">
        <v>61</v>
      </c>
      <c r="C21" s="19">
        <v>6.5199999999999994E-2</v>
      </c>
      <c r="D21" s="19">
        <v>6.3899999999999998E-2</v>
      </c>
      <c r="E21" s="19">
        <v>6.7000000000000004E-2</v>
      </c>
      <c r="F21" s="19">
        <v>7.1199999999999999E-2</v>
      </c>
      <c r="G21" s="19">
        <v>6.9599999999999995E-2</v>
      </c>
      <c r="H21" s="19">
        <v>6.9500000000000006E-2</v>
      </c>
      <c r="I21" s="19">
        <v>7.1099999999999997E-2</v>
      </c>
      <c r="J21" s="19">
        <v>7.0400000000000004E-2</v>
      </c>
      <c r="K21" s="19">
        <v>7.6300000000000007E-2</v>
      </c>
      <c r="L21" s="19">
        <v>7.7100000000000002E-2</v>
      </c>
      <c r="M21" s="19">
        <v>7.9399999999999998E-2</v>
      </c>
      <c r="N21" s="19">
        <v>9.9400000000000002E-2</v>
      </c>
      <c r="O21" s="19">
        <v>0.1007</v>
      </c>
      <c r="P21" s="19">
        <v>9.6699999999999994E-2</v>
      </c>
      <c r="Q21" s="19">
        <v>9.8199999999999996E-2</v>
      </c>
      <c r="R21" s="19">
        <v>9.5100000000000004E-2</v>
      </c>
      <c r="S21" s="19">
        <v>9.5100000000000004E-2</v>
      </c>
      <c r="T21" s="19">
        <v>9.35E-2</v>
      </c>
      <c r="U21" s="19">
        <v>9.6000000000000002E-2</v>
      </c>
      <c r="V21" s="19">
        <v>9.2600000000000002E-2</v>
      </c>
      <c r="W21" s="19">
        <v>9.5000000000000001E-2</v>
      </c>
      <c r="X21" s="19">
        <v>9.8900000000000002E-2</v>
      </c>
      <c r="Y21" s="19">
        <v>0.1048</v>
      </c>
      <c r="Z21" s="19">
        <v>9.8199999999999996E-2</v>
      </c>
      <c r="AA21" s="19">
        <v>0.1027</v>
      </c>
      <c r="AB21" s="19">
        <v>8.8200000000000001E-2</v>
      </c>
      <c r="AC21" s="19">
        <v>9.5299999999999996E-2</v>
      </c>
      <c r="AD21" s="19">
        <v>9.8000000000000004E-2</v>
      </c>
    </row>
    <row r="22" spans="1:30" x14ac:dyDescent="0.25">
      <c r="A22" s="18" t="s">
        <v>64</v>
      </c>
      <c r="B22" s="20" t="s">
        <v>61</v>
      </c>
      <c r="C22" s="19">
        <v>0.16900000000000001</v>
      </c>
      <c r="D22" s="19">
        <v>0.15590000000000001</v>
      </c>
      <c r="E22" s="19">
        <v>0.17910000000000001</v>
      </c>
      <c r="F22" s="19">
        <v>0.1789</v>
      </c>
      <c r="G22" s="19">
        <v>0.16350000000000001</v>
      </c>
      <c r="H22" s="19">
        <v>0.15890000000000001</v>
      </c>
      <c r="I22" s="19">
        <v>0.16289999999999999</v>
      </c>
      <c r="J22" s="19">
        <v>0.15840000000000001</v>
      </c>
      <c r="K22" s="19">
        <v>0.17549999999999999</v>
      </c>
      <c r="L22" s="19">
        <v>0.185</v>
      </c>
      <c r="M22" s="19">
        <v>0.19539999999999999</v>
      </c>
      <c r="N22" s="19">
        <v>0.1951</v>
      </c>
      <c r="O22" s="19">
        <v>0.2026</v>
      </c>
      <c r="P22" s="19">
        <v>0.20080000000000001</v>
      </c>
      <c r="Q22" s="19">
        <v>0.20849999999999999</v>
      </c>
      <c r="R22" s="19">
        <v>0.19700000000000001</v>
      </c>
      <c r="S22" s="19">
        <v>0.1991</v>
      </c>
      <c r="T22" s="19">
        <v>0.1895</v>
      </c>
      <c r="U22" s="19">
        <v>0.18779999999999999</v>
      </c>
      <c r="V22" s="19">
        <v>0.18459999999999999</v>
      </c>
      <c r="W22" s="19">
        <v>0.1865</v>
      </c>
      <c r="X22" s="19">
        <v>0.18459999999999999</v>
      </c>
      <c r="Y22" s="19">
        <v>0.2006</v>
      </c>
      <c r="Z22" s="19">
        <v>0.20269999999999999</v>
      </c>
      <c r="AA22" s="19">
        <v>0.21299999999999999</v>
      </c>
      <c r="AB22" s="19">
        <v>0.20430000000000001</v>
      </c>
      <c r="AC22" s="19">
        <v>0.21790000000000001</v>
      </c>
      <c r="AD22" s="19">
        <v>0.2069</v>
      </c>
    </row>
    <row r="23" spans="1:30" x14ac:dyDescent="0.25">
      <c r="A23" s="18" t="s">
        <v>65</v>
      </c>
      <c r="B23" s="20" t="s">
        <v>61</v>
      </c>
      <c r="C23" s="19">
        <v>0.09</v>
      </c>
      <c r="D23" s="19">
        <v>9.5699999999999993E-2</v>
      </c>
      <c r="E23" s="19">
        <v>0.10050000000000001</v>
      </c>
      <c r="F23" s="19">
        <v>0.1055</v>
      </c>
      <c r="G23" s="19">
        <v>9.4200000000000006E-2</v>
      </c>
      <c r="H23" s="19">
        <v>9.7500000000000003E-2</v>
      </c>
      <c r="I23" s="19">
        <v>9.5899999999999999E-2</v>
      </c>
      <c r="J23" s="19">
        <v>0.10249999999999999</v>
      </c>
      <c r="K23" s="19">
        <v>0.1003</v>
      </c>
      <c r="L23" s="19">
        <v>0.1065</v>
      </c>
      <c r="M23" s="19">
        <v>0.1072</v>
      </c>
      <c r="N23" s="19">
        <v>0.11700000000000001</v>
      </c>
      <c r="O23" s="19">
        <v>0.1193</v>
      </c>
      <c r="P23" s="19">
        <v>0.12039999999999999</v>
      </c>
      <c r="Q23" s="19">
        <v>0.1216</v>
      </c>
      <c r="R23" s="19">
        <v>0.1211</v>
      </c>
      <c r="S23" s="19">
        <v>0.1227</v>
      </c>
      <c r="T23" s="19">
        <v>0.1162</v>
      </c>
      <c r="U23" s="19">
        <v>0.11849999999999999</v>
      </c>
      <c r="V23" s="19">
        <v>0.1139</v>
      </c>
      <c r="W23" s="19">
        <v>0.109</v>
      </c>
      <c r="X23" s="19">
        <v>0.1132</v>
      </c>
      <c r="Y23" s="19">
        <v>0.1125</v>
      </c>
      <c r="Z23" s="19">
        <v>0.11409999999999999</v>
      </c>
      <c r="AA23" s="19">
        <v>0.11890000000000001</v>
      </c>
      <c r="AB23" s="19">
        <v>0.1285</v>
      </c>
      <c r="AC23" s="19">
        <v>0.1278</v>
      </c>
      <c r="AD23" s="19">
        <v>0.13039999999999999</v>
      </c>
    </row>
    <row r="24" spans="1:30" x14ac:dyDescent="0.25">
      <c r="A24" s="18" t="s">
        <v>66</v>
      </c>
      <c r="B24" s="20" t="s">
        <v>61</v>
      </c>
      <c r="C24" s="19">
        <v>0.1152</v>
      </c>
      <c r="D24" s="19">
        <v>0.1124</v>
      </c>
      <c r="E24" s="19">
        <v>0.12770000000000001</v>
      </c>
      <c r="F24" s="19">
        <v>0.12939999999999999</v>
      </c>
      <c r="G24" s="19">
        <v>0.1381</v>
      </c>
      <c r="H24" s="19">
        <v>0.14169999999999999</v>
      </c>
      <c r="I24" s="19">
        <v>0.1492</v>
      </c>
      <c r="J24" s="19">
        <v>0.15970000000000001</v>
      </c>
      <c r="K24" s="19">
        <v>0.16839999999999999</v>
      </c>
      <c r="L24" s="19">
        <v>0.17660000000000001</v>
      </c>
      <c r="M24" s="19">
        <v>0.1789</v>
      </c>
      <c r="N24" s="19">
        <v>0.17519999999999999</v>
      </c>
      <c r="O24" s="19">
        <v>0.1787</v>
      </c>
      <c r="P24" s="19">
        <v>0.17019999999999999</v>
      </c>
      <c r="Q24" s="19">
        <v>0.18609999999999999</v>
      </c>
      <c r="R24" s="19">
        <v>0.18149999999999999</v>
      </c>
      <c r="S24" s="19">
        <v>0.18640000000000001</v>
      </c>
      <c r="T24" s="19">
        <v>0.17180000000000001</v>
      </c>
      <c r="U24" s="19">
        <v>0.17960000000000001</v>
      </c>
      <c r="V24" s="19">
        <v>0.18049999999999999</v>
      </c>
      <c r="W24" s="19">
        <v>0.17119999999999999</v>
      </c>
      <c r="X24" s="19">
        <v>0.18729999999999999</v>
      </c>
      <c r="Y24" s="19">
        <v>0.19470000000000001</v>
      </c>
      <c r="Z24" s="19">
        <v>0.1326</v>
      </c>
      <c r="AA24" s="19">
        <v>0.12870000000000001</v>
      </c>
      <c r="AB24" s="19">
        <v>0.1178</v>
      </c>
      <c r="AC24" s="19">
        <v>0.126</v>
      </c>
      <c r="AD24" s="19">
        <v>0.1358</v>
      </c>
    </row>
    <row r="25" spans="1:30" x14ac:dyDescent="0.25">
      <c r="A25" s="18" t="s">
        <v>67</v>
      </c>
      <c r="B25" s="20" t="s">
        <v>61</v>
      </c>
      <c r="C25" s="19">
        <v>9.2399999999999996E-2</v>
      </c>
      <c r="D25" s="19">
        <v>9.1399999999999995E-2</v>
      </c>
      <c r="E25" s="19">
        <v>9.0999999999999998E-2</v>
      </c>
      <c r="F25" s="19">
        <v>9.0800000000000006E-2</v>
      </c>
      <c r="G25" s="19">
        <v>9.0800000000000006E-2</v>
      </c>
      <c r="H25" s="19">
        <v>9.4E-2</v>
      </c>
      <c r="I25" s="19">
        <v>9.9500000000000005E-2</v>
      </c>
      <c r="J25" s="19">
        <v>9.9400000000000002E-2</v>
      </c>
      <c r="K25" s="19">
        <v>0.1017</v>
      </c>
      <c r="L25" s="19">
        <v>9.8599999999999993E-2</v>
      </c>
      <c r="M25" s="19">
        <v>0.107</v>
      </c>
      <c r="N25" s="19">
        <v>0.1051</v>
      </c>
      <c r="O25" s="19">
        <v>0.1105</v>
      </c>
      <c r="P25" s="19">
        <v>0.10639999999999999</v>
      </c>
      <c r="Q25" s="19">
        <v>0.1164</v>
      </c>
      <c r="R25" s="19">
        <v>0.1111</v>
      </c>
      <c r="S25" s="19">
        <v>0.1113</v>
      </c>
      <c r="T25" s="19">
        <v>0.1087</v>
      </c>
      <c r="U25" s="19">
        <v>0.1106</v>
      </c>
      <c r="V25" s="19">
        <v>0.1089</v>
      </c>
      <c r="W25" s="19">
        <v>0.1132</v>
      </c>
      <c r="X25" s="19">
        <v>0.1134</v>
      </c>
      <c r="Y25" s="19">
        <v>0.1168</v>
      </c>
      <c r="Z25" s="19">
        <v>0.1148</v>
      </c>
      <c r="AA25" s="19">
        <v>0.126</v>
      </c>
      <c r="AB25" s="19">
        <v>0.1242</v>
      </c>
      <c r="AC25" s="19">
        <v>0.12920000000000001</v>
      </c>
      <c r="AD25" s="19">
        <v>0.12720000000000001</v>
      </c>
    </row>
    <row r="26" spans="1:30" x14ac:dyDescent="0.25">
      <c r="A26" s="18" t="s">
        <v>68</v>
      </c>
      <c r="B26" s="19">
        <v>7.6100000000000001E-2</v>
      </c>
      <c r="C26" s="19">
        <v>7.9299999999999995E-2</v>
      </c>
      <c r="D26" s="19">
        <v>7.9799999999999996E-2</v>
      </c>
      <c r="E26" s="19">
        <v>9.6100000000000005E-2</v>
      </c>
      <c r="F26" s="19">
        <v>9.35E-2</v>
      </c>
      <c r="G26" s="19">
        <v>9.3200000000000005E-2</v>
      </c>
      <c r="H26" s="19">
        <v>9.3399999999999997E-2</v>
      </c>
      <c r="I26" s="19">
        <v>9.2999999999999999E-2</v>
      </c>
      <c r="J26" s="19">
        <v>9.1800000000000007E-2</v>
      </c>
      <c r="K26" s="19">
        <v>9.2499999999999999E-2</v>
      </c>
      <c r="L26" s="19">
        <v>9.6500000000000002E-2</v>
      </c>
      <c r="M26" s="19">
        <v>0.11</v>
      </c>
      <c r="N26" s="19">
        <v>0.1091</v>
      </c>
      <c r="O26" s="19">
        <v>0.106</v>
      </c>
      <c r="P26" s="19">
        <v>0.1004</v>
      </c>
      <c r="Q26" s="19">
        <v>0.1013</v>
      </c>
      <c r="R26" s="19">
        <v>0.1008</v>
      </c>
      <c r="S26" s="19">
        <v>0.1003</v>
      </c>
      <c r="T26" s="19">
        <v>0.1002</v>
      </c>
      <c r="U26" s="19">
        <v>0.1018</v>
      </c>
      <c r="V26" s="19">
        <v>0.1011</v>
      </c>
      <c r="W26" s="19">
        <v>0.1012</v>
      </c>
      <c r="X26" s="19">
        <v>0.10199999999999999</v>
      </c>
      <c r="Y26" s="19">
        <v>0.1028</v>
      </c>
      <c r="Z26" s="19">
        <v>0.1028</v>
      </c>
      <c r="AA26" s="19">
        <v>0.10299999999999999</v>
      </c>
      <c r="AB26" s="19">
        <v>0.1012</v>
      </c>
      <c r="AC26" s="19">
        <v>0.1017</v>
      </c>
      <c r="AD26" s="19">
        <v>0.1003</v>
      </c>
    </row>
    <row r="27" spans="1:30" x14ac:dyDescent="0.25">
      <c r="A27" s="18" t="s">
        <v>69</v>
      </c>
      <c r="B27" s="20" t="s">
        <v>61</v>
      </c>
      <c r="C27" s="20" t="s">
        <v>61</v>
      </c>
      <c r="D27" s="20" t="s">
        <v>61</v>
      </c>
      <c r="E27" s="20" t="s">
        <v>61</v>
      </c>
      <c r="F27" s="20" t="s">
        <v>61</v>
      </c>
      <c r="G27" s="20" t="s">
        <v>61</v>
      </c>
      <c r="H27" s="20" t="s">
        <v>61</v>
      </c>
      <c r="I27" s="19">
        <v>0.13869999999999999</v>
      </c>
      <c r="J27" s="19">
        <v>0.13969999999999999</v>
      </c>
      <c r="K27" s="19">
        <v>0.14119999999999999</v>
      </c>
      <c r="L27" s="19">
        <v>0.14449999999999999</v>
      </c>
      <c r="M27" s="19">
        <v>0.1525</v>
      </c>
      <c r="N27" s="19">
        <v>0.14979999999999999</v>
      </c>
      <c r="O27" s="19">
        <v>0.15010000000000001</v>
      </c>
      <c r="P27" s="19">
        <v>0.15390000000000001</v>
      </c>
      <c r="Q27" s="19">
        <v>0.14680000000000001</v>
      </c>
      <c r="R27" s="19">
        <v>0.1507</v>
      </c>
      <c r="S27" s="19">
        <v>0.1479</v>
      </c>
      <c r="T27" s="19">
        <v>0.1376</v>
      </c>
      <c r="U27" s="19">
        <v>0.13420000000000001</v>
      </c>
      <c r="V27" s="19">
        <v>0.13220000000000001</v>
      </c>
      <c r="W27" s="19">
        <v>0.1326</v>
      </c>
      <c r="X27" s="19">
        <v>0.1285</v>
      </c>
      <c r="Y27" s="19">
        <v>0.1416</v>
      </c>
      <c r="Z27" s="19">
        <v>0.14319999999999999</v>
      </c>
      <c r="AA27" s="19">
        <v>0.14269999999999999</v>
      </c>
      <c r="AB27" s="19">
        <v>0.13819999999999999</v>
      </c>
      <c r="AC27" s="19">
        <v>0.1331</v>
      </c>
      <c r="AD27" s="19">
        <v>0.14319999999999999</v>
      </c>
    </row>
    <row r="28" spans="1:30" x14ac:dyDescent="0.25">
      <c r="A28" s="18" t="s">
        <v>70</v>
      </c>
      <c r="B28" s="20" t="s">
        <v>61</v>
      </c>
      <c r="C28" s="19">
        <v>0.13489999999999999</v>
      </c>
      <c r="D28" s="19">
        <v>0.15279999999999999</v>
      </c>
      <c r="E28" s="19">
        <v>0.1754</v>
      </c>
      <c r="F28" s="19">
        <v>0.1336</v>
      </c>
      <c r="G28" s="19">
        <v>0.1409</v>
      </c>
      <c r="H28" s="19">
        <v>0.15970000000000001</v>
      </c>
      <c r="I28" s="19">
        <v>0.16900000000000001</v>
      </c>
      <c r="J28" s="19">
        <v>0.1731</v>
      </c>
      <c r="K28" s="19">
        <v>0.20349999999999999</v>
      </c>
      <c r="L28" s="19">
        <v>0.23380000000000001</v>
      </c>
      <c r="M28" s="19">
        <v>0.2414</v>
      </c>
      <c r="N28" s="19">
        <v>0.22770000000000001</v>
      </c>
      <c r="O28" s="19">
        <v>0.20280000000000001</v>
      </c>
      <c r="P28" s="19">
        <v>0.18609999999999999</v>
      </c>
      <c r="Q28" s="19">
        <v>0.1915</v>
      </c>
      <c r="R28" s="19">
        <v>0.15740000000000001</v>
      </c>
      <c r="S28" s="19">
        <v>0.14630000000000001</v>
      </c>
      <c r="T28" s="19">
        <v>0.11940000000000001</v>
      </c>
      <c r="U28" s="19">
        <v>0.1285</v>
      </c>
      <c r="V28" s="19">
        <v>0.1454</v>
      </c>
      <c r="W28" s="19">
        <v>0.14199999999999999</v>
      </c>
      <c r="X28" s="19">
        <v>0.14449999999999999</v>
      </c>
      <c r="Y28" s="19">
        <v>0.17449999999999999</v>
      </c>
      <c r="Z28" s="19">
        <v>0.1545</v>
      </c>
      <c r="AA28" s="19">
        <v>0.15759999999999999</v>
      </c>
      <c r="AB28" s="19">
        <v>0.1497</v>
      </c>
      <c r="AC28" s="19">
        <v>0.11840000000000001</v>
      </c>
      <c r="AD28" s="19">
        <v>0.12759999999999999</v>
      </c>
    </row>
    <row r="29" spans="1:30" x14ac:dyDescent="0.25">
      <c r="A29" s="18" t="s">
        <v>71</v>
      </c>
      <c r="B29" s="20" t="s">
        <v>61</v>
      </c>
      <c r="C29" s="19">
        <v>6.9500000000000006E-2</v>
      </c>
      <c r="D29" s="19">
        <v>8.0199999999999994E-2</v>
      </c>
      <c r="E29" s="19">
        <v>9.5500000000000002E-2</v>
      </c>
      <c r="F29" s="19">
        <v>9.5699999999999993E-2</v>
      </c>
      <c r="G29" s="19">
        <v>9.5899999999999999E-2</v>
      </c>
      <c r="H29" s="19">
        <v>9.5399999999999999E-2</v>
      </c>
      <c r="I29" s="19">
        <v>9.5299999999999996E-2</v>
      </c>
      <c r="J29" s="19">
        <v>9.5699999999999993E-2</v>
      </c>
      <c r="K29" s="19">
        <v>0.11</v>
      </c>
      <c r="L29" s="19">
        <v>0.1143</v>
      </c>
      <c r="M29" s="19">
        <v>9.5500000000000002E-2</v>
      </c>
      <c r="N29" s="19">
        <v>9.64E-2</v>
      </c>
      <c r="O29" s="19">
        <v>8.5300000000000001E-2</v>
      </c>
      <c r="P29" s="19">
        <v>8.5999999999999993E-2</v>
      </c>
      <c r="Q29" s="19">
        <v>8.5400000000000004E-2</v>
      </c>
      <c r="R29" s="19">
        <v>0.10829999999999999</v>
      </c>
      <c r="S29" s="19">
        <v>0.1096</v>
      </c>
      <c r="T29" s="19">
        <v>0.1077</v>
      </c>
      <c r="U29" s="19">
        <v>0.1074</v>
      </c>
      <c r="V29" s="19">
        <v>0.1043</v>
      </c>
      <c r="W29" s="19">
        <v>0.10390000000000001</v>
      </c>
      <c r="X29" s="19">
        <v>0.10349999999999999</v>
      </c>
      <c r="Y29" s="19">
        <v>0.1041</v>
      </c>
      <c r="Z29" s="19">
        <v>0.11360000000000001</v>
      </c>
      <c r="AA29" s="19">
        <v>0.1144</v>
      </c>
      <c r="AB29" s="19">
        <v>9.9599999999999994E-2</v>
      </c>
      <c r="AC29" s="19">
        <v>0.10050000000000001</v>
      </c>
      <c r="AD29" s="19">
        <v>0.1024</v>
      </c>
    </row>
    <row r="30" spans="1:30" x14ac:dyDescent="0.25">
      <c r="A30" s="18" t="s">
        <v>72</v>
      </c>
      <c r="B30" s="20" t="s">
        <v>61</v>
      </c>
      <c r="C30" s="19">
        <v>7.3700000000000002E-2</v>
      </c>
      <c r="D30" s="19">
        <v>7.2900000000000006E-2</v>
      </c>
      <c r="E30" s="19">
        <v>7.3200000000000001E-2</v>
      </c>
      <c r="F30" s="19">
        <v>7.9899999999999999E-2</v>
      </c>
      <c r="G30" s="19">
        <v>7.6799999999999993E-2</v>
      </c>
      <c r="H30" s="19">
        <v>9.5500000000000002E-2</v>
      </c>
      <c r="I30" s="19">
        <v>0.10050000000000001</v>
      </c>
      <c r="J30" s="19">
        <v>0.1004</v>
      </c>
      <c r="K30" s="19">
        <v>0.1009</v>
      </c>
      <c r="L30" s="19">
        <v>0.1042</v>
      </c>
      <c r="M30" s="19">
        <v>0.1048</v>
      </c>
      <c r="N30" s="19">
        <v>8.5999999999999993E-2</v>
      </c>
      <c r="O30" s="19">
        <v>8.7800000000000003E-2</v>
      </c>
      <c r="P30" s="19">
        <v>8.9300000000000004E-2</v>
      </c>
      <c r="Q30" s="19">
        <v>8.8300000000000003E-2</v>
      </c>
      <c r="R30" s="19">
        <v>8.7400000000000005E-2</v>
      </c>
      <c r="S30" s="19">
        <v>8.6300000000000002E-2</v>
      </c>
      <c r="T30" s="19">
        <v>8.5900000000000004E-2</v>
      </c>
      <c r="U30" s="19">
        <v>8.1799999999999998E-2</v>
      </c>
      <c r="V30" s="19">
        <v>7.8299999999999995E-2</v>
      </c>
      <c r="W30" s="19">
        <v>7.7700000000000005E-2</v>
      </c>
      <c r="X30" s="19">
        <v>7.7100000000000002E-2</v>
      </c>
      <c r="Y30" s="19">
        <v>7.7100000000000002E-2</v>
      </c>
      <c r="Z30" s="19">
        <v>9.4700000000000006E-2</v>
      </c>
      <c r="AA30" s="19">
        <v>9.4700000000000006E-2</v>
      </c>
      <c r="AB30" s="19">
        <v>0.1111</v>
      </c>
      <c r="AC30" s="19">
        <v>9.7199999999999995E-2</v>
      </c>
      <c r="AD30" s="19">
        <v>0.1003</v>
      </c>
    </row>
    <row r="31" spans="1:30" x14ac:dyDescent="0.25">
      <c r="A31" s="18" t="s">
        <v>73</v>
      </c>
      <c r="B31" s="19">
        <v>0.15090000000000001</v>
      </c>
      <c r="C31" s="19">
        <v>0.14419999999999999</v>
      </c>
      <c r="D31" s="19">
        <v>0.14419999999999999</v>
      </c>
      <c r="E31" s="19">
        <v>0.1391</v>
      </c>
      <c r="F31" s="19">
        <v>0.16189999999999999</v>
      </c>
      <c r="G31" s="19">
        <v>0.1653</v>
      </c>
      <c r="H31" s="19">
        <v>0.14330000000000001</v>
      </c>
      <c r="I31" s="19">
        <v>0.1449</v>
      </c>
      <c r="J31" s="19">
        <v>0.14510000000000001</v>
      </c>
      <c r="K31" s="19">
        <v>0.14360000000000001</v>
      </c>
      <c r="L31" s="19">
        <v>0.14680000000000001</v>
      </c>
      <c r="M31" s="19">
        <v>0.1477</v>
      </c>
      <c r="N31" s="19">
        <v>0.1447</v>
      </c>
      <c r="O31" s="19">
        <v>0.1429</v>
      </c>
      <c r="P31" s="19">
        <v>0.1431</v>
      </c>
      <c r="Q31" s="19">
        <v>0.1431</v>
      </c>
      <c r="R31" s="19">
        <v>0.1331</v>
      </c>
      <c r="S31" s="19">
        <v>0.1331</v>
      </c>
      <c r="T31" s="19">
        <v>0.13270000000000001</v>
      </c>
      <c r="U31" s="19">
        <v>0.13270000000000001</v>
      </c>
      <c r="V31" s="19">
        <v>0.1167</v>
      </c>
      <c r="W31" s="19">
        <v>0.11700000000000001</v>
      </c>
      <c r="X31" s="19">
        <v>0.1283</v>
      </c>
      <c r="Y31" s="19">
        <v>0.13020000000000001</v>
      </c>
      <c r="Z31" s="19">
        <v>0.1326</v>
      </c>
      <c r="AA31" s="19">
        <v>0.13250000000000001</v>
      </c>
      <c r="AB31" s="19">
        <v>0.14649999999999999</v>
      </c>
      <c r="AC31" s="19">
        <v>0.14649999999999999</v>
      </c>
      <c r="AD31" s="19">
        <v>0.1467</v>
      </c>
    </row>
    <row r="32" spans="1:30" x14ac:dyDescent="0.25">
      <c r="A32" s="18" t="s">
        <v>74</v>
      </c>
      <c r="B32" s="20" t="s">
        <v>61</v>
      </c>
      <c r="C32" s="19">
        <v>9.5699999999999993E-2</v>
      </c>
      <c r="D32" s="19">
        <v>0.12770000000000001</v>
      </c>
      <c r="E32" s="19">
        <v>0.12809999999999999</v>
      </c>
      <c r="F32" s="19">
        <v>0.1227</v>
      </c>
      <c r="G32" s="19">
        <v>0.13200000000000001</v>
      </c>
      <c r="H32" s="19">
        <v>0.13489999999999999</v>
      </c>
      <c r="I32" s="19">
        <v>0.12470000000000001</v>
      </c>
      <c r="J32" s="19">
        <v>0.1336</v>
      </c>
      <c r="K32" s="19">
        <v>0.1192</v>
      </c>
      <c r="L32" s="19">
        <v>0.1181</v>
      </c>
      <c r="M32" s="19">
        <v>0.12330000000000001</v>
      </c>
      <c r="N32" s="19">
        <v>0.1061</v>
      </c>
      <c r="O32" s="19">
        <v>0.1019</v>
      </c>
      <c r="P32" s="19">
        <v>9.4600000000000004E-2</v>
      </c>
      <c r="Q32" s="19">
        <v>9.0200000000000002E-2</v>
      </c>
      <c r="R32" s="19">
        <v>8.8700000000000001E-2</v>
      </c>
      <c r="S32" s="19">
        <v>9.0200000000000002E-2</v>
      </c>
      <c r="T32" s="19">
        <v>8.77E-2</v>
      </c>
      <c r="U32" s="19">
        <v>8.8599999999999998E-2</v>
      </c>
      <c r="V32" s="19">
        <v>8.8599999999999998E-2</v>
      </c>
      <c r="W32" s="19">
        <v>8.9300000000000004E-2</v>
      </c>
      <c r="X32" s="19">
        <v>8.8499999999999995E-2</v>
      </c>
      <c r="Y32" s="19">
        <v>8.7999999999999995E-2</v>
      </c>
      <c r="Z32" s="19">
        <v>8.8200000000000001E-2</v>
      </c>
      <c r="AA32" s="19">
        <v>8.6400000000000005E-2</v>
      </c>
      <c r="AB32" s="19">
        <v>8.1199999999999994E-2</v>
      </c>
      <c r="AC32" s="19">
        <v>7.9399999999999998E-2</v>
      </c>
      <c r="AD32" s="19">
        <v>7.8899999999999998E-2</v>
      </c>
    </row>
    <row r="33" spans="1:30" x14ac:dyDescent="0.25">
      <c r="A33" s="18" t="s">
        <v>47</v>
      </c>
      <c r="B33" s="20" t="s">
        <v>61</v>
      </c>
      <c r="C33" s="19">
        <v>8.7400000000000005E-2</v>
      </c>
      <c r="D33" s="19">
        <v>9.4500000000000001E-2</v>
      </c>
      <c r="E33" s="19">
        <v>0.14630000000000001</v>
      </c>
      <c r="F33" s="19">
        <v>0.16270000000000001</v>
      </c>
      <c r="G33" s="19">
        <v>0.14410000000000001</v>
      </c>
      <c r="H33" s="19">
        <v>0.15690000000000001</v>
      </c>
      <c r="I33" s="19">
        <v>0.15709999999999999</v>
      </c>
      <c r="J33" s="19">
        <v>0.15720000000000001</v>
      </c>
      <c r="K33" s="19">
        <v>0.15859999999999999</v>
      </c>
      <c r="L33" s="19">
        <v>0.1593</v>
      </c>
      <c r="M33" s="19">
        <v>0.1598</v>
      </c>
      <c r="N33" s="19">
        <v>0.1585</v>
      </c>
      <c r="O33" s="19">
        <v>0.16089999999999999</v>
      </c>
      <c r="P33" s="19">
        <v>0.1404</v>
      </c>
      <c r="Q33" s="19">
        <v>0.11890000000000001</v>
      </c>
      <c r="R33" s="19">
        <v>0.1197</v>
      </c>
      <c r="S33" s="19">
        <v>0.12089999999999999</v>
      </c>
      <c r="T33" s="19">
        <v>0.1197</v>
      </c>
      <c r="U33" s="19">
        <v>0.12130000000000001</v>
      </c>
      <c r="V33" s="19">
        <v>0.125</v>
      </c>
      <c r="W33" s="19">
        <v>0.1221</v>
      </c>
      <c r="X33" s="19">
        <v>0.12089999999999999</v>
      </c>
      <c r="Y33" s="19">
        <v>0.123</v>
      </c>
      <c r="Z33" s="19">
        <v>0.12139999999999999</v>
      </c>
      <c r="AA33" s="19">
        <v>0.1227</v>
      </c>
      <c r="AB33" s="19">
        <v>0.1208</v>
      </c>
      <c r="AC33" s="19">
        <v>0.12239999999999999</v>
      </c>
      <c r="AD33" s="19">
        <v>0.1203</v>
      </c>
    </row>
    <row r="34" spans="1:30" x14ac:dyDescent="0.25">
      <c r="A34" s="18" t="s">
        <v>75</v>
      </c>
      <c r="B34" s="19">
        <v>0.12989999999999999</v>
      </c>
      <c r="C34" s="19">
        <v>0.12889999999999999</v>
      </c>
      <c r="D34" s="19">
        <v>0.13039999999999999</v>
      </c>
      <c r="E34" s="19">
        <v>0.13389999999999999</v>
      </c>
      <c r="F34" s="19">
        <v>0.14729999999999999</v>
      </c>
      <c r="G34" s="19">
        <v>0.14280000000000001</v>
      </c>
      <c r="H34" s="19">
        <v>0.128</v>
      </c>
      <c r="I34" s="19">
        <v>0.12839999999999999</v>
      </c>
      <c r="J34" s="19">
        <v>0.1303</v>
      </c>
      <c r="K34" s="19">
        <v>0.1305</v>
      </c>
      <c r="L34" s="19">
        <v>0.13400000000000001</v>
      </c>
      <c r="M34" s="19">
        <v>0.13780000000000001</v>
      </c>
      <c r="N34" s="19">
        <v>0.13400000000000001</v>
      </c>
      <c r="O34" s="19">
        <v>0.13780000000000001</v>
      </c>
      <c r="P34" s="19">
        <v>0.13250000000000001</v>
      </c>
      <c r="Q34" s="19">
        <v>0.1326</v>
      </c>
      <c r="R34" s="19">
        <v>0.1285</v>
      </c>
      <c r="S34" s="19">
        <v>0.12379999999999999</v>
      </c>
      <c r="T34" s="19">
        <v>0.1206</v>
      </c>
      <c r="U34" s="19">
        <v>0.11890000000000001</v>
      </c>
      <c r="V34" s="19">
        <v>0.11459999999999999</v>
      </c>
      <c r="W34" s="19">
        <v>0.1152</v>
      </c>
      <c r="X34" s="19">
        <v>0.1187</v>
      </c>
      <c r="Y34" s="19">
        <v>0.1212</v>
      </c>
      <c r="Z34" s="19">
        <v>0.13569999999999999</v>
      </c>
      <c r="AA34" s="19">
        <v>0.13589999999999999</v>
      </c>
      <c r="AB34" s="19">
        <v>0.13789999999999999</v>
      </c>
      <c r="AC34" s="19">
        <v>0.13650000000000001</v>
      </c>
      <c r="AD34" s="19">
        <v>0.1351</v>
      </c>
    </row>
    <row r="35" spans="1:30" x14ac:dyDescent="0.25">
      <c r="A35" s="18" t="s">
        <v>49</v>
      </c>
      <c r="B35" s="20" t="s">
        <v>61</v>
      </c>
      <c r="C35" s="19">
        <v>0.1255</v>
      </c>
      <c r="D35" s="19">
        <v>0.12709999999999999</v>
      </c>
      <c r="E35" s="19">
        <v>0.1268</v>
      </c>
      <c r="F35" s="19">
        <v>0.13800000000000001</v>
      </c>
      <c r="G35" s="19">
        <v>0.13800000000000001</v>
      </c>
      <c r="H35" s="19">
        <v>0.14269999999999999</v>
      </c>
      <c r="I35" s="19">
        <v>0.1396</v>
      </c>
      <c r="J35" s="19">
        <v>0.14419999999999999</v>
      </c>
      <c r="K35" s="19">
        <v>0.1444</v>
      </c>
      <c r="L35" s="19">
        <v>0.14330000000000001</v>
      </c>
      <c r="M35" s="19">
        <v>0.14119999999999999</v>
      </c>
      <c r="N35" s="19">
        <v>0.14130000000000001</v>
      </c>
      <c r="O35" s="19">
        <v>0.1361</v>
      </c>
      <c r="P35" s="19">
        <v>0.1321</v>
      </c>
      <c r="Q35" s="19">
        <v>0.12939999999999999</v>
      </c>
      <c r="R35" s="19">
        <v>0.12609999999999999</v>
      </c>
      <c r="S35" s="19">
        <v>0.1239</v>
      </c>
      <c r="T35" s="19">
        <v>0.1242</v>
      </c>
      <c r="U35" s="19">
        <v>0.1222</v>
      </c>
      <c r="V35" s="19">
        <v>0.1221</v>
      </c>
      <c r="W35" s="19">
        <v>0.12180000000000001</v>
      </c>
      <c r="X35" s="19">
        <v>0.1232</v>
      </c>
      <c r="Y35" s="19">
        <v>0.1265</v>
      </c>
      <c r="Z35" s="19">
        <v>0.13159999999999999</v>
      </c>
      <c r="AA35" s="19">
        <v>0.13489999999999999</v>
      </c>
      <c r="AB35" s="19">
        <v>0.1358</v>
      </c>
      <c r="AC35" s="19">
        <v>0.1384</v>
      </c>
      <c r="AD35" s="19">
        <v>0.1394</v>
      </c>
    </row>
    <row r="36" spans="1:30" x14ac:dyDescent="0.25">
      <c r="A36" s="18" t="s">
        <v>76</v>
      </c>
      <c r="B36" s="20" t="s">
        <v>61</v>
      </c>
      <c r="C36" s="19">
        <v>0.1069</v>
      </c>
      <c r="D36" s="19">
        <v>9.6500000000000002E-2</v>
      </c>
      <c r="E36" s="19">
        <v>0.10050000000000001</v>
      </c>
      <c r="F36" s="19">
        <v>8.8300000000000003E-2</v>
      </c>
      <c r="G36" s="19">
        <v>0.10100000000000001</v>
      </c>
      <c r="H36" s="19">
        <v>0.10489999999999999</v>
      </c>
      <c r="I36" s="19">
        <v>0.1082</v>
      </c>
      <c r="J36" s="19">
        <v>0.1145</v>
      </c>
      <c r="K36" s="19">
        <v>0.1052</v>
      </c>
      <c r="L36" s="19">
        <v>0.1106</v>
      </c>
      <c r="M36" s="19">
        <v>0.1195</v>
      </c>
      <c r="N36" s="19">
        <v>0.11550000000000001</v>
      </c>
      <c r="O36" s="19">
        <v>0.11210000000000001</v>
      </c>
      <c r="P36" s="19">
        <v>0.11070000000000001</v>
      </c>
      <c r="Q36" s="19">
        <v>0.10970000000000001</v>
      </c>
      <c r="R36" s="19">
        <v>0.1125</v>
      </c>
      <c r="S36" s="19">
        <v>0.1105</v>
      </c>
      <c r="T36" s="19">
        <v>0.1037</v>
      </c>
      <c r="U36" s="19">
        <v>0.1053</v>
      </c>
      <c r="V36" s="19">
        <v>9.6000000000000002E-2</v>
      </c>
      <c r="W36" s="19">
        <v>9.5000000000000001E-2</v>
      </c>
      <c r="X36" s="19">
        <v>9.06E-2</v>
      </c>
      <c r="Y36" s="19">
        <v>8.8900000000000007E-2</v>
      </c>
      <c r="Z36" s="19">
        <v>8.9800000000000005E-2</v>
      </c>
      <c r="AA36" s="19">
        <v>8.6699999999999999E-2</v>
      </c>
      <c r="AB36" s="19">
        <v>9.2600000000000002E-2</v>
      </c>
      <c r="AC36" s="19">
        <v>9.5299999999999996E-2</v>
      </c>
      <c r="AD36" s="19">
        <v>9.2100000000000001E-2</v>
      </c>
    </row>
    <row r="37" spans="1:30" x14ac:dyDescent="0.25">
      <c r="A37" s="18" t="s">
        <v>51</v>
      </c>
      <c r="B37" s="20" t="s">
        <v>61</v>
      </c>
      <c r="C37" s="19">
        <v>0.1206</v>
      </c>
      <c r="D37" s="19">
        <v>0.1074</v>
      </c>
      <c r="E37" s="19">
        <v>0.1066</v>
      </c>
      <c r="F37" s="19">
        <v>0.12640000000000001</v>
      </c>
      <c r="G37" s="19">
        <v>0.13830000000000001</v>
      </c>
      <c r="H37" s="19">
        <v>0.10929999999999999</v>
      </c>
      <c r="I37" s="19">
        <v>0.1061</v>
      </c>
      <c r="J37" s="19">
        <v>0.10150000000000001</v>
      </c>
      <c r="K37" s="19">
        <v>0.10680000000000001</v>
      </c>
      <c r="L37" s="19">
        <v>0.1105</v>
      </c>
      <c r="M37" s="19">
        <v>0.1174</v>
      </c>
      <c r="N37" s="19">
        <v>0.121</v>
      </c>
      <c r="O37" s="19">
        <v>0.12429999999999999</v>
      </c>
      <c r="P37" s="19">
        <v>0.1268</v>
      </c>
      <c r="Q37" s="19">
        <v>0.13009999999999999</v>
      </c>
      <c r="R37" s="19">
        <v>0.115</v>
      </c>
      <c r="S37" s="19">
        <v>0.1153</v>
      </c>
      <c r="T37" s="19">
        <v>0.1239</v>
      </c>
      <c r="U37" s="19">
        <v>0.1211</v>
      </c>
      <c r="V37" s="19">
        <v>0.1106</v>
      </c>
      <c r="W37" s="19">
        <v>0.108</v>
      </c>
      <c r="X37" s="19">
        <v>0.1007</v>
      </c>
      <c r="Y37" s="19">
        <v>0.1028</v>
      </c>
      <c r="Z37" s="19">
        <v>0.1181</v>
      </c>
      <c r="AA37" s="19">
        <v>0.12039999999999999</v>
      </c>
      <c r="AB37" s="19">
        <v>0.1139</v>
      </c>
      <c r="AC37" s="19">
        <v>0.1138</v>
      </c>
      <c r="AD37" s="19">
        <v>0.11310000000000001</v>
      </c>
    </row>
    <row r="38" spans="1:30" x14ac:dyDescent="0.25">
      <c r="A38" s="18" t="s">
        <v>77</v>
      </c>
      <c r="B38" s="20" t="s">
        <v>61</v>
      </c>
      <c r="C38" s="19">
        <v>9.5399999999999999E-2</v>
      </c>
      <c r="D38" s="19">
        <v>8.8499999999999995E-2</v>
      </c>
      <c r="E38" s="19">
        <v>9.1999999999999998E-2</v>
      </c>
      <c r="F38" s="19">
        <v>8.14E-2</v>
      </c>
      <c r="G38" s="19">
        <v>8.1500000000000003E-2</v>
      </c>
      <c r="H38" s="19">
        <v>8.5599999999999996E-2</v>
      </c>
      <c r="I38" s="19">
        <v>8.3900000000000002E-2</v>
      </c>
      <c r="J38" s="19">
        <v>8.48E-2</v>
      </c>
      <c r="K38" s="19">
        <v>8.2299999999999998E-2</v>
      </c>
      <c r="L38" s="19">
        <v>7.9500000000000001E-2</v>
      </c>
      <c r="M38" s="19">
        <v>7.4800000000000005E-2</v>
      </c>
      <c r="N38" s="19">
        <v>8.8999999999999996E-2</v>
      </c>
      <c r="O38" s="19">
        <v>8.9599999999999999E-2</v>
      </c>
      <c r="P38" s="19">
        <v>9.0999999999999998E-2</v>
      </c>
      <c r="Q38" s="19">
        <v>9.06E-2</v>
      </c>
      <c r="R38" s="19">
        <v>9.2700000000000005E-2</v>
      </c>
      <c r="S38" s="19">
        <v>9.3799999999999994E-2</v>
      </c>
      <c r="T38" s="19">
        <v>9.1399999999999995E-2</v>
      </c>
      <c r="U38" s="19">
        <v>8.9300000000000004E-2</v>
      </c>
      <c r="V38" s="19">
        <v>8.7099999999999997E-2</v>
      </c>
      <c r="W38" s="19">
        <v>9.4500000000000001E-2</v>
      </c>
      <c r="X38" s="19">
        <v>9.9000000000000005E-2</v>
      </c>
      <c r="Y38" s="19">
        <v>9.64E-2</v>
      </c>
      <c r="Z38" s="19">
        <v>9.8299999999999998E-2</v>
      </c>
      <c r="AA38" s="19">
        <v>0.10249999999999999</v>
      </c>
      <c r="AB38" s="19">
        <v>0.1045</v>
      </c>
      <c r="AC38" s="19">
        <v>0.104</v>
      </c>
      <c r="AD38" s="19">
        <v>0.1115</v>
      </c>
    </row>
    <row r="39" spans="1:30" x14ac:dyDescent="0.25">
      <c r="A39" s="18" t="s">
        <v>78</v>
      </c>
      <c r="B39" s="20" t="s">
        <v>61</v>
      </c>
      <c r="C39" s="19">
        <v>8.6099999999999996E-2</v>
      </c>
      <c r="D39" s="19">
        <v>9.11E-2</v>
      </c>
      <c r="E39" s="19">
        <v>9.1899999999999996E-2</v>
      </c>
      <c r="F39" s="19">
        <v>0.1056</v>
      </c>
      <c r="G39" s="19">
        <v>0.105</v>
      </c>
      <c r="H39" s="19">
        <v>0.1057</v>
      </c>
      <c r="I39" s="19">
        <v>0.10580000000000001</v>
      </c>
      <c r="J39" s="19">
        <v>0.1079</v>
      </c>
      <c r="K39" s="19">
        <v>0.1149</v>
      </c>
      <c r="L39" s="19">
        <v>0.1193</v>
      </c>
      <c r="M39" s="19">
        <v>0.1192</v>
      </c>
      <c r="N39" s="19">
        <v>0.1177</v>
      </c>
      <c r="O39" s="19">
        <v>0.1176</v>
      </c>
      <c r="P39" s="19">
        <v>0.1152</v>
      </c>
      <c r="Q39" s="19">
        <v>0.11509999999999999</v>
      </c>
      <c r="R39" s="19">
        <v>0.1123</v>
      </c>
      <c r="S39" s="19">
        <v>0.11260000000000001</v>
      </c>
      <c r="T39" s="19">
        <v>0.11119999999999999</v>
      </c>
      <c r="U39" s="19">
        <v>0.11169999999999999</v>
      </c>
      <c r="V39" s="19">
        <v>0.1104</v>
      </c>
      <c r="W39" s="19">
        <v>0.1105</v>
      </c>
      <c r="X39" s="19">
        <v>0.1108</v>
      </c>
      <c r="Y39" s="19">
        <v>0.1125</v>
      </c>
      <c r="Z39" s="19">
        <v>0.1125</v>
      </c>
      <c r="AA39" s="19">
        <v>0.11459999999999999</v>
      </c>
      <c r="AB39" s="19">
        <v>0.10630000000000001</v>
      </c>
      <c r="AC39" s="19">
        <v>0.11799999999999999</v>
      </c>
      <c r="AD39" s="19">
        <v>0.1153</v>
      </c>
    </row>
    <row r="40" spans="1:30" x14ac:dyDescent="0.25">
      <c r="A40" s="18" t="s">
        <v>79</v>
      </c>
      <c r="B40" s="20" t="s">
        <v>61</v>
      </c>
      <c r="C40" s="19">
        <v>0.1152</v>
      </c>
      <c r="D40" s="19">
        <v>0.11940000000000001</v>
      </c>
      <c r="E40" s="19">
        <v>0.1283</v>
      </c>
      <c r="F40" s="19">
        <v>0.12939999999999999</v>
      </c>
      <c r="G40" s="19">
        <v>0.13109999999999999</v>
      </c>
      <c r="H40" s="19">
        <v>0.12770000000000001</v>
      </c>
      <c r="I40" s="19">
        <v>0.1376</v>
      </c>
      <c r="J40" s="19">
        <v>0.13719999999999999</v>
      </c>
      <c r="K40" s="19">
        <v>0.13950000000000001</v>
      </c>
      <c r="L40" s="19">
        <v>0.14000000000000001</v>
      </c>
      <c r="M40" s="19">
        <v>0.1404</v>
      </c>
      <c r="N40" s="19">
        <v>0.1384</v>
      </c>
      <c r="O40" s="19">
        <v>0.1366</v>
      </c>
      <c r="P40" s="19">
        <v>0.12239999999999999</v>
      </c>
      <c r="Q40" s="19">
        <v>0.1237</v>
      </c>
      <c r="R40" s="19">
        <v>0.12230000000000001</v>
      </c>
      <c r="S40" s="19">
        <v>0.1232</v>
      </c>
      <c r="T40" s="19">
        <v>0.1154</v>
      </c>
      <c r="U40" s="19">
        <v>0.1249</v>
      </c>
      <c r="V40" s="19">
        <v>8.3199999999999996E-2</v>
      </c>
      <c r="W40" s="19">
        <v>8.3799999999999999E-2</v>
      </c>
      <c r="X40" s="19">
        <v>9.4200000000000006E-2</v>
      </c>
      <c r="Y40" s="19">
        <v>8.4900000000000003E-2</v>
      </c>
      <c r="Z40" s="19">
        <v>9.6199999999999994E-2</v>
      </c>
      <c r="AA40" s="19">
        <v>9.69E-2</v>
      </c>
      <c r="AB40" s="19">
        <v>0.1074</v>
      </c>
      <c r="AC40" s="19">
        <v>0.1106</v>
      </c>
      <c r="AD40" s="19">
        <v>0.1057</v>
      </c>
    </row>
    <row r="41" spans="1:30" x14ac:dyDescent="0.25">
      <c r="A41" s="18" t="s">
        <v>80</v>
      </c>
      <c r="B41" s="20" t="s">
        <v>61</v>
      </c>
      <c r="C41" s="19">
        <v>8.6800000000000002E-2</v>
      </c>
      <c r="D41" s="19">
        <v>9.1499999999999998E-2</v>
      </c>
      <c r="E41" s="19">
        <v>9.5500000000000002E-2</v>
      </c>
      <c r="F41" s="19">
        <v>9.74E-2</v>
      </c>
      <c r="G41" s="19">
        <v>9.6799999999999997E-2</v>
      </c>
      <c r="H41" s="19">
        <v>9.98E-2</v>
      </c>
      <c r="I41" s="19">
        <v>0.1026</v>
      </c>
      <c r="J41" s="19">
        <v>0.1081</v>
      </c>
      <c r="K41" s="19">
        <v>0.1108</v>
      </c>
      <c r="L41" s="19">
        <v>0.1089</v>
      </c>
      <c r="M41" s="19">
        <v>0.10970000000000001</v>
      </c>
      <c r="N41" s="19">
        <v>0.11020000000000001</v>
      </c>
      <c r="O41" s="19">
        <v>0.1087</v>
      </c>
      <c r="P41" s="19">
        <v>0.107</v>
      </c>
      <c r="Q41" s="19">
        <v>0.105</v>
      </c>
      <c r="R41" s="19">
        <v>0.1026</v>
      </c>
      <c r="S41" s="19">
        <v>0.1009</v>
      </c>
      <c r="T41" s="19">
        <v>0.1017</v>
      </c>
      <c r="U41" s="19">
        <v>0.10199999999999999</v>
      </c>
      <c r="V41" s="19">
        <v>0.10489999999999999</v>
      </c>
      <c r="W41" s="19">
        <v>0.10639999999999999</v>
      </c>
      <c r="X41" s="19">
        <v>0.1074</v>
      </c>
      <c r="Y41" s="19">
        <v>0.1144</v>
      </c>
      <c r="Z41" s="19">
        <v>0.1173</v>
      </c>
      <c r="AA41" s="19">
        <v>0.1201</v>
      </c>
      <c r="AB41" s="19">
        <v>0.1178</v>
      </c>
      <c r="AC41" s="19">
        <v>0.1205</v>
      </c>
      <c r="AD41" s="19">
        <v>0.12</v>
      </c>
    </row>
    <row r="42" spans="1:30" x14ac:dyDescent="0.25">
      <c r="A42" s="18" t="s">
        <v>81</v>
      </c>
      <c r="B42" s="19">
        <v>9.6799999999999997E-2</v>
      </c>
      <c r="C42" s="19">
        <v>0.1013</v>
      </c>
      <c r="D42" s="19">
        <v>0.1085</v>
      </c>
      <c r="E42" s="19">
        <v>0.1137</v>
      </c>
      <c r="F42" s="19">
        <v>0.104</v>
      </c>
      <c r="G42" s="19">
        <v>0.10589999999999999</v>
      </c>
      <c r="H42" s="19">
        <v>0.1195</v>
      </c>
      <c r="I42" s="19">
        <v>0.128</v>
      </c>
      <c r="J42" s="19">
        <v>0.1376</v>
      </c>
      <c r="K42" s="19">
        <v>0.13400000000000001</v>
      </c>
      <c r="L42" s="19">
        <v>0.13120000000000001</v>
      </c>
      <c r="M42" s="19">
        <v>0.13450000000000001</v>
      </c>
      <c r="N42" s="19">
        <v>0.13589999999999999</v>
      </c>
      <c r="O42" s="19">
        <v>0.1321</v>
      </c>
      <c r="P42" s="19">
        <v>0.12640000000000001</v>
      </c>
      <c r="Q42" s="19">
        <v>0.11940000000000001</v>
      </c>
      <c r="R42" s="19">
        <v>0.1183</v>
      </c>
      <c r="S42" s="19">
        <v>0.1202</v>
      </c>
      <c r="T42" s="19">
        <v>0.12180000000000001</v>
      </c>
      <c r="U42" s="19">
        <v>0.12809999999999999</v>
      </c>
      <c r="V42" s="19">
        <v>0.12570000000000001</v>
      </c>
      <c r="W42" s="19">
        <v>0.1305</v>
      </c>
      <c r="X42" s="19">
        <v>0.1202</v>
      </c>
      <c r="Y42" s="19">
        <v>0.12870000000000001</v>
      </c>
      <c r="Z42" s="19">
        <v>0.12970000000000001</v>
      </c>
      <c r="AA42" s="19">
        <v>0.13159999999999999</v>
      </c>
      <c r="AB42" s="19">
        <v>0.113</v>
      </c>
      <c r="AC42" s="19">
        <v>0.1032</v>
      </c>
      <c r="AD42" s="19">
        <v>0.1082</v>
      </c>
    </row>
    <row r="43" spans="1:30" x14ac:dyDescent="0.25">
      <c r="A43" s="18" t="s">
        <v>82</v>
      </c>
      <c r="B43" s="20" t="s">
        <v>61</v>
      </c>
      <c r="C43" s="19">
        <v>0.1069</v>
      </c>
      <c r="D43" s="19">
        <v>0.1179</v>
      </c>
      <c r="E43" s="19">
        <v>0.1237</v>
      </c>
      <c r="F43" s="19">
        <v>0.11310000000000001</v>
      </c>
      <c r="G43" s="19">
        <v>0.1124</v>
      </c>
      <c r="H43" s="19">
        <v>0.1484</v>
      </c>
      <c r="I43" s="19">
        <v>0.13880000000000001</v>
      </c>
      <c r="J43" s="19">
        <v>0.15629999999999999</v>
      </c>
      <c r="K43" s="19">
        <v>0.1351</v>
      </c>
      <c r="L43" s="19">
        <v>0.13550000000000001</v>
      </c>
      <c r="M43" s="19">
        <v>0.12659999999999999</v>
      </c>
      <c r="N43" s="19">
        <v>0.13730000000000001</v>
      </c>
      <c r="O43" s="19">
        <v>0.12790000000000001</v>
      </c>
      <c r="P43" s="19">
        <v>0.1173</v>
      </c>
      <c r="Q43" s="19">
        <v>0.1182</v>
      </c>
      <c r="R43" s="19">
        <v>0.1133</v>
      </c>
      <c r="S43" s="19">
        <v>9.9400000000000002E-2</v>
      </c>
      <c r="T43" s="19">
        <v>0.1042</v>
      </c>
      <c r="U43" s="19">
        <v>0.113</v>
      </c>
      <c r="V43" s="19">
        <v>0.1163</v>
      </c>
      <c r="W43" s="19">
        <v>0.1137</v>
      </c>
      <c r="X43" s="19">
        <v>0.12540000000000001</v>
      </c>
      <c r="Y43" s="19">
        <v>0.13819999999999999</v>
      </c>
      <c r="Z43" s="19">
        <v>0.13600000000000001</v>
      </c>
      <c r="AA43" s="19">
        <v>0.12640000000000001</v>
      </c>
      <c r="AB43" s="19">
        <v>9.5399999999999999E-2</v>
      </c>
      <c r="AC43" s="19">
        <v>9.2700000000000005E-2</v>
      </c>
      <c r="AD43" s="19">
        <v>0.1326</v>
      </c>
    </row>
    <row r="44" spans="1:30" x14ac:dyDescent="0.25">
      <c r="A44" s="18" t="s">
        <v>83</v>
      </c>
      <c r="B44" s="20" t="s">
        <v>61</v>
      </c>
      <c r="C44" s="19">
        <v>0.1411</v>
      </c>
      <c r="D44" s="19">
        <v>0.1394</v>
      </c>
      <c r="E44" s="19">
        <v>0.153</v>
      </c>
      <c r="F44" s="19">
        <v>0.1399</v>
      </c>
      <c r="G44" s="19">
        <v>0.1341</v>
      </c>
      <c r="H44" s="19">
        <v>0.1321</v>
      </c>
      <c r="I44" s="19">
        <v>0.13800000000000001</v>
      </c>
      <c r="J44" s="19">
        <v>0.13650000000000001</v>
      </c>
      <c r="K44" s="19">
        <v>0.15090000000000001</v>
      </c>
      <c r="L44" s="19">
        <v>0.1603</v>
      </c>
      <c r="M44" s="19">
        <v>0.1701</v>
      </c>
      <c r="N44" s="19">
        <v>0.1658</v>
      </c>
      <c r="O44" s="19">
        <v>0.17119999999999999</v>
      </c>
      <c r="P44" s="19">
        <v>0.18260000000000001</v>
      </c>
      <c r="Q44" s="19">
        <v>0.19170000000000001</v>
      </c>
      <c r="R44" s="19">
        <v>0.1759</v>
      </c>
      <c r="S44" s="19">
        <v>0.18079999999999999</v>
      </c>
      <c r="T44" s="19">
        <v>0.15759999999999999</v>
      </c>
      <c r="U44" s="19">
        <v>0.1479</v>
      </c>
      <c r="V44" s="19">
        <v>0.13439999999999999</v>
      </c>
      <c r="W44" s="19">
        <v>0.13439999999999999</v>
      </c>
      <c r="X44" s="19">
        <v>0.13469999999999999</v>
      </c>
      <c r="Y44" s="19">
        <v>0.1401</v>
      </c>
      <c r="Z44" s="19">
        <v>0.14499999999999999</v>
      </c>
      <c r="AA44" s="19">
        <v>0.1512</v>
      </c>
      <c r="AB44" s="19">
        <v>0.1532</v>
      </c>
      <c r="AC44" s="20" t="s">
        <v>61</v>
      </c>
      <c r="AD44" s="20" t="s">
        <v>61</v>
      </c>
    </row>
    <row r="46" spans="1:30" x14ac:dyDescent="0.25">
      <c r="A46" s="16" t="s">
        <v>136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 x14ac:dyDescent="0.25">
      <c r="A47" s="16" t="s">
        <v>61</v>
      </c>
      <c r="B47" s="16" t="s">
        <v>120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9" spans="1:30" x14ac:dyDescent="0.25">
      <c r="A49" s="16" t="s">
        <v>128</v>
      </c>
      <c r="B49" s="16" t="s">
        <v>110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1:30" x14ac:dyDescent="0.25">
      <c r="A50" s="16" t="s">
        <v>129</v>
      </c>
      <c r="B50" s="16" t="s">
        <v>130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1:30" x14ac:dyDescent="0.25">
      <c r="A51" s="16" t="s">
        <v>131</v>
      </c>
      <c r="B51" s="16" t="s">
        <v>114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0" x14ac:dyDescent="0.25">
      <c r="A52" s="16" t="s">
        <v>132</v>
      </c>
      <c r="B52" s="16" t="s">
        <v>116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3FCDC1ADC97E4A96EDBDAA2BEE74EF" ma:contentTypeVersion="9" ma:contentTypeDescription="Crear nuevo documento." ma:contentTypeScope="" ma:versionID="5780df11d5ff21683821fa1d269b99b6">
  <xsd:schema xmlns:xsd="http://www.w3.org/2001/XMLSchema" xmlns:xs="http://www.w3.org/2001/XMLSchema" xmlns:p="http://schemas.microsoft.com/office/2006/metadata/properties" xmlns:ns3="10ff42ee-cf64-4082-a2e2-09f2f359f469" targetNamespace="http://schemas.microsoft.com/office/2006/metadata/properties" ma:root="true" ma:fieldsID="8ef98e40f27e2f0b032a376277ad1648" ns3:_="">
    <xsd:import namespace="10ff42ee-cf64-4082-a2e2-09f2f359f4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f42ee-cf64-4082-a2e2-09f2f359f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40F14A-AFC2-4CFE-BCD3-68A64F1DE8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175F7E-8028-4348-AEFF-DCD87361D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f42ee-cf64-4082-a2e2-09f2f359f4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EC68CA-83C4-47D6-826E-26FBE64F68F3}">
  <ds:schemaRefs>
    <ds:schemaRef ds:uri="http://schemas.openxmlformats.org/package/2006/metadata/core-properties"/>
    <ds:schemaRef ds:uri="10ff42ee-cf64-4082-a2e2-09f2f359f469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Hoja4</vt:lpstr>
      <vt:lpstr>hasta07</vt:lpstr>
      <vt:lpstr>despues07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2022-02-08T17:03:00Z</dcterms:created>
  <dcterms:modified xsi:type="dcterms:W3CDTF">2022-05-26T14:09:22Z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0x0101002F3FCDC1ADC97E4A96EDBDAA2BEE74EF</vt:lpwstr>
  </property>
</Properties>
</file>