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iciacanales/salmon_stocks/salmon_sisters/data/"/>
    </mc:Choice>
  </mc:AlternateContent>
  <xr:revisionPtr revIDLastSave="0" documentId="8_{0ABD75E2-E3F2-0342-BB4D-B9E7AC520970}" xr6:coauthVersionLast="47" xr6:coauthVersionMax="47" xr10:uidLastSave="{00000000-0000-0000-0000-000000000000}"/>
  <bookViews>
    <workbookView xWindow="780" yWindow="1000" windowWidth="27640" windowHeight="15760" xr2:uid="{3F084EC2-59D8-F840-83B2-EFB2990C8A9C}"/>
  </bookViews>
  <sheets>
    <sheet name="Sheet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28" i="1" l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Y28" i="1" s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Y27" i="1" s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Y26" i="1" s="1"/>
  <c r="C26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Y25" i="1" s="1"/>
  <c r="C25" i="1"/>
  <c r="Y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Y23" i="1" s="1"/>
  <c r="C23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Y22" i="1" s="1"/>
  <c r="C22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Y21" i="1" s="1"/>
  <c r="C21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Y20" i="1" s="1"/>
  <c r="C20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Y19" i="1" s="1"/>
  <c r="C19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Y18" i="1" s="1"/>
  <c r="C18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Y17" i="1" s="1"/>
  <c r="C17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Y16" i="1" s="1"/>
  <c r="C16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Y15" i="1" s="1"/>
  <c r="C15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Y14" i="1" s="1"/>
  <c r="C14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Y13" i="1" s="1"/>
  <c r="C13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Y12" i="1" s="1"/>
  <c r="C12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Y11" i="1" s="1"/>
  <c r="C11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Y10" i="1" s="1"/>
  <c r="C10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Y9" i="1" s="1"/>
  <c r="C9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Y8" i="1" s="1"/>
  <c r="C8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Y7" i="1" s="1"/>
  <c r="C7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Y6" i="1" s="1"/>
  <c r="C6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Y5" i="1" s="1"/>
  <c r="C5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Y4" i="1" s="1"/>
  <c r="C4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Y3" i="1" s="1"/>
  <c r="C3" i="1"/>
</calcChain>
</file>

<file path=xl/sharedStrings.xml><?xml version="1.0" encoding="utf-8"?>
<sst xmlns="http://schemas.openxmlformats.org/spreadsheetml/2006/main" count="25" uniqueCount="25">
  <si>
    <t>WILD COHO HARVEST ESTIMATES</t>
  </si>
  <si>
    <t>Year</t>
  </si>
  <si>
    <t>Harvest Rate</t>
  </si>
  <si>
    <t>Alsea</t>
  </si>
  <si>
    <t>Beaver</t>
  </si>
  <si>
    <t>Coos</t>
  </si>
  <si>
    <t>Coquille</t>
  </si>
  <si>
    <t>Floras</t>
  </si>
  <si>
    <t>Lower Umpqua</t>
  </si>
  <si>
    <t>Middle Umpqua</t>
  </si>
  <si>
    <t>Necanicum</t>
  </si>
  <si>
    <t>Nehalem</t>
  </si>
  <si>
    <t>Nestucca</t>
  </si>
  <si>
    <t>North Umpqua</t>
  </si>
  <si>
    <t>Salmon</t>
  </si>
  <si>
    <t>Siletz</t>
  </si>
  <si>
    <t>Siltcoos</t>
  </si>
  <si>
    <t>Siuslaw</t>
  </si>
  <si>
    <t>Sixes</t>
  </si>
  <si>
    <t>South Umpqua</t>
  </si>
  <si>
    <t>Tahkenitch</t>
  </si>
  <si>
    <t>Tenmile</t>
  </si>
  <si>
    <t>Tillamook</t>
  </si>
  <si>
    <t>Yaquina</t>
  </si>
  <si>
    <t>ESU 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</si>
</sst>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1" fontId="0" fillId="0" borderId="0" xfId="0" applyNumberFormat="1"/>
    <xf numFmtId="0" fontId="1" fillId="0" borderId="1" xfId="0" applyFont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1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1" fontId="1" fillId="0" borderId="0" xfId="0" applyNumberFormat="1" applyFont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iciacanales/Downloads/OC%20Coho%20Abundanc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tal Wild Abundance"/>
      <sheetName val="Wild Spawner Abundance"/>
      <sheetName val="Harvested Wild Fish"/>
    </sheetNames>
    <sheetDataSet>
      <sheetData sheetId="0"/>
      <sheetData sheetId="1">
        <row r="3">
          <cell r="B3">
            <v>828</v>
          </cell>
          <cell r="C3">
            <v>675</v>
          </cell>
          <cell r="D3">
            <v>14500</v>
          </cell>
          <cell r="E3">
            <v>5119</v>
          </cell>
          <cell r="F3">
            <v>2653</v>
          </cell>
          <cell r="G3">
            <v>2762</v>
          </cell>
          <cell r="H3">
            <v>2162</v>
          </cell>
          <cell r="I3">
            <v>269</v>
          </cell>
          <cell r="J3">
            <v>2844</v>
          </cell>
          <cell r="K3">
            <v>266</v>
          </cell>
          <cell r="L3">
            <v>899</v>
          </cell>
          <cell r="M3">
            <v>91</v>
          </cell>
          <cell r="N3">
            <v>621</v>
          </cell>
          <cell r="O3">
            <v>1302</v>
          </cell>
          <cell r="P3">
            <v>3159</v>
          </cell>
          <cell r="Q3">
            <v>238</v>
          </cell>
          <cell r="R3">
            <v>1081</v>
          </cell>
          <cell r="S3">
            <v>1056</v>
          </cell>
          <cell r="T3">
            <v>3354</v>
          </cell>
          <cell r="U3">
            <v>1105</v>
          </cell>
          <cell r="V3">
            <v>2040</v>
          </cell>
        </row>
        <row r="4">
          <cell r="B4">
            <v>441</v>
          </cell>
          <cell r="C4">
            <v>308</v>
          </cell>
          <cell r="D4">
            <v>10302</v>
          </cell>
          <cell r="E4">
            <v>2034</v>
          </cell>
          <cell r="F4">
            <v>1351</v>
          </cell>
          <cell r="G4">
            <v>10854</v>
          </cell>
          <cell r="H4">
            <v>3250</v>
          </cell>
          <cell r="I4">
            <v>181</v>
          </cell>
          <cell r="J4">
            <v>1700</v>
          </cell>
          <cell r="K4">
            <v>1537</v>
          </cell>
          <cell r="L4">
            <v>1293</v>
          </cell>
          <cell r="M4">
            <v>105</v>
          </cell>
          <cell r="N4">
            <v>314</v>
          </cell>
          <cell r="O4">
            <v>4415</v>
          </cell>
          <cell r="P4">
            <v>6161</v>
          </cell>
          <cell r="Q4">
            <v>77</v>
          </cell>
          <cell r="R4">
            <v>4715</v>
          </cell>
          <cell r="S4">
            <v>1577</v>
          </cell>
          <cell r="T4">
            <v>5092</v>
          </cell>
          <cell r="U4">
            <v>341</v>
          </cell>
          <cell r="V4">
            <v>4723</v>
          </cell>
        </row>
        <row r="5">
          <cell r="B5">
            <v>1060</v>
          </cell>
          <cell r="C5">
            <v>1296</v>
          </cell>
          <cell r="D5">
            <v>12128</v>
          </cell>
          <cell r="E5">
            <v>15814</v>
          </cell>
          <cell r="F5">
            <v>1519</v>
          </cell>
          <cell r="G5">
            <v>7985</v>
          </cell>
          <cell r="H5">
            <v>5086</v>
          </cell>
          <cell r="I5">
            <v>416</v>
          </cell>
          <cell r="J5">
            <v>527</v>
          </cell>
          <cell r="K5">
            <v>440</v>
          </cell>
          <cell r="L5">
            <v>1069</v>
          </cell>
          <cell r="M5">
            <v>82</v>
          </cell>
          <cell r="N5">
            <v>395</v>
          </cell>
          <cell r="O5">
            <v>4707</v>
          </cell>
          <cell r="P5">
            <v>7234</v>
          </cell>
          <cell r="Q5">
            <v>194</v>
          </cell>
          <cell r="R5">
            <v>7040</v>
          </cell>
          <cell r="S5">
            <v>1627</v>
          </cell>
          <cell r="T5">
            <v>7092</v>
          </cell>
          <cell r="U5">
            <v>733</v>
          </cell>
          <cell r="V5">
            <v>4578</v>
          </cell>
        </row>
        <row r="6">
          <cell r="B6">
            <v>601</v>
          </cell>
          <cell r="C6">
            <v>497</v>
          </cell>
          <cell r="D6">
            <v>1112</v>
          </cell>
          <cell r="E6">
            <v>5720</v>
          </cell>
          <cell r="F6">
            <v>482</v>
          </cell>
          <cell r="G6">
            <v>1257</v>
          </cell>
          <cell r="H6">
            <v>563</v>
          </cell>
          <cell r="I6">
            <v>97</v>
          </cell>
          <cell r="J6">
            <v>1187</v>
          </cell>
          <cell r="K6">
            <v>230</v>
          </cell>
          <cell r="L6">
            <v>577</v>
          </cell>
          <cell r="M6">
            <v>16</v>
          </cell>
          <cell r="N6">
            <v>298</v>
          </cell>
          <cell r="O6">
            <v>2653</v>
          </cell>
          <cell r="P6">
            <v>501</v>
          </cell>
          <cell r="Q6">
            <v>143</v>
          </cell>
          <cell r="R6">
            <v>937</v>
          </cell>
          <cell r="S6">
            <v>1842</v>
          </cell>
          <cell r="T6">
            <v>4092</v>
          </cell>
          <cell r="U6">
            <v>437</v>
          </cell>
          <cell r="V6">
            <v>419</v>
          </cell>
        </row>
        <row r="7">
          <cell r="B7">
            <v>108</v>
          </cell>
          <cell r="C7">
            <v>401</v>
          </cell>
          <cell r="D7">
            <v>2985</v>
          </cell>
          <cell r="E7">
            <v>2412</v>
          </cell>
          <cell r="F7">
            <v>879</v>
          </cell>
          <cell r="G7">
            <v>4552</v>
          </cell>
          <cell r="H7">
            <v>1257</v>
          </cell>
          <cell r="I7">
            <v>575</v>
          </cell>
          <cell r="J7">
            <v>1206</v>
          </cell>
          <cell r="K7">
            <v>202</v>
          </cell>
          <cell r="L7">
            <v>765</v>
          </cell>
          <cell r="M7">
            <v>86</v>
          </cell>
          <cell r="N7">
            <v>316</v>
          </cell>
          <cell r="O7">
            <v>3122</v>
          </cell>
          <cell r="P7">
            <v>1020</v>
          </cell>
          <cell r="Q7">
            <v>558</v>
          </cell>
          <cell r="R7">
            <v>3177</v>
          </cell>
          <cell r="S7">
            <v>2817</v>
          </cell>
          <cell r="T7">
            <v>5169</v>
          </cell>
          <cell r="U7">
            <v>358</v>
          </cell>
          <cell r="V7">
            <v>510</v>
          </cell>
        </row>
        <row r="8">
          <cell r="B8">
            <v>1341</v>
          </cell>
          <cell r="C8">
            <v>1511</v>
          </cell>
          <cell r="D8">
            <v>4818</v>
          </cell>
          <cell r="E8">
            <v>2667</v>
          </cell>
          <cell r="F8">
            <v>670</v>
          </cell>
          <cell r="G8">
            <v>2623</v>
          </cell>
          <cell r="H8">
            <v>1748</v>
          </cell>
          <cell r="I8">
            <v>351</v>
          </cell>
          <cell r="J8">
            <v>3555</v>
          </cell>
          <cell r="K8">
            <v>2357</v>
          </cell>
          <cell r="L8">
            <v>1194</v>
          </cell>
          <cell r="M8">
            <v>14</v>
          </cell>
          <cell r="N8">
            <v>1209</v>
          </cell>
          <cell r="O8">
            <v>2756</v>
          </cell>
          <cell r="P8">
            <v>2980</v>
          </cell>
          <cell r="Q8">
            <v>56</v>
          </cell>
          <cell r="R8">
            <v>3011</v>
          </cell>
          <cell r="S8">
            <v>3664</v>
          </cell>
          <cell r="T8">
            <v>6123</v>
          </cell>
          <cell r="U8">
            <v>1831</v>
          </cell>
          <cell r="V8">
            <v>2563</v>
          </cell>
        </row>
        <row r="9">
          <cell r="B9">
            <v>3363</v>
          </cell>
          <cell r="C9">
            <v>1464</v>
          </cell>
          <cell r="D9">
            <v>4704</v>
          </cell>
          <cell r="E9">
            <v>6253</v>
          </cell>
          <cell r="F9">
            <v>1477</v>
          </cell>
          <cell r="G9">
            <v>5781</v>
          </cell>
          <cell r="H9">
            <v>4555</v>
          </cell>
          <cell r="I9">
            <v>359</v>
          </cell>
          <cell r="J9">
            <v>14462</v>
          </cell>
          <cell r="K9">
            <v>1219</v>
          </cell>
          <cell r="L9">
            <v>1677</v>
          </cell>
          <cell r="M9">
            <v>179</v>
          </cell>
          <cell r="N9">
            <v>3387</v>
          </cell>
          <cell r="O9">
            <v>3835</v>
          </cell>
          <cell r="P9">
            <v>6532</v>
          </cell>
          <cell r="Q9">
            <v>136</v>
          </cell>
          <cell r="R9">
            <v>2581</v>
          </cell>
          <cell r="S9">
            <v>634</v>
          </cell>
          <cell r="T9">
            <v>8278</v>
          </cell>
          <cell r="U9">
            <v>2178</v>
          </cell>
          <cell r="V9">
            <v>637</v>
          </cell>
        </row>
        <row r="10">
          <cell r="B10">
            <v>3228</v>
          </cell>
          <cell r="C10">
            <v>1832</v>
          </cell>
          <cell r="D10">
            <v>33595</v>
          </cell>
          <cell r="E10">
            <v>13833</v>
          </cell>
          <cell r="F10">
            <v>5664</v>
          </cell>
          <cell r="G10">
            <v>11639</v>
          </cell>
          <cell r="H10">
            <v>8940</v>
          </cell>
          <cell r="I10">
            <v>4832</v>
          </cell>
          <cell r="J10">
            <v>21928</v>
          </cell>
          <cell r="K10">
            <v>4164</v>
          </cell>
          <cell r="L10">
            <v>2634</v>
          </cell>
          <cell r="M10">
            <v>225</v>
          </cell>
          <cell r="N10">
            <v>1595</v>
          </cell>
          <cell r="O10">
            <v>5104</v>
          </cell>
          <cell r="P10">
            <v>10606</v>
          </cell>
          <cell r="Q10">
            <v>95</v>
          </cell>
          <cell r="R10">
            <v>11871</v>
          </cell>
          <cell r="S10">
            <v>3510</v>
          </cell>
          <cell r="T10">
            <v>10990</v>
          </cell>
          <cell r="U10">
            <v>1944</v>
          </cell>
          <cell r="V10">
            <v>3589</v>
          </cell>
        </row>
        <row r="11">
          <cell r="B11">
            <v>9073</v>
          </cell>
          <cell r="C11">
            <v>3217</v>
          </cell>
          <cell r="D11">
            <v>33120</v>
          </cell>
          <cell r="E11">
            <v>7676</v>
          </cell>
          <cell r="F11">
            <v>3272</v>
          </cell>
          <cell r="G11">
            <v>18881</v>
          </cell>
          <cell r="H11">
            <v>10738</v>
          </cell>
          <cell r="I11">
            <v>2047</v>
          </cell>
          <cell r="J11">
            <v>17164</v>
          </cell>
          <cell r="K11">
            <v>16698</v>
          </cell>
          <cell r="L11">
            <v>3368</v>
          </cell>
          <cell r="M11">
            <v>543</v>
          </cell>
          <cell r="N11">
            <v>2129</v>
          </cell>
          <cell r="O11">
            <v>4636</v>
          </cell>
          <cell r="P11">
            <v>55445</v>
          </cell>
          <cell r="Q11">
            <v>95</v>
          </cell>
          <cell r="R11">
            <v>10517</v>
          </cell>
          <cell r="S11">
            <v>3480</v>
          </cell>
          <cell r="T11">
            <v>13861</v>
          </cell>
          <cell r="U11">
            <v>13334</v>
          </cell>
          <cell r="V11">
            <v>23800</v>
          </cell>
        </row>
        <row r="12">
          <cell r="B12">
            <v>10281</v>
          </cell>
          <cell r="C12">
            <v>5552</v>
          </cell>
          <cell r="D12">
            <v>25761</v>
          </cell>
          <cell r="E12">
            <v>22403</v>
          </cell>
          <cell r="F12">
            <v>952</v>
          </cell>
          <cell r="G12">
            <v>16494</v>
          </cell>
          <cell r="H12">
            <v>11090</v>
          </cell>
          <cell r="I12">
            <v>2377</v>
          </cell>
          <cell r="J12">
            <v>32517</v>
          </cell>
          <cell r="K12">
            <v>10194</v>
          </cell>
          <cell r="L12">
            <v>2862</v>
          </cell>
          <cell r="M12">
            <v>42</v>
          </cell>
          <cell r="N12">
            <v>8038</v>
          </cell>
          <cell r="O12">
            <v>6628</v>
          </cell>
          <cell r="P12">
            <v>29003</v>
          </cell>
          <cell r="Q12">
            <v>86</v>
          </cell>
          <cell r="R12">
            <v>4337</v>
          </cell>
          <cell r="S12">
            <v>3188</v>
          </cell>
          <cell r="T12">
            <v>6260</v>
          </cell>
          <cell r="U12">
            <v>13008</v>
          </cell>
          <cell r="V12">
            <v>16484</v>
          </cell>
        </row>
        <row r="13">
          <cell r="B13">
            <v>5233</v>
          </cell>
          <cell r="C13">
            <v>4569</v>
          </cell>
          <cell r="D13">
            <v>23337</v>
          </cell>
          <cell r="E13">
            <v>22138</v>
          </cell>
          <cell r="F13">
            <v>7446</v>
          </cell>
          <cell r="G13">
            <v>8989</v>
          </cell>
          <cell r="H13">
            <v>6375</v>
          </cell>
          <cell r="I13">
            <v>2198</v>
          </cell>
          <cell r="J13">
            <v>18736</v>
          </cell>
          <cell r="K13">
            <v>4695</v>
          </cell>
          <cell r="L13">
            <v>3559</v>
          </cell>
          <cell r="M13">
            <v>1642</v>
          </cell>
          <cell r="N13">
            <v>8179</v>
          </cell>
          <cell r="O13">
            <v>7998</v>
          </cell>
          <cell r="P13">
            <v>8729</v>
          </cell>
          <cell r="Q13">
            <v>403</v>
          </cell>
          <cell r="R13">
            <v>10997</v>
          </cell>
          <cell r="S13">
            <v>3496</v>
          </cell>
          <cell r="T13">
            <v>7148</v>
          </cell>
          <cell r="U13">
            <v>2532</v>
          </cell>
          <cell r="V13">
            <v>5539</v>
          </cell>
        </row>
        <row r="14">
          <cell r="B14">
            <v>13907</v>
          </cell>
          <cell r="C14">
            <v>2264</v>
          </cell>
          <cell r="D14">
            <v>17048</v>
          </cell>
          <cell r="E14">
            <v>11806</v>
          </cell>
          <cell r="F14">
            <v>506</v>
          </cell>
          <cell r="G14">
            <v>18591</v>
          </cell>
          <cell r="H14">
            <v>7608</v>
          </cell>
          <cell r="I14">
            <v>1218</v>
          </cell>
          <cell r="J14">
            <v>10451</v>
          </cell>
          <cell r="K14">
            <v>686</v>
          </cell>
          <cell r="L14">
            <v>1969</v>
          </cell>
          <cell r="M14">
            <v>79</v>
          </cell>
          <cell r="N14">
            <v>14567</v>
          </cell>
          <cell r="O14">
            <v>4364</v>
          </cell>
          <cell r="P14">
            <v>16907</v>
          </cell>
          <cell r="Q14">
            <v>105</v>
          </cell>
          <cell r="R14">
            <v>14364</v>
          </cell>
          <cell r="S14">
            <v>1897</v>
          </cell>
          <cell r="T14">
            <v>8464</v>
          </cell>
          <cell r="U14">
            <v>1995</v>
          </cell>
          <cell r="V14">
            <v>3441</v>
          </cell>
        </row>
        <row r="15">
          <cell r="B15">
            <v>1972</v>
          </cell>
          <cell r="C15">
            <v>1950</v>
          </cell>
          <cell r="D15">
            <v>11266</v>
          </cell>
          <cell r="E15">
            <v>28577</v>
          </cell>
          <cell r="F15">
            <v>1104</v>
          </cell>
          <cell r="G15">
            <v>7994</v>
          </cell>
          <cell r="H15">
            <v>4852</v>
          </cell>
          <cell r="I15">
            <v>750</v>
          </cell>
          <cell r="J15">
            <v>11614</v>
          </cell>
          <cell r="K15">
            <v>1876</v>
          </cell>
          <cell r="L15">
            <v>3000</v>
          </cell>
          <cell r="M15">
            <v>513</v>
          </cell>
          <cell r="N15">
            <v>5205</v>
          </cell>
          <cell r="O15">
            <v>5452</v>
          </cell>
          <cell r="P15">
            <v>5869</v>
          </cell>
          <cell r="Q15">
            <v>294</v>
          </cell>
          <cell r="R15">
            <v>2246</v>
          </cell>
          <cell r="S15">
            <v>3611</v>
          </cell>
          <cell r="T15">
            <v>15064</v>
          </cell>
          <cell r="U15">
            <v>8774</v>
          </cell>
          <cell r="V15">
            <v>4247</v>
          </cell>
        </row>
        <row r="16">
          <cell r="B16">
            <v>2146</v>
          </cell>
          <cell r="C16">
            <v>611</v>
          </cell>
          <cell r="D16">
            <v>1329</v>
          </cell>
          <cell r="E16">
            <v>13968</v>
          </cell>
          <cell r="F16">
            <v>340</v>
          </cell>
          <cell r="G16">
            <v>4237</v>
          </cell>
          <cell r="H16">
            <v>1587</v>
          </cell>
          <cell r="I16">
            <v>431</v>
          </cell>
          <cell r="J16">
            <v>14033</v>
          </cell>
          <cell r="K16">
            <v>394</v>
          </cell>
          <cell r="L16">
            <v>1410</v>
          </cell>
          <cell r="M16">
            <v>59</v>
          </cell>
          <cell r="N16">
            <v>2197</v>
          </cell>
          <cell r="O16">
            <v>1447</v>
          </cell>
          <cell r="P16">
            <v>3552</v>
          </cell>
          <cell r="Q16">
            <v>97</v>
          </cell>
          <cell r="R16">
            <v>4549</v>
          </cell>
          <cell r="S16">
            <v>3551</v>
          </cell>
          <cell r="T16">
            <v>3957</v>
          </cell>
          <cell r="U16">
            <v>2295</v>
          </cell>
          <cell r="V16">
            <v>3158</v>
          </cell>
        </row>
        <row r="17">
          <cell r="B17">
            <v>13320</v>
          </cell>
          <cell r="C17">
            <v>1218</v>
          </cell>
          <cell r="D17">
            <v>14881</v>
          </cell>
          <cell r="E17">
            <v>8791</v>
          </cell>
          <cell r="F17">
            <v>786</v>
          </cell>
          <cell r="G17">
            <v>9023</v>
          </cell>
          <cell r="H17">
            <v>4472</v>
          </cell>
          <cell r="I17">
            <v>1055</v>
          </cell>
          <cell r="J17">
            <v>17205</v>
          </cell>
          <cell r="K17">
            <v>1844</v>
          </cell>
          <cell r="L17">
            <v>3438</v>
          </cell>
          <cell r="M17">
            <v>652</v>
          </cell>
          <cell r="N17">
            <v>20634</v>
          </cell>
          <cell r="O17">
            <v>3873</v>
          </cell>
          <cell r="P17">
            <v>17491</v>
          </cell>
          <cell r="Q17">
            <v>43</v>
          </cell>
          <cell r="R17">
            <v>20935</v>
          </cell>
          <cell r="S17">
            <v>2604</v>
          </cell>
          <cell r="T17">
            <v>17131</v>
          </cell>
          <cell r="U17">
            <v>4828</v>
          </cell>
          <cell r="V17">
            <v>10913</v>
          </cell>
        </row>
        <row r="18">
          <cell r="B18">
            <v>14638</v>
          </cell>
          <cell r="C18">
            <v>3575</v>
          </cell>
          <cell r="D18">
            <v>26979</v>
          </cell>
          <cell r="E18">
            <v>22286</v>
          </cell>
          <cell r="F18">
            <v>3203</v>
          </cell>
          <cell r="G18">
            <v>19245</v>
          </cell>
          <cell r="H18">
            <v>15075</v>
          </cell>
          <cell r="I18">
            <v>3827</v>
          </cell>
          <cell r="J18">
            <v>21753</v>
          </cell>
          <cell r="K18">
            <v>4252</v>
          </cell>
          <cell r="L18">
            <v>7720</v>
          </cell>
          <cell r="M18">
            <v>753</v>
          </cell>
          <cell r="N18">
            <v>24070</v>
          </cell>
          <cell r="O18">
            <v>5197</v>
          </cell>
          <cell r="P18">
            <v>30607</v>
          </cell>
          <cell r="Q18">
            <v>176</v>
          </cell>
          <cell r="R18">
            <v>15944</v>
          </cell>
          <cell r="S18">
            <v>2977</v>
          </cell>
          <cell r="T18">
            <v>9175</v>
          </cell>
          <cell r="U18">
            <v>16251</v>
          </cell>
          <cell r="V18">
            <v>11182</v>
          </cell>
        </row>
        <row r="19">
          <cell r="B19">
            <v>9688</v>
          </cell>
          <cell r="C19">
            <v>2072</v>
          </cell>
          <cell r="D19">
            <v>27658</v>
          </cell>
          <cell r="E19">
            <v>23564</v>
          </cell>
          <cell r="F19">
            <v>11329</v>
          </cell>
          <cell r="G19">
            <v>17516</v>
          </cell>
          <cell r="H19">
            <v>18123</v>
          </cell>
          <cell r="I19">
            <v>4445</v>
          </cell>
          <cell r="J19">
            <v>32215</v>
          </cell>
          <cell r="K19">
            <v>1947</v>
          </cell>
          <cell r="L19">
            <v>9397</v>
          </cell>
          <cell r="M19">
            <v>1382</v>
          </cell>
          <cell r="N19">
            <v>6283</v>
          </cell>
          <cell r="O19">
            <v>7678</v>
          </cell>
          <cell r="P19">
            <v>25983</v>
          </cell>
          <cell r="Q19">
            <v>92</v>
          </cell>
          <cell r="R19">
            <v>24983</v>
          </cell>
          <cell r="S19">
            <v>10681</v>
          </cell>
          <cell r="T19">
            <v>20385</v>
          </cell>
          <cell r="U19">
            <v>14890</v>
          </cell>
          <cell r="V19">
            <v>8589</v>
          </cell>
        </row>
        <row r="20">
          <cell r="B20">
            <v>28337</v>
          </cell>
          <cell r="C20">
            <v>2389</v>
          </cell>
          <cell r="D20">
            <v>10999</v>
          </cell>
          <cell r="E20">
            <v>55667</v>
          </cell>
          <cell r="F20">
            <v>9217</v>
          </cell>
          <cell r="G20">
            <v>18715</v>
          </cell>
          <cell r="H20">
            <v>19962</v>
          </cell>
          <cell r="I20">
            <v>2120</v>
          </cell>
          <cell r="J20">
            <v>15322</v>
          </cell>
          <cell r="K20">
            <v>7857</v>
          </cell>
          <cell r="L20">
            <v>6020</v>
          </cell>
          <cell r="M20">
            <v>3636</v>
          </cell>
          <cell r="N20">
            <v>33094</v>
          </cell>
          <cell r="O20">
            <v>6354</v>
          </cell>
          <cell r="P20">
            <v>28082</v>
          </cell>
          <cell r="Q20">
            <v>334</v>
          </cell>
          <cell r="R20">
            <v>49958</v>
          </cell>
          <cell r="S20">
            <v>6644</v>
          </cell>
          <cell r="T20">
            <v>7284</v>
          </cell>
          <cell r="U20">
            <v>19250</v>
          </cell>
          <cell r="V20">
            <v>19074</v>
          </cell>
        </row>
        <row r="21">
          <cell r="B21">
            <v>8470</v>
          </cell>
          <cell r="C21">
            <v>1878</v>
          </cell>
          <cell r="D21">
            <v>9414</v>
          </cell>
          <cell r="E21">
            <v>5911</v>
          </cell>
          <cell r="F21">
            <v>2502</v>
          </cell>
          <cell r="G21">
            <v>3731</v>
          </cell>
          <cell r="H21">
            <v>2447</v>
          </cell>
          <cell r="I21">
            <v>902</v>
          </cell>
          <cell r="J21">
            <v>2963</v>
          </cell>
          <cell r="K21">
            <v>1751</v>
          </cell>
          <cell r="L21">
            <v>3134</v>
          </cell>
          <cell r="M21">
            <v>297</v>
          </cell>
          <cell r="N21">
            <v>4495</v>
          </cell>
          <cell r="O21">
            <v>3945</v>
          </cell>
          <cell r="P21">
            <v>11946</v>
          </cell>
          <cell r="Q21">
            <v>34</v>
          </cell>
          <cell r="R21">
            <v>11636</v>
          </cell>
          <cell r="S21">
            <v>5675</v>
          </cell>
          <cell r="T21">
            <v>9302</v>
          </cell>
          <cell r="U21">
            <v>1686</v>
          </cell>
          <cell r="V21">
            <v>6268</v>
          </cell>
        </row>
        <row r="22">
          <cell r="B22">
            <v>9283</v>
          </cell>
          <cell r="C22">
            <v>2015</v>
          </cell>
          <cell r="D22">
            <v>6884</v>
          </cell>
          <cell r="E22">
            <v>23637</v>
          </cell>
          <cell r="F22">
            <v>1936</v>
          </cell>
          <cell r="G22">
            <v>7792</v>
          </cell>
          <cell r="H22">
            <v>4272</v>
          </cell>
          <cell r="I22">
            <v>798</v>
          </cell>
          <cell r="J22">
            <v>4539</v>
          </cell>
          <cell r="K22">
            <v>946</v>
          </cell>
          <cell r="L22">
            <v>2774</v>
          </cell>
          <cell r="M22">
            <v>1165</v>
          </cell>
          <cell r="N22">
            <v>7660</v>
          </cell>
          <cell r="O22">
            <v>3797</v>
          </cell>
          <cell r="P22">
            <v>14118</v>
          </cell>
          <cell r="Q22">
            <v>567</v>
          </cell>
          <cell r="R22">
            <v>12178</v>
          </cell>
          <cell r="S22">
            <v>3413</v>
          </cell>
          <cell r="T22">
            <v>6449</v>
          </cell>
          <cell r="U22">
            <v>4402</v>
          </cell>
          <cell r="V22">
            <v>3553</v>
          </cell>
        </row>
        <row r="23">
          <cell r="B23">
            <v>25786</v>
          </cell>
          <cell r="C23">
            <v>6564</v>
          </cell>
          <cell r="D23">
            <v>38880</v>
          </cell>
          <cell r="E23">
            <v>41660</v>
          </cell>
          <cell r="F23">
            <v>1022</v>
          </cell>
          <cell r="G23">
            <v>36942</v>
          </cell>
          <cell r="H23">
            <v>13939</v>
          </cell>
          <cell r="I23">
            <v>5727</v>
          </cell>
          <cell r="J23">
            <v>30577</v>
          </cell>
          <cell r="K23">
            <v>6369</v>
          </cell>
          <cell r="L23">
            <v>3979</v>
          </cell>
          <cell r="M23">
            <v>3680</v>
          </cell>
          <cell r="N23">
            <v>19496</v>
          </cell>
          <cell r="O23">
            <v>7178</v>
          </cell>
          <cell r="P23">
            <v>38896</v>
          </cell>
          <cell r="Q23">
            <v>410</v>
          </cell>
          <cell r="R23">
            <v>11412</v>
          </cell>
          <cell r="S23">
            <v>3691</v>
          </cell>
          <cell r="T23">
            <v>11141</v>
          </cell>
          <cell r="U23">
            <v>20090</v>
          </cell>
          <cell r="V23">
            <v>25582</v>
          </cell>
        </row>
        <row r="24">
          <cell r="B24">
            <v>6166</v>
          </cell>
          <cell r="C24">
            <v>332</v>
          </cell>
          <cell r="D24">
            <v>3030</v>
          </cell>
          <cell r="E24">
            <v>3357</v>
          </cell>
          <cell r="F24">
            <v>1585</v>
          </cell>
          <cell r="G24">
            <v>3725</v>
          </cell>
          <cell r="H24">
            <v>2245</v>
          </cell>
          <cell r="I24">
            <v>847</v>
          </cell>
          <cell r="J24">
            <v>3079</v>
          </cell>
          <cell r="K24">
            <v>1029</v>
          </cell>
          <cell r="L24">
            <v>2995</v>
          </cell>
          <cell r="M24">
            <v>332</v>
          </cell>
          <cell r="N24">
            <v>2216</v>
          </cell>
          <cell r="O24">
            <v>1558</v>
          </cell>
          <cell r="P24">
            <v>10352</v>
          </cell>
          <cell r="Q24">
            <v>168</v>
          </cell>
          <cell r="R24">
            <v>5878</v>
          </cell>
          <cell r="S24">
            <v>1085</v>
          </cell>
          <cell r="T24">
            <v>2086</v>
          </cell>
          <cell r="U24">
            <v>1345</v>
          </cell>
          <cell r="V24">
            <v>2400</v>
          </cell>
        </row>
        <row r="25">
          <cell r="B25">
            <v>7375</v>
          </cell>
          <cell r="C25">
            <v>1709</v>
          </cell>
          <cell r="D25">
            <v>4624</v>
          </cell>
          <cell r="E25">
            <v>9494</v>
          </cell>
          <cell r="F25">
            <v>942</v>
          </cell>
          <cell r="G25">
            <v>4422</v>
          </cell>
          <cell r="H25">
            <v>1159</v>
          </cell>
          <cell r="I25">
            <v>936</v>
          </cell>
          <cell r="J25">
            <v>7549</v>
          </cell>
          <cell r="K25">
            <v>2412</v>
          </cell>
          <cell r="L25">
            <v>1148</v>
          </cell>
          <cell r="M25">
            <v>1054</v>
          </cell>
          <cell r="N25">
            <v>3015</v>
          </cell>
          <cell r="O25">
            <v>2421</v>
          </cell>
          <cell r="P25">
            <v>9141</v>
          </cell>
          <cell r="Q25">
            <v>120</v>
          </cell>
          <cell r="R25">
            <v>765</v>
          </cell>
          <cell r="S25">
            <v>4374</v>
          </cell>
          <cell r="T25">
            <v>1249</v>
          </cell>
          <cell r="U25">
            <v>7102</v>
          </cell>
          <cell r="V25">
            <v>3730</v>
          </cell>
        </row>
        <row r="26">
          <cell r="B26">
            <v>4288</v>
          </cell>
          <cell r="C26">
            <v>1553</v>
          </cell>
          <cell r="D26">
            <v>2689</v>
          </cell>
          <cell r="E26">
            <v>4641</v>
          </cell>
          <cell r="F26">
            <v>693</v>
          </cell>
          <cell r="G26">
            <v>10848</v>
          </cell>
          <cell r="H26">
            <v>1788</v>
          </cell>
          <cell r="I26">
            <v>529</v>
          </cell>
          <cell r="J26">
            <v>5486</v>
          </cell>
          <cell r="K26">
            <v>4495</v>
          </cell>
          <cell r="L26">
            <v>1772</v>
          </cell>
          <cell r="M26">
            <v>450</v>
          </cell>
          <cell r="N26">
            <v>5202</v>
          </cell>
          <cell r="O26">
            <v>715</v>
          </cell>
          <cell r="P26">
            <v>7129</v>
          </cell>
          <cell r="Q26">
            <v>69</v>
          </cell>
          <cell r="R26">
            <v>1084</v>
          </cell>
          <cell r="S26">
            <v>269</v>
          </cell>
          <cell r="T26">
            <v>318</v>
          </cell>
          <cell r="U26">
            <v>2927</v>
          </cell>
          <cell r="V26">
            <v>2491</v>
          </cell>
        </row>
        <row r="27">
          <cell r="B27">
            <v>5062</v>
          </cell>
          <cell r="C27">
            <v>494</v>
          </cell>
          <cell r="D27">
            <v>7292</v>
          </cell>
          <cell r="E27">
            <v>5688</v>
          </cell>
          <cell r="F27">
            <v>628</v>
          </cell>
          <cell r="G27">
            <v>14080</v>
          </cell>
          <cell r="H27">
            <v>3888</v>
          </cell>
          <cell r="I27">
            <v>393</v>
          </cell>
          <cell r="J27">
            <v>4190</v>
          </cell>
          <cell r="K27">
            <v>1072</v>
          </cell>
          <cell r="L27">
            <v>2942</v>
          </cell>
          <cell r="M27">
            <v>103</v>
          </cell>
          <cell r="N27">
            <v>4064</v>
          </cell>
          <cell r="O27">
            <v>2256</v>
          </cell>
          <cell r="P27">
            <v>6635</v>
          </cell>
          <cell r="Q27">
            <v>174</v>
          </cell>
          <cell r="R27">
            <v>3125</v>
          </cell>
          <cell r="S27">
            <v>1716</v>
          </cell>
          <cell r="T27">
            <v>2770</v>
          </cell>
          <cell r="U27">
            <v>2035</v>
          </cell>
          <cell r="V27">
            <v>4672</v>
          </cell>
        </row>
        <row r="28">
          <cell r="B28">
            <v>4850</v>
          </cell>
          <cell r="C28">
            <v>814</v>
          </cell>
          <cell r="D28">
            <v>13289</v>
          </cell>
          <cell r="E28">
            <v>11841</v>
          </cell>
          <cell r="F28">
            <v>904</v>
          </cell>
          <cell r="G28">
            <v>9152</v>
          </cell>
          <cell r="H28">
            <v>3104</v>
          </cell>
          <cell r="I28">
            <v>698</v>
          </cell>
          <cell r="J28">
            <v>12383</v>
          </cell>
          <cell r="K28">
            <v>4602</v>
          </cell>
          <cell r="L28">
            <v>3302</v>
          </cell>
          <cell r="M28">
            <v>215</v>
          </cell>
          <cell r="N28">
            <v>4509</v>
          </cell>
          <cell r="O28">
            <v>1065</v>
          </cell>
          <cell r="P28">
            <v>5881</v>
          </cell>
          <cell r="Q28">
            <v>155</v>
          </cell>
          <cell r="R28">
            <v>3600</v>
          </cell>
          <cell r="S28">
            <v>1405</v>
          </cell>
          <cell r="T28">
            <v>4963</v>
          </cell>
          <cell r="U28">
            <v>3961</v>
          </cell>
          <cell r="V28">
            <v>3452</v>
          </cell>
        </row>
      </sheetData>
      <sheetData sheetId="2">
        <row r="3">
          <cell r="B3">
            <v>0.06</v>
          </cell>
        </row>
        <row r="4">
          <cell r="B4">
            <v>0.11</v>
          </cell>
        </row>
        <row r="5">
          <cell r="B5">
            <v>0.06</v>
          </cell>
        </row>
        <row r="6">
          <cell r="B6">
            <v>0.09</v>
          </cell>
        </row>
        <row r="7">
          <cell r="B7">
            <v>0.08</v>
          </cell>
        </row>
        <row r="8">
          <cell r="B8">
            <v>7.0000000000000007E-2</v>
          </cell>
        </row>
        <row r="9">
          <cell r="B9">
            <v>0.04</v>
          </cell>
        </row>
        <row r="10">
          <cell r="B10">
            <v>0.04</v>
          </cell>
        </row>
        <row r="11">
          <cell r="B11">
            <v>0.05</v>
          </cell>
        </row>
        <row r="12">
          <cell r="B12">
            <v>0.08</v>
          </cell>
        </row>
        <row r="13">
          <cell r="B13">
            <v>0.08</v>
          </cell>
        </row>
        <row r="14">
          <cell r="B14">
            <v>0.04</v>
          </cell>
        </row>
        <row r="15">
          <cell r="B15">
            <v>0.08</v>
          </cell>
        </row>
        <row r="16">
          <cell r="B16">
            <v>0.12</v>
          </cell>
        </row>
        <row r="17">
          <cell r="B17">
            <v>0.02</v>
          </cell>
        </row>
        <row r="18">
          <cell r="B18">
            <v>7.0000000000000007E-2</v>
          </cell>
        </row>
        <row r="19">
          <cell r="B19">
            <v>0.05</v>
          </cell>
        </row>
        <row r="20">
          <cell r="B20">
            <v>0.06</v>
          </cell>
        </row>
        <row r="21">
          <cell r="B21">
            <v>0.18</v>
          </cell>
        </row>
        <row r="22">
          <cell r="B22">
            <v>0.14000000000000001</v>
          </cell>
        </row>
        <row r="23">
          <cell r="B23">
            <v>0.14000000000000001</v>
          </cell>
        </row>
        <row r="24">
          <cell r="B24">
            <v>0.2</v>
          </cell>
        </row>
        <row r="25">
          <cell r="B25">
            <v>0.09</v>
          </cell>
        </row>
        <row r="26">
          <cell r="B26">
            <v>0.15</v>
          </cell>
        </row>
        <row r="27">
          <cell r="B27">
            <v>0.13</v>
          </cell>
        </row>
        <row r="28">
          <cell r="B28">
            <v>0.12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626A1-634E-5A42-8692-C26B22169790}">
  <dimension ref="A1:Y32"/>
  <sheetViews>
    <sheetView tabSelected="1" workbookViewId="0">
      <selection sqref="A1:XFD1048576"/>
    </sheetView>
  </sheetViews>
  <sheetFormatPr baseColWidth="10" defaultColWidth="8.83203125" defaultRowHeight="16" x14ac:dyDescent="0.2"/>
  <cols>
    <col min="1" max="1" width="25" customWidth="1"/>
    <col min="2" max="2" width="12.1640625" bestFit="1" customWidth="1"/>
    <col min="3" max="3" width="5.83203125" style="2" bestFit="1" customWidth="1"/>
    <col min="4" max="4" width="7.1640625" style="2" bestFit="1" customWidth="1"/>
    <col min="5" max="5" width="5.33203125" bestFit="1" customWidth="1"/>
    <col min="6" max="6" width="8.5" style="2" bestFit="1" customWidth="1"/>
    <col min="7" max="7" width="6.33203125" style="2" bestFit="1" customWidth="1"/>
    <col min="8" max="8" width="14.5" style="2" bestFit="1" customWidth="1"/>
    <col min="9" max="9" width="15.5" style="2" bestFit="1" customWidth="1"/>
    <col min="10" max="10" width="10.83203125" style="2" bestFit="1" customWidth="1"/>
    <col min="11" max="11" width="9.1640625" style="2" bestFit="1" customWidth="1"/>
    <col min="12" max="12" width="9" style="2" bestFit="1" customWidth="1"/>
    <col min="13" max="13" width="14.33203125" style="2" bestFit="1" customWidth="1"/>
    <col min="14" max="14" width="7.5" style="2" bestFit="1" customWidth="1"/>
    <col min="15" max="15" width="5.83203125" style="2" bestFit="1" customWidth="1"/>
    <col min="16" max="16" width="7.83203125" style="2" bestFit="1" customWidth="1"/>
    <col min="17" max="17" width="7.6640625" style="2" bestFit="1" customWidth="1"/>
    <col min="18" max="18" width="5.5" style="2" bestFit="1" customWidth="1"/>
    <col min="19" max="19" width="14.33203125" style="2" bestFit="1" customWidth="1"/>
    <col min="20" max="20" width="10.6640625" style="2" bestFit="1" customWidth="1"/>
    <col min="21" max="21" width="8.33203125" style="2" bestFit="1" customWidth="1"/>
    <col min="22" max="22" width="9.6640625" style="2" bestFit="1" customWidth="1"/>
    <col min="23" max="23" width="8.1640625" style="2" bestFit="1" customWidth="1"/>
    <col min="25" max="25" width="11" bestFit="1" customWidth="1"/>
  </cols>
  <sheetData>
    <row r="1" spans="1:25" x14ac:dyDescent="0.2">
      <c r="A1" s="1" t="s">
        <v>0</v>
      </c>
    </row>
    <row r="2" spans="1:25" x14ac:dyDescent="0.2">
      <c r="A2" s="3" t="s">
        <v>1</v>
      </c>
      <c r="B2" s="3" t="s">
        <v>2</v>
      </c>
      <c r="C2" s="4" t="s">
        <v>3</v>
      </c>
      <c r="D2" s="4" t="s">
        <v>4</v>
      </c>
      <c r="E2" s="3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4" t="s">
        <v>13</v>
      </c>
      <c r="N2" s="4" t="s">
        <v>14</v>
      </c>
      <c r="O2" s="4" t="s">
        <v>15</v>
      </c>
      <c r="P2" s="4" t="s">
        <v>16</v>
      </c>
      <c r="Q2" s="4" t="s">
        <v>17</v>
      </c>
      <c r="R2" s="4" t="s">
        <v>18</v>
      </c>
      <c r="S2" s="4" t="s">
        <v>19</v>
      </c>
      <c r="T2" s="4" t="s">
        <v>20</v>
      </c>
      <c r="U2" s="4" t="s">
        <v>21</v>
      </c>
      <c r="V2" s="4" t="s">
        <v>22</v>
      </c>
      <c r="W2" s="4" t="s">
        <v>23</v>
      </c>
      <c r="Y2" s="5" t="s">
        <v>24</v>
      </c>
    </row>
    <row r="3" spans="1:25" x14ac:dyDescent="0.2">
      <c r="A3" s="6">
        <v>1994</v>
      </c>
      <c r="B3" s="6">
        <v>0.06</v>
      </c>
      <c r="C3" s="7">
        <f>('[1]Wild Spawner Abundance'!B3) *'[1]Harvested Wild Fish'!B3</f>
        <v>49.68</v>
      </c>
      <c r="D3" s="7">
        <f>('[1]Wild Spawner Abundance'!C3)*'[1]Harvested Wild Fish'!B3</f>
        <v>40.5</v>
      </c>
      <c r="E3" s="6">
        <f>('[1]Wild Spawner Abundance'!D3)*'[1]Harvested Wild Fish'!B3</f>
        <v>870</v>
      </c>
      <c r="F3" s="7">
        <f>('[1]Wild Spawner Abundance'!E3)*'[1]Harvested Wild Fish'!B3</f>
        <v>307.14</v>
      </c>
      <c r="G3" s="7">
        <f>('[1]Wild Spawner Abundance'!F3)*'[1]Harvested Wild Fish'!B3</f>
        <v>159.18</v>
      </c>
      <c r="H3" s="7">
        <f>('[1]Wild Spawner Abundance'!G3)*'[1]Harvested Wild Fish'!B3</f>
        <v>165.72</v>
      </c>
      <c r="I3" s="7">
        <f>('[1]Wild Spawner Abundance'!H3)*'[1]Harvested Wild Fish'!B3</f>
        <v>129.72</v>
      </c>
      <c r="J3" s="7">
        <f>('[1]Wild Spawner Abundance'!I3)*'[1]Harvested Wild Fish'!B3</f>
        <v>16.14</v>
      </c>
      <c r="K3" s="7">
        <f>('[1]Wild Spawner Abundance'!J3)*'[1]Harvested Wild Fish'!B3</f>
        <v>170.64</v>
      </c>
      <c r="L3" s="7">
        <f>('[1]Wild Spawner Abundance'!K3)*'[1]Harvested Wild Fish'!B3</f>
        <v>15.959999999999999</v>
      </c>
      <c r="M3" s="7">
        <f>('[1]Wild Spawner Abundance'!L3)*'[1]Harvested Wild Fish'!B3</f>
        <v>53.94</v>
      </c>
      <c r="N3" s="7">
        <f>('[1]Wild Spawner Abundance'!M3)*'[1]Harvested Wild Fish'!B3</f>
        <v>5.46</v>
      </c>
      <c r="O3" s="7">
        <f>('[1]Wild Spawner Abundance'!N3)*'[1]Harvested Wild Fish'!B3</f>
        <v>37.26</v>
      </c>
      <c r="P3" s="7">
        <f>('[1]Wild Spawner Abundance'!O3)*'[1]Harvested Wild Fish'!B3</f>
        <v>78.11999999999999</v>
      </c>
      <c r="Q3" s="7">
        <f>('[1]Wild Spawner Abundance'!P3)*'[1]Harvested Wild Fish'!B3</f>
        <v>189.54</v>
      </c>
      <c r="R3" s="7">
        <f>('[1]Wild Spawner Abundance'!Q3)*'[1]Harvested Wild Fish'!B3</f>
        <v>14.28</v>
      </c>
      <c r="S3" s="7">
        <f>('[1]Wild Spawner Abundance'!R3)*'[1]Harvested Wild Fish'!B3</f>
        <v>64.86</v>
      </c>
      <c r="T3" s="7">
        <f>('[1]Wild Spawner Abundance'!S3)*'[1]Harvested Wild Fish'!B3</f>
        <v>63.36</v>
      </c>
      <c r="U3" s="7">
        <f>('[1]Wild Spawner Abundance'!T3)*'[1]Harvested Wild Fish'!B3</f>
        <v>201.23999999999998</v>
      </c>
      <c r="V3" s="7">
        <f>('[1]Wild Spawner Abundance'!U3)*'[1]Harvested Wild Fish'!B3</f>
        <v>66.3</v>
      </c>
      <c r="W3" s="7">
        <f>('[1]Wild Spawner Abundance'!V3)*'[1]Harvested Wild Fish'!B3</f>
        <v>122.39999999999999</v>
      </c>
      <c r="Y3" s="8">
        <f>SUM(C3:W3)</f>
        <v>2821.440000000001</v>
      </c>
    </row>
    <row r="4" spans="1:25" x14ac:dyDescent="0.2">
      <c r="A4" s="6">
        <v>1995</v>
      </c>
      <c r="B4" s="6">
        <v>0.11</v>
      </c>
      <c r="C4" s="7">
        <f>('[1]Wild Spawner Abundance'!B4) *'[1]Harvested Wild Fish'!B4</f>
        <v>48.51</v>
      </c>
      <c r="D4" s="7">
        <f>('[1]Wild Spawner Abundance'!C4)*'[1]Harvested Wild Fish'!B4</f>
        <v>33.880000000000003</v>
      </c>
      <c r="E4" s="6">
        <f>('[1]Wild Spawner Abundance'!D4)*'[1]Harvested Wild Fish'!B4</f>
        <v>1133.22</v>
      </c>
      <c r="F4" s="7">
        <f>('[1]Wild Spawner Abundance'!E4)*'[1]Harvested Wild Fish'!B4</f>
        <v>223.74</v>
      </c>
      <c r="G4" s="7">
        <f>('[1]Wild Spawner Abundance'!F4)*'[1]Harvested Wild Fish'!B4</f>
        <v>148.61000000000001</v>
      </c>
      <c r="H4" s="7">
        <f>('[1]Wild Spawner Abundance'!G4)*'[1]Harvested Wild Fish'!B4</f>
        <v>1193.94</v>
      </c>
      <c r="I4" s="7">
        <f>('[1]Wild Spawner Abundance'!H4)*'[1]Harvested Wild Fish'!B4</f>
        <v>357.5</v>
      </c>
      <c r="J4" s="7">
        <f>('[1]Wild Spawner Abundance'!I4)*'[1]Harvested Wild Fish'!B4</f>
        <v>19.91</v>
      </c>
      <c r="K4" s="7">
        <f>('[1]Wild Spawner Abundance'!J4)*'[1]Harvested Wild Fish'!B4</f>
        <v>187</v>
      </c>
      <c r="L4" s="7">
        <f>('[1]Wild Spawner Abundance'!K4)*'[1]Harvested Wild Fish'!B4</f>
        <v>169.07</v>
      </c>
      <c r="M4" s="7">
        <f>('[1]Wild Spawner Abundance'!L4)*'[1]Harvested Wild Fish'!B4</f>
        <v>142.22999999999999</v>
      </c>
      <c r="N4" s="7">
        <f>('[1]Wild Spawner Abundance'!M4)*'[1]Harvested Wild Fish'!B4</f>
        <v>11.55</v>
      </c>
      <c r="O4" s="7">
        <f>('[1]Wild Spawner Abundance'!N4)*'[1]Harvested Wild Fish'!B4</f>
        <v>34.54</v>
      </c>
      <c r="P4" s="7">
        <f>('[1]Wild Spawner Abundance'!O4)*'[1]Harvested Wild Fish'!B4</f>
        <v>485.65</v>
      </c>
      <c r="Q4" s="7">
        <f>('[1]Wild Spawner Abundance'!P4)*'[1]Harvested Wild Fish'!B4</f>
        <v>677.71</v>
      </c>
      <c r="R4" s="7">
        <f>('[1]Wild Spawner Abundance'!Q4)*'[1]Harvested Wild Fish'!B4</f>
        <v>8.4700000000000006</v>
      </c>
      <c r="S4" s="7">
        <f>('[1]Wild Spawner Abundance'!R4)*'[1]Harvested Wild Fish'!B4</f>
        <v>518.65</v>
      </c>
      <c r="T4" s="7">
        <f>('[1]Wild Spawner Abundance'!S4)*'[1]Harvested Wild Fish'!B4</f>
        <v>173.47</v>
      </c>
      <c r="U4" s="7">
        <f>('[1]Wild Spawner Abundance'!T4)*'[1]Harvested Wild Fish'!B4</f>
        <v>560.12</v>
      </c>
      <c r="V4" s="7">
        <f>('[1]Wild Spawner Abundance'!U4)*'[1]Harvested Wild Fish'!B4</f>
        <v>37.51</v>
      </c>
      <c r="W4" s="7">
        <f>('[1]Wild Spawner Abundance'!V4)*'[1]Harvested Wild Fish'!B4</f>
        <v>519.53</v>
      </c>
      <c r="Y4" s="8">
        <f t="shared" ref="Y4:Y28" si="0">SUM(C4:W4)</f>
        <v>6684.81</v>
      </c>
    </row>
    <row r="5" spans="1:25" x14ac:dyDescent="0.2">
      <c r="A5" s="6">
        <v>1996</v>
      </c>
      <c r="B5" s="6">
        <v>0.06</v>
      </c>
      <c r="C5" s="7">
        <f>('[1]Wild Spawner Abundance'!B5) *'[1]Harvested Wild Fish'!B5</f>
        <v>63.599999999999994</v>
      </c>
      <c r="D5" s="7">
        <f>('[1]Wild Spawner Abundance'!C5)*'[1]Harvested Wild Fish'!B5</f>
        <v>77.759999999999991</v>
      </c>
      <c r="E5" s="6">
        <f>('[1]Wild Spawner Abundance'!D5)*'[1]Harvested Wild Fish'!B5</f>
        <v>727.68</v>
      </c>
      <c r="F5" s="7">
        <f>('[1]Wild Spawner Abundance'!E5)*'[1]Harvested Wild Fish'!B5</f>
        <v>948.83999999999992</v>
      </c>
      <c r="G5" s="7">
        <f>('[1]Wild Spawner Abundance'!F5)*'[1]Harvested Wild Fish'!B5</f>
        <v>91.14</v>
      </c>
      <c r="H5" s="7">
        <f>('[1]Wild Spawner Abundance'!G5)*'[1]Harvested Wild Fish'!B5</f>
        <v>479.09999999999997</v>
      </c>
      <c r="I5" s="7">
        <f>('[1]Wild Spawner Abundance'!H5)*'[1]Harvested Wild Fish'!B5</f>
        <v>305.15999999999997</v>
      </c>
      <c r="J5" s="7">
        <f>('[1]Wild Spawner Abundance'!I5)*'[1]Harvested Wild Fish'!B5</f>
        <v>24.96</v>
      </c>
      <c r="K5" s="7">
        <f>('[1]Wild Spawner Abundance'!J5)*'[1]Harvested Wild Fish'!B5</f>
        <v>31.619999999999997</v>
      </c>
      <c r="L5" s="7">
        <f>('[1]Wild Spawner Abundance'!K5)*'[1]Harvested Wild Fish'!B5</f>
        <v>26.4</v>
      </c>
      <c r="M5" s="7">
        <f>('[1]Wild Spawner Abundance'!L5)*'[1]Harvested Wild Fish'!B5</f>
        <v>64.14</v>
      </c>
      <c r="N5" s="7">
        <f>('[1]Wild Spawner Abundance'!M5)*'[1]Harvested Wild Fish'!B5</f>
        <v>4.92</v>
      </c>
      <c r="O5" s="7">
        <f>('[1]Wild Spawner Abundance'!N5)*'[1]Harvested Wild Fish'!B5</f>
        <v>23.7</v>
      </c>
      <c r="P5" s="7">
        <f>('[1]Wild Spawner Abundance'!O5)*'[1]Harvested Wild Fish'!B5</f>
        <v>282.42</v>
      </c>
      <c r="Q5" s="7">
        <f>('[1]Wild Spawner Abundance'!P5)*'[1]Harvested Wild Fish'!B5</f>
        <v>434.03999999999996</v>
      </c>
      <c r="R5" s="7">
        <f>('[1]Wild Spawner Abundance'!Q5)*'[1]Harvested Wild Fish'!B5</f>
        <v>11.639999999999999</v>
      </c>
      <c r="S5" s="7">
        <f>('[1]Wild Spawner Abundance'!R5)*'[1]Harvested Wild Fish'!B5</f>
        <v>422.4</v>
      </c>
      <c r="T5" s="7">
        <f>('[1]Wild Spawner Abundance'!S5)*'[1]Harvested Wild Fish'!B5</f>
        <v>97.61999999999999</v>
      </c>
      <c r="U5" s="7">
        <f>('[1]Wild Spawner Abundance'!T5)*'[1]Harvested Wild Fish'!B5</f>
        <v>425.52</v>
      </c>
      <c r="V5" s="7">
        <f>('[1]Wild Spawner Abundance'!U5)*'[1]Harvested Wild Fish'!B5</f>
        <v>43.98</v>
      </c>
      <c r="W5" s="7">
        <f>('[1]Wild Spawner Abundance'!V5)*'[1]Harvested Wild Fish'!B5</f>
        <v>274.68</v>
      </c>
      <c r="Y5" s="8">
        <f t="shared" si="0"/>
        <v>4861.32</v>
      </c>
    </row>
    <row r="6" spans="1:25" x14ac:dyDescent="0.2">
      <c r="A6" s="6">
        <v>1997</v>
      </c>
      <c r="B6" s="6">
        <v>0.09</v>
      </c>
      <c r="C6" s="7">
        <f>('[1]Wild Spawner Abundance'!B6) *'[1]Harvested Wild Fish'!B6</f>
        <v>54.089999999999996</v>
      </c>
      <c r="D6" s="7">
        <f>('[1]Wild Spawner Abundance'!C6)*'[1]Harvested Wild Fish'!B6</f>
        <v>44.73</v>
      </c>
      <c r="E6" s="6">
        <f>('[1]Wild Spawner Abundance'!D6)*'[1]Harvested Wild Fish'!B6</f>
        <v>100.08</v>
      </c>
      <c r="F6" s="7">
        <f>('[1]Wild Spawner Abundance'!E6)*'[1]Harvested Wild Fish'!B6</f>
        <v>514.79999999999995</v>
      </c>
      <c r="G6" s="7">
        <f>('[1]Wild Spawner Abundance'!F6)*'[1]Harvested Wild Fish'!B6</f>
        <v>43.379999999999995</v>
      </c>
      <c r="H6" s="7">
        <f>('[1]Wild Spawner Abundance'!G6)*'[1]Harvested Wild Fish'!B6</f>
        <v>113.13</v>
      </c>
      <c r="I6" s="7">
        <f>('[1]Wild Spawner Abundance'!H6)*'[1]Harvested Wild Fish'!B6</f>
        <v>50.669999999999995</v>
      </c>
      <c r="J6" s="7">
        <f>('[1]Wild Spawner Abundance'!I6)*'[1]Harvested Wild Fish'!B6</f>
        <v>8.73</v>
      </c>
      <c r="K6" s="7">
        <f>('[1]Wild Spawner Abundance'!J6)*'[1]Harvested Wild Fish'!B6</f>
        <v>106.83</v>
      </c>
      <c r="L6" s="7">
        <f>('[1]Wild Spawner Abundance'!K6)*'[1]Harvested Wild Fish'!B6</f>
        <v>20.7</v>
      </c>
      <c r="M6" s="7">
        <f>('[1]Wild Spawner Abundance'!L6)*'[1]Harvested Wild Fish'!B6</f>
        <v>51.93</v>
      </c>
      <c r="N6" s="7">
        <f>('[1]Wild Spawner Abundance'!M6)*'[1]Harvested Wild Fish'!B6</f>
        <v>1.44</v>
      </c>
      <c r="O6" s="7">
        <f>('[1]Wild Spawner Abundance'!N6)*'[1]Harvested Wild Fish'!B6</f>
        <v>26.82</v>
      </c>
      <c r="P6" s="7">
        <f>('[1]Wild Spawner Abundance'!O6)*'[1]Harvested Wild Fish'!B6</f>
        <v>238.76999999999998</v>
      </c>
      <c r="Q6" s="7">
        <f>('[1]Wild Spawner Abundance'!P6)*'[1]Harvested Wild Fish'!B6</f>
        <v>45.089999999999996</v>
      </c>
      <c r="R6" s="7">
        <f>('[1]Wild Spawner Abundance'!Q6)*'[1]Harvested Wild Fish'!B6</f>
        <v>12.87</v>
      </c>
      <c r="S6" s="7">
        <f>('[1]Wild Spawner Abundance'!R6)*'[1]Harvested Wild Fish'!B6</f>
        <v>84.33</v>
      </c>
      <c r="T6" s="7">
        <f>('[1]Wild Spawner Abundance'!S6)*'[1]Harvested Wild Fish'!B6</f>
        <v>165.78</v>
      </c>
      <c r="U6" s="7">
        <f>('[1]Wild Spawner Abundance'!T6)*'[1]Harvested Wild Fish'!B6</f>
        <v>368.28</v>
      </c>
      <c r="V6" s="7">
        <f>('[1]Wild Spawner Abundance'!U6)*'[1]Harvested Wild Fish'!B6</f>
        <v>39.33</v>
      </c>
      <c r="W6" s="7">
        <f>('[1]Wild Spawner Abundance'!V6)*'[1]Harvested Wild Fish'!B6</f>
        <v>37.71</v>
      </c>
      <c r="Y6" s="8">
        <f t="shared" si="0"/>
        <v>2129.4899999999998</v>
      </c>
    </row>
    <row r="7" spans="1:25" x14ac:dyDescent="0.2">
      <c r="A7" s="6">
        <v>1998</v>
      </c>
      <c r="B7" s="6">
        <v>0.08</v>
      </c>
      <c r="C7" s="7">
        <f>('[1]Wild Spawner Abundance'!B7) *'[1]Harvested Wild Fish'!B7</f>
        <v>8.64</v>
      </c>
      <c r="D7" s="7">
        <f>('[1]Wild Spawner Abundance'!C7)*'[1]Harvested Wild Fish'!B7</f>
        <v>32.08</v>
      </c>
      <c r="E7" s="6">
        <f>('[1]Wild Spawner Abundance'!D7)*'[1]Harvested Wild Fish'!B7</f>
        <v>238.8</v>
      </c>
      <c r="F7" s="7">
        <f>('[1]Wild Spawner Abundance'!E7)*'[1]Harvested Wild Fish'!B7</f>
        <v>192.96</v>
      </c>
      <c r="G7" s="7">
        <f>('[1]Wild Spawner Abundance'!F7)*'[1]Harvested Wild Fish'!B7</f>
        <v>70.320000000000007</v>
      </c>
      <c r="H7" s="7">
        <f>('[1]Wild Spawner Abundance'!G7)*'[1]Harvested Wild Fish'!B7</f>
        <v>364.16</v>
      </c>
      <c r="I7" s="7">
        <f>('[1]Wild Spawner Abundance'!H7)*'[1]Harvested Wild Fish'!B7</f>
        <v>100.56</v>
      </c>
      <c r="J7" s="7">
        <f>('[1]Wild Spawner Abundance'!I7)*'[1]Harvested Wild Fish'!B7</f>
        <v>46</v>
      </c>
      <c r="K7" s="7">
        <f>('[1]Wild Spawner Abundance'!J7)*'[1]Harvested Wild Fish'!B7</f>
        <v>96.48</v>
      </c>
      <c r="L7" s="7">
        <f>('[1]Wild Spawner Abundance'!K7)*'[1]Harvested Wild Fish'!B7</f>
        <v>16.16</v>
      </c>
      <c r="M7" s="7">
        <f>('[1]Wild Spawner Abundance'!L7)*'[1]Harvested Wild Fish'!B7</f>
        <v>61.2</v>
      </c>
      <c r="N7" s="7">
        <f>('[1]Wild Spawner Abundance'!M7)*'[1]Harvested Wild Fish'!B7</f>
        <v>6.88</v>
      </c>
      <c r="O7" s="7">
        <f>('[1]Wild Spawner Abundance'!N7)*'[1]Harvested Wild Fish'!B7</f>
        <v>25.28</v>
      </c>
      <c r="P7" s="7">
        <f>('[1]Wild Spawner Abundance'!O7)*'[1]Harvested Wild Fish'!B7</f>
        <v>249.76000000000002</v>
      </c>
      <c r="Q7" s="7">
        <f>('[1]Wild Spawner Abundance'!P7)*'[1]Harvested Wild Fish'!B7</f>
        <v>81.600000000000009</v>
      </c>
      <c r="R7" s="7">
        <f>('[1]Wild Spawner Abundance'!Q7)*'[1]Harvested Wild Fish'!B7</f>
        <v>44.64</v>
      </c>
      <c r="S7" s="7">
        <f>('[1]Wild Spawner Abundance'!R7)*'[1]Harvested Wild Fish'!B7</f>
        <v>254.16</v>
      </c>
      <c r="T7" s="7">
        <f>('[1]Wild Spawner Abundance'!S7)*'[1]Harvested Wild Fish'!B7</f>
        <v>225.36</v>
      </c>
      <c r="U7" s="7">
        <f>('[1]Wild Spawner Abundance'!T7)*'[1]Harvested Wild Fish'!B7</f>
        <v>413.52</v>
      </c>
      <c r="V7" s="7">
        <f>('[1]Wild Spawner Abundance'!U7)*'[1]Harvested Wild Fish'!B7</f>
        <v>28.64</v>
      </c>
      <c r="W7" s="7">
        <f>('[1]Wild Spawner Abundance'!V7)*'[1]Harvested Wild Fish'!B7</f>
        <v>40.800000000000004</v>
      </c>
      <c r="Y7" s="8">
        <f t="shared" si="0"/>
        <v>2598.0000000000005</v>
      </c>
    </row>
    <row r="8" spans="1:25" x14ac:dyDescent="0.2">
      <c r="A8" s="6">
        <v>1999</v>
      </c>
      <c r="B8" s="6">
        <v>7.0000000000000007E-2</v>
      </c>
      <c r="C8" s="7">
        <f>('[1]Wild Spawner Abundance'!B8) *'[1]Harvested Wild Fish'!B8</f>
        <v>93.87</v>
      </c>
      <c r="D8" s="7">
        <f>('[1]Wild Spawner Abundance'!C8)*'[1]Harvested Wild Fish'!B8</f>
        <v>105.77000000000001</v>
      </c>
      <c r="E8" s="6">
        <f>('[1]Wild Spawner Abundance'!D8)*'[1]Harvested Wild Fish'!B8</f>
        <v>337.26000000000005</v>
      </c>
      <c r="F8" s="7">
        <f>('[1]Wild Spawner Abundance'!E8)*'[1]Harvested Wild Fish'!B8</f>
        <v>186.69000000000003</v>
      </c>
      <c r="G8" s="7">
        <f>('[1]Wild Spawner Abundance'!F8)*'[1]Harvested Wild Fish'!B8</f>
        <v>46.900000000000006</v>
      </c>
      <c r="H8" s="7">
        <f>('[1]Wild Spawner Abundance'!G8)*'[1]Harvested Wild Fish'!B8</f>
        <v>183.61</v>
      </c>
      <c r="I8" s="7">
        <f>('[1]Wild Spawner Abundance'!H8)*'[1]Harvested Wild Fish'!B8</f>
        <v>122.36000000000001</v>
      </c>
      <c r="J8" s="7">
        <f>('[1]Wild Spawner Abundance'!I8)*'[1]Harvested Wild Fish'!B8</f>
        <v>24.570000000000004</v>
      </c>
      <c r="K8" s="7">
        <f>('[1]Wild Spawner Abundance'!J8)*'[1]Harvested Wild Fish'!B8</f>
        <v>248.85000000000002</v>
      </c>
      <c r="L8" s="7">
        <f>('[1]Wild Spawner Abundance'!K8)*'[1]Harvested Wild Fish'!B8</f>
        <v>164.99</v>
      </c>
      <c r="M8" s="7">
        <f>('[1]Wild Spawner Abundance'!L8)*'[1]Harvested Wild Fish'!B8</f>
        <v>83.580000000000013</v>
      </c>
      <c r="N8" s="7">
        <f>('[1]Wild Spawner Abundance'!M8)*'[1]Harvested Wild Fish'!B8</f>
        <v>0.98000000000000009</v>
      </c>
      <c r="O8" s="7">
        <f>('[1]Wild Spawner Abundance'!N8)*'[1]Harvested Wild Fish'!B8</f>
        <v>84.63000000000001</v>
      </c>
      <c r="P8" s="7">
        <f>('[1]Wild Spawner Abundance'!O8)*'[1]Harvested Wild Fish'!B8</f>
        <v>192.92000000000002</v>
      </c>
      <c r="Q8" s="7">
        <f>('[1]Wild Spawner Abundance'!P8)*'[1]Harvested Wild Fish'!B8</f>
        <v>208.60000000000002</v>
      </c>
      <c r="R8" s="7">
        <f>('[1]Wild Spawner Abundance'!Q8)*'[1]Harvested Wild Fish'!B8</f>
        <v>3.9200000000000004</v>
      </c>
      <c r="S8" s="7">
        <f>('[1]Wild Spawner Abundance'!R8)*'[1]Harvested Wild Fish'!B8</f>
        <v>210.77</v>
      </c>
      <c r="T8" s="7">
        <f>('[1]Wild Spawner Abundance'!S8)*'[1]Harvested Wild Fish'!B8</f>
        <v>256.48</v>
      </c>
      <c r="U8" s="7">
        <f>('[1]Wild Spawner Abundance'!T8)*'[1]Harvested Wild Fish'!B8</f>
        <v>428.61</v>
      </c>
      <c r="V8" s="7">
        <f>('[1]Wild Spawner Abundance'!U8)*'[1]Harvested Wild Fish'!B8</f>
        <v>128.17000000000002</v>
      </c>
      <c r="W8" s="7">
        <f>('[1]Wild Spawner Abundance'!V8)*'[1]Harvested Wild Fish'!B8</f>
        <v>179.41000000000003</v>
      </c>
      <c r="Y8" s="8">
        <f t="shared" si="0"/>
        <v>3292.9400000000005</v>
      </c>
    </row>
    <row r="9" spans="1:25" x14ac:dyDescent="0.2">
      <c r="A9" s="6">
        <v>2000</v>
      </c>
      <c r="B9" s="6">
        <v>0.04</v>
      </c>
      <c r="C9" s="7">
        <f>('[1]Wild Spawner Abundance'!B9) *'[1]Harvested Wild Fish'!B9</f>
        <v>134.52000000000001</v>
      </c>
      <c r="D9" s="7">
        <f>('[1]Wild Spawner Abundance'!C9)*'[1]Harvested Wild Fish'!B9</f>
        <v>58.56</v>
      </c>
      <c r="E9" s="6">
        <f>('[1]Wild Spawner Abundance'!D9)*'[1]Harvested Wild Fish'!B9</f>
        <v>188.16</v>
      </c>
      <c r="F9" s="7">
        <f>('[1]Wild Spawner Abundance'!E9)*'[1]Harvested Wild Fish'!B9</f>
        <v>250.12</v>
      </c>
      <c r="G9" s="7">
        <f>('[1]Wild Spawner Abundance'!F9)*'[1]Harvested Wild Fish'!B9</f>
        <v>59.08</v>
      </c>
      <c r="H9" s="7">
        <f>('[1]Wild Spawner Abundance'!G9)*'[1]Harvested Wild Fish'!B9</f>
        <v>231.24</v>
      </c>
      <c r="I9" s="7">
        <f>('[1]Wild Spawner Abundance'!H9)*'[1]Harvested Wild Fish'!B9</f>
        <v>182.20000000000002</v>
      </c>
      <c r="J9" s="7">
        <f>('[1]Wild Spawner Abundance'!I9)*'[1]Harvested Wild Fish'!B9</f>
        <v>14.36</v>
      </c>
      <c r="K9" s="7">
        <f>('[1]Wild Spawner Abundance'!J9)*'[1]Harvested Wild Fish'!B9</f>
        <v>578.48</v>
      </c>
      <c r="L9" s="7">
        <f>('[1]Wild Spawner Abundance'!K9)*'[1]Harvested Wild Fish'!B9</f>
        <v>48.76</v>
      </c>
      <c r="M9" s="7">
        <f>('[1]Wild Spawner Abundance'!L9)*'[1]Harvested Wild Fish'!B9</f>
        <v>67.08</v>
      </c>
      <c r="N9" s="7">
        <f>('[1]Wild Spawner Abundance'!M9)*'[1]Harvested Wild Fish'!B9</f>
        <v>7.16</v>
      </c>
      <c r="O9" s="7">
        <f>('[1]Wild Spawner Abundance'!N9)*'[1]Harvested Wild Fish'!B9</f>
        <v>135.47999999999999</v>
      </c>
      <c r="P9" s="7">
        <f>('[1]Wild Spawner Abundance'!O9)*'[1]Harvested Wild Fish'!B9</f>
        <v>153.4</v>
      </c>
      <c r="Q9" s="7">
        <f>('[1]Wild Spawner Abundance'!P9)*'[1]Harvested Wild Fish'!B9</f>
        <v>261.28000000000003</v>
      </c>
      <c r="R9" s="7">
        <f>('[1]Wild Spawner Abundance'!Q9)*'[1]Harvested Wild Fish'!B9</f>
        <v>5.44</v>
      </c>
      <c r="S9" s="7">
        <f>('[1]Wild Spawner Abundance'!R9)*'[1]Harvested Wild Fish'!B9</f>
        <v>103.24000000000001</v>
      </c>
      <c r="T9" s="7">
        <f>('[1]Wild Spawner Abundance'!S9)*'[1]Harvested Wild Fish'!B9</f>
        <v>25.36</v>
      </c>
      <c r="U9" s="7">
        <f>('[1]Wild Spawner Abundance'!T9)*'[1]Harvested Wild Fish'!B9</f>
        <v>331.12</v>
      </c>
      <c r="V9" s="7">
        <f>('[1]Wild Spawner Abundance'!U9)*'[1]Harvested Wild Fish'!B9</f>
        <v>87.12</v>
      </c>
      <c r="W9" s="7">
        <f>('[1]Wild Spawner Abundance'!V9)*'[1]Harvested Wild Fish'!B9</f>
        <v>25.48</v>
      </c>
      <c r="Y9" s="8">
        <f t="shared" si="0"/>
        <v>2947.6400000000003</v>
      </c>
    </row>
    <row r="10" spans="1:25" x14ac:dyDescent="0.2">
      <c r="A10" s="6">
        <v>2001</v>
      </c>
      <c r="B10" s="6">
        <v>0.04</v>
      </c>
      <c r="C10" s="7">
        <f>('[1]Wild Spawner Abundance'!B10) *'[1]Harvested Wild Fish'!B10</f>
        <v>129.12</v>
      </c>
      <c r="D10" s="7">
        <f>('[1]Wild Spawner Abundance'!C10)*'[1]Harvested Wild Fish'!B10</f>
        <v>73.28</v>
      </c>
      <c r="E10" s="6">
        <f>('[1]Wild Spawner Abundance'!D10)*'[1]Harvested Wild Fish'!B10</f>
        <v>1343.8</v>
      </c>
      <c r="F10" s="7">
        <f>('[1]Wild Spawner Abundance'!E10)*'[1]Harvested Wild Fish'!B10</f>
        <v>553.32000000000005</v>
      </c>
      <c r="G10" s="7">
        <f>('[1]Wild Spawner Abundance'!F10)*'[1]Harvested Wild Fish'!B10</f>
        <v>226.56</v>
      </c>
      <c r="H10" s="7">
        <f>('[1]Wild Spawner Abundance'!G10)*'[1]Harvested Wild Fish'!B10</f>
        <v>465.56</v>
      </c>
      <c r="I10" s="7">
        <f>('[1]Wild Spawner Abundance'!H10)*'[1]Harvested Wild Fish'!B10</f>
        <v>357.6</v>
      </c>
      <c r="J10" s="7">
        <f>('[1]Wild Spawner Abundance'!I10)*'[1]Harvested Wild Fish'!B10</f>
        <v>193.28</v>
      </c>
      <c r="K10" s="7">
        <f>('[1]Wild Spawner Abundance'!J10)*'[1]Harvested Wild Fish'!B10</f>
        <v>877.12</v>
      </c>
      <c r="L10" s="7">
        <f>('[1]Wild Spawner Abundance'!K10)*'[1]Harvested Wild Fish'!B10</f>
        <v>166.56</v>
      </c>
      <c r="M10" s="7">
        <f>('[1]Wild Spawner Abundance'!L10)*'[1]Harvested Wild Fish'!B10</f>
        <v>105.36</v>
      </c>
      <c r="N10" s="7">
        <f>('[1]Wild Spawner Abundance'!M10)*'[1]Harvested Wild Fish'!B10</f>
        <v>9</v>
      </c>
      <c r="O10" s="7">
        <f>('[1]Wild Spawner Abundance'!N10)*'[1]Harvested Wild Fish'!B10</f>
        <v>63.800000000000004</v>
      </c>
      <c r="P10" s="7">
        <f>('[1]Wild Spawner Abundance'!O10)*'[1]Harvested Wild Fish'!B10</f>
        <v>204.16</v>
      </c>
      <c r="Q10" s="7">
        <f>('[1]Wild Spawner Abundance'!P10)*'[1]Harvested Wild Fish'!B10</f>
        <v>424.24</v>
      </c>
      <c r="R10" s="7">
        <f>('[1]Wild Spawner Abundance'!Q10)*'[1]Harvested Wild Fish'!B10</f>
        <v>3.8000000000000003</v>
      </c>
      <c r="S10" s="7">
        <f>('[1]Wild Spawner Abundance'!R10)*'[1]Harvested Wild Fish'!B10</f>
        <v>474.84000000000003</v>
      </c>
      <c r="T10" s="7">
        <f>('[1]Wild Spawner Abundance'!S10)*'[1]Harvested Wild Fish'!B10</f>
        <v>140.4</v>
      </c>
      <c r="U10" s="7">
        <f>('[1]Wild Spawner Abundance'!T10)*'[1]Harvested Wild Fish'!B10</f>
        <v>439.6</v>
      </c>
      <c r="V10" s="7">
        <f>('[1]Wild Spawner Abundance'!U10)*'[1]Harvested Wild Fish'!B10</f>
        <v>77.760000000000005</v>
      </c>
      <c r="W10" s="7">
        <f>('[1]Wild Spawner Abundance'!V10)*'[1]Harvested Wild Fish'!B10</f>
        <v>143.56</v>
      </c>
      <c r="Y10" s="8">
        <f t="shared" si="0"/>
        <v>6472.7200000000012</v>
      </c>
    </row>
    <row r="11" spans="1:25" x14ac:dyDescent="0.2">
      <c r="A11" s="6">
        <v>2002</v>
      </c>
      <c r="B11" s="6">
        <v>0.05</v>
      </c>
      <c r="C11" s="7">
        <f>('[1]Wild Spawner Abundance'!B11) *'[1]Harvested Wild Fish'!B11</f>
        <v>453.65000000000003</v>
      </c>
      <c r="D11" s="7">
        <f>('[1]Wild Spawner Abundance'!C11)*'[1]Harvested Wild Fish'!B11</f>
        <v>160.85000000000002</v>
      </c>
      <c r="E11" s="6">
        <f>('[1]Wild Spawner Abundance'!D11)*'[1]Harvested Wild Fish'!B11</f>
        <v>1656</v>
      </c>
      <c r="F11" s="7">
        <f>('[1]Wild Spawner Abundance'!E11)*'[1]Harvested Wild Fish'!B11</f>
        <v>383.8</v>
      </c>
      <c r="G11" s="7">
        <f>('[1]Wild Spawner Abundance'!F11)*'[1]Harvested Wild Fish'!B11</f>
        <v>163.60000000000002</v>
      </c>
      <c r="H11" s="7">
        <f>('[1]Wild Spawner Abundance'!G11)*'[1]Harvested Wild Fish'!B11</f>
        <v>944.05000000000007</v>
      </c>
      <c r="I11" s="7">
        <f>('[1]Wild Spawner Abundance'!H11)*'[1]Harvested Wild Fish'!B11</f>
        <v>536.9</v>
      </c>
      <c r="J11" s="7">
        <f>('[1]Wild Spawner Abundance'!I11)*'[1]Harvested Wild Fish'!B11</f>
        <v>102.35000000000001</v>
      </c>
      <c r="K11" s="7">
        <f>('[1]Wild Spawner Abundance'!J11)*'[1]Harvested Wild Fish'!B11</f>
        <v>858.2</v>
      </c>
      <c r="L11" s="7">
        <f>('[1]Wild Spawner Abundance'!K11)*'[1]Harvested Wild Fish'!B11</f>
        <v>834.90000000000009</v>
      </c>
      <c r="M11" s="7">
        <f>('[1]Wild Spawner Abundance'!L11)*'[1]Harvested Wild Fish'!B11</f>
        <v>168.4</v>
      </c>
      <c r="N11" s="7">
        <f>('[1]Wild Spawner Abundance'!M11)*'[1]Harvested Wild Fish'!B11</f>
        <v>27.150000000000002</v>
      </c>
      <c r="O11" s="7">
        <f>('[1]Wild Spawner Abundance'!N11)*'[1]Harvested Wild Fish'!B11</f>
        <v>106.45</v>
      </c>
      <c r="P11" s="7">
        <f>('[1]Wild Spawner Abundance'!O11)*'[1]Harvested Wild Fish'!B11</f>
        <v>231.8</v>
      </c>
      <c r="Q11" s="7">
        <f>('[1]Wild Spawner Abundance'!P11)*'[1]Harvested Wild Fish'!B11</f>
        <v>2772.25</v>
      </c>
      <c r="R11" s="7">
        <f>('[1]Wild Spawner Abundance'!Q11)*'[1]Harvested Wild Fish'!B11</f>
        <v>4.75</v>
      </c>
      <c r="S11" s="7">
        <f>('[1]Wild Spawner Abundance'!R11)*'[1]Harvested Wild Fish'!B11</f>
        <v>525.85</v>
      </c>
      <c r="T11" s="7">
        <f>('[1]Wild Spawner Abundance'!S11)*'[1]Harvested Wild Fish'!B11</f>
        <v>174</v>
      </c>
      <c r="U11" s="7">
        <f>('[1]Wild Spawner Abundance'!T11)*'[1]Harvested Wild Fish'!B11</f>
        <v>693.05000000000007</v>
      </c>
      <c r="V11" s="7">
        <f>('[1]Wild Spawner Abundance'!U11)*'[1]Harvested Wild Fish'!B11</f>
        <v>666.7</v>
      </c>
      <c r="W11" s="7">
        <f>('[1]Wild Spawner Abundance'!V11)*'[1]Harvested Wild Fish'!B11</f>
        <v>1190</v>
      </c>
      <c r="Y11" s="8">
        <f t="shared" si="0"/>
        <v>12654.7</v>
      </c>
    </row>
    <row r="12" spans="1:25" x14ac:dyDescent="0.2">
      <c r="A12" s="6">
        <v>2003</v>
      </c>
      <c r="B12" s="6">
        <v>0.08</v>
      </c>
      <c r="C12" s="7">
        <f>('[1]Wild Spawner Abundance'!B12) *'[1]Harvested Wild Fish'!B12</f>
        <v>822.48</v>
      </c>
      <c r="D12" s="7">
        <f>('[1]Wild Spawner Abundance'!C12)*'[1]Harvested Wild Fish'!B12</f>
        <v>444.16</v>
      </c>
      <c r="E12" s="6">
        <f>('[1]Wild Spawner Abundance'!D12)*'[1]Harvested Wild Fish'!B12</f>
        <v>2060.88</v>
      </c>
      <c r="F12" s="7">
        <f>('[1]Wild Spawner Abundance'!E12)*'[1]Harvested Wild Fish'!B12</f>
        <v>1792.24</v>
      </c>
      <c r="G12" s="7">
        <f>('[1]Wild Spawner Abundance'!F12)*'[1]Harvested Wild Fish'!B12</f>
        <v>76.16</v>
      </c>
      <c r="H12" s="7">
        <f>('[1]Wild Spawner Abundance'!G12)*'[1]Harvested Wild Fish'!B12</f>
        <v>1319.52</v>
      </c>
      <c r="I12" s="7">
        <f>('[1]Wild Spawner Abundance'!H12)*'[1]Harvested Wild Fish'!B12</f>
        <v>887.2</v>
      </c>
      <c r="J12" s="7">
        <f>('[1]Wild Spawner Abundance'!I12)*'[1]Harvested Wild Fish'!B12</f>
        <v>190.16</v>
      </c>
      <c r="K12" s="7">
        <f>('[1]Wild Spawner Abundance'!J12)*'[1]Harvested Wild Fish'!B12</f>
        <v>2601.36</v>
      </c>
      <c r="L12" s="7">
        <f>('[1]Wild Spawner Abundance'!K12)*'[1]Harvested Wild Fish'!B12</f>
        <v>815.52</v>
      </c>
      <c r="M12" s="7">
        <f>('[1]Wild Spawner Abundance'!L12)*'[1]Harvested Wild Fish'!B12</f>
        <v>228.96</v>
      </c>
      <c r="N12" s="7">
        <f>('[1]Wild Spawner Abundance'!M12)*'[1]Harvested Wild Fish'!B12</f>
        <v>3.36</v>
      </c>
      <c r="O12" s="7">
        <f>('[1]Wild Spawner Abundance'!N12)*'[1]Harvested Wild Fish'!B12</f>
        <v>643.04</v>
      </c>
      <c r="P12" s="7">
        <f>('[1]Wild Spawner Abundance'!O12)*'[1]Harvested Wild Fish'!B12</f>
        <v>530.24</v>
      </c>
      <c r="Q12" s="7">
        <f>('[1]Wild Spawner Abundance'!P12)*'[1]Harvested Wild Fish'!B12</f>
        <v>2320.2400000000002</v>
      </c>
      <c r="R12" s="7">
        <f>('[1]Wild Spawner Abundance'!Q12)*'[1]Harvested Wild Fish'!B12</f>
        <v>6.88</v>
      </c>
      <c r="S12" s="7">
        <f>('[1]Wild Spawner Abundance'!R12)*'[1]Harvested Wild Fish'!B12</f>
        <v>346.96</v>
      </c>
      <c r="T12" s="7">
        <f>('[1]Wild Spawner Abundance'!S12)*'[1]Harvested Wild Fish'!B12</f>
        <v>255.04</v>
      </c>
      <c r="U12" s="7">
        <f>('[1]Wild Spawner Abundance'!T12)*'[1]Harvested Wild Fish'!B12</f>
        <v>500.8</v>
      </c>
      <c r="V12" s="7">
        <f>('[1]Wild Spawner Abundance'!U12)*'[1]Harvested Wild Fish'!B12</f>
        <v>1040.6400000000001</v>
      </c>
      <c r="W12" s="7">
        <f>('[1]Wild Spawner Abundance'!V12)*'[1]Harvested Wild Fish'!B12</f>
        <v>1318.72</v>
      </c>
      <c r="Y12" s="8">
        <f t="shared" si="0"/>
        <v>18204.560000000001</v>
      </c>
    </row>
    <row r="13" spans="1:25" x14ac:dyDescent="0.2">
      <c r="A13" s="6">
        <v>2004</v>
      </c>
      <c r="B13" s="6">
        <v>0.08</v>
      </c>
      <c r="C13" s="7">
        <f>('[1]Wild Spawner Abundance'!B13) *'[1]Harvested Wild Fish'!B13</f>
        <v>418.64</v>
      </c>
      <c r="D13" s="7">
        <f>('[1]Wild Spawner Abundance'!C13)*'[1]Harvested Wild Fish'!B13</f>
        <v>365.52</v>
      </c>
      <c r="E13" s="6">
        <f>('[1]Wild Spawner Abundance'!D13)*'[1]Harvested Wild Fish'!B13</f>
        <v>1866.96</v>
      </c>
      <c r="F13" s="7">
        <f>('[1]Wild Spawner Abundance'!E13)*'[1]Harvested Wild Fish'!B13</f>
        <v>1771.04</v>
      </c>
      <c r="G13" s="7">
        <f>('[1]Wild Spawner Abundance'!F13)*'[1]Harvested Wild Fish'!B13</f>
        <v>595.68000000000006</v>
      </c>
      <c r="H13" s="7">
        <f>('[1]Wild Spawner Abundance'!G13)*'[1]Harvested Wild Fish'!B13</f>
        <v>719.12</v>
      </c>
      <c r="I13" s="7">
        <f>('[1]Wild Spawner Abundance'!H13)*'[1]Harvested Wild Fish'!B13</f>
        <v>510</v>
      </c>
      <c r="J13" s="7">
        <f>('[1]Wild Spawner Abundance'!I13)*'[1]Harvested Wild Fish'!B13</f>
        <v>175.84</v>
      </c>
      <c r="K13" s="7">
        <f>('[1]Wild Spawner Abundance'!J13)*'[1]Harvested Wild Fish'!B13</f>
        <v>1498.88</v>
      </c>
      <c r="L13" s="7">
        <f>('[1]Wild Spawner Abundance'!K13)*'[1]Harvested Wild Fish'!B13</f>
        <v>375.6</v>
      </c>
      <c r="M13" s="7">
        <f>('[1]Wild Spawner Abundance'!L13)*'[1]Harvested Wild Fish'!B13</f>
        <v>284.72000000000003</v>
      </c>
      <c r="N13" s="7">
        <f>('[1]Wild Spawner Abundance'!M13)*'[1]Harvested Wild Fish'!B13</f>
        <v>131.36000000000001</v>
      </c>
      <c r="O13" s="7">
        <f>('[1]Wild Spawner Abundance'!N13)*'[1]Harvested Wild Fish'!B13</f>
        <v>654.32000000000005</v>
      </c>
      <c r="P13" s="7">
        <f>('[1]Wild Spawner Abundance'!O13)*'[1]Harvested Wild Fish'!B13</f>
        <v>639.84</v>
      </c>
      <c r="Q13" s="7">
        <f>('[1]Wild Spawner Abundance'!P13)*'[1]Harvested Wild Fish'!B13</f>
        <v>698.32</v>
      </c>
      <c r="R13" s="7">
        <f>('[1]Wild Spawner Abundance'!Q13)*'[1]Harvested Wild Fish'!B13</f>
        <v>32.24</v>
      </c>
      <c r="S13" s="7">
        <f>('[1]Wild Spawner Abundance'!R13)*'[1]Harvested Wild Fish'!B13</f>
        <v>879.76</v>
      </c>
      <c r="T13" s="7">
        <f>('[1]Wild Spawner Abundance'!S13)*'[1]Harvested Wild Fish'!B13</f>
        <v>279.68</v>
      </c>
      <c r="U13" s="7">
        <f>('[1]Wild Spawner Abundance'!T13)*'[1]Harvested Wild Fish'!B13</f>
        <v>571.84</v>
      </c>
      <c r="V13" s="7">
        <f>('[1]Wild Spawner Abundance'!U13)*'[1]Harvested Wild Fish'!B13</f>
        <v>202.56</v>
      </c>
      <c r="W13" s="7">
        <f>('[1]Wild Spawner Abundance'!V13)*'[1]Harvested Wild Fish'!B13</f>
        <v>443.12</v>
      </c>
      <c r="Y13" s="8">
        <f t="shared" si="0"/>
        <v>13115.04</v>
      </c>
    </row>
    <row r="14" spans="1:25" x14ac:dyDescent="0.2">
      <c r="A14" s="6">
        <v>2005</v>
      </c>
      <c r="B14" s="6">
        <v>0.04</v>
      </c>
      <c r="C14" s="7">
        <f>('[1]Wild Spawner Abundance'!B14) *'[1]Harvested Wild Fish'!B14</f>
        <v>556.28</v>
      </c>
      <c r="D14" s="7">
        <f>('[1]Wild Spawner Abundance'!C14)*'[1]Harvested Wild Fish'!B14</f>
        <v>90.56</v>
      </c>
      <c r="E14" s="6">
        <f>('[1]Wild Spawner Abundance'!D14)*'[1]Harvested Wild Fish'!B14</f>
        <v>681.92</v>
      </c>
      <c r="F14" s="7">
        <f>('[1]Wild Spawner Abundance'!E14)*'[1]Harvested Wild Fish'!B14</f>
        <v>472.24</v>
      </c>
      <c r="G14" s="7">
        <f>('[1]Wild Spawner Abundance'!F14)*'[1]Harvested Wild Fish'!B14</f>
        <v>20.240000000000002</v>
      </c>
      <c r="H14" s="7">
        <f>('[1]Wild Spawner Abundance'!G14)*'[1]Harvested Wild Fish'!B14</f>
        <v>743.64</v>
      </c>
      <c r="I14" s="7">
        <f>('[1]Wild Spawner Abundance'!H14)*'[1]Harvested Wild Fish'!B14</f>
        <v>304.32</v>
      </c>
      <c r="J14" s="7">
        <f>('[1]Wild Spawner Abundance'!I14)*'[1]Harvested Wild Fish'!B14</f>
        <v>48.72</v>
      </c>
      <c r="K14" s="7">
        <f>('[1]Wild Spawner Abundance'!J14)*'[1]Harvested Wild Fish'!B14</f>
        <v>418.04</v>
      </c>
      <c r="L14" s="7">
        <f>('[1]Wild Spawner Abundance'!K14)*'[1]Harvested Wild Fish'!B14</f>
        <v>27.44</v>
      </c>
      <c r="M14" s="7">
        <f>('[1]Wild Spawner Abundance'!L14)*'[1]Harvested Wild Fish'!B14</f>
        <v>78.760000000000005</v>
      </c>
      <c r="N14" s="7">
        <f>('[1]Wild Spawner Abundance'!M14)*'[1]Harvested Wild Fish'!B14</f>
        <v>3.16</v>
      </c>
      <c r="O14" s="7">
        <f>('[1]Wild Spawner Abundance'!N14)*'[1]Harvested Wild Fish'!B14</f>
        <v>582.68000000000006</v>
      </c>
      <c r="P14" s="7">
        <f>('[1]Wild Spawner Abundance'!O14)*'[1]Harvested Wild Fish'!B14</f>
        <v>174.56</v>
      </c>
      <c r="Q14" s="7">
        <f>('[1]Wild Spawner Abundance'!P14)*'[1]Harvested Wild Fish'!B14</f>
        <v>676.28</v>
      </c>
      <c r="R14" s="7">
        <f>('[1]Wild Spawner Abundance'!Q14)*'[1]Harvested Wild Fish'!B14</f>
        <v>4.2</v>
      </c>
      <c r="S14" s="7">
        <f>('[1]Wild Spawner Abundance'!R14)*'[1]Harvested Wild Fish'!B14</f>
        <v>574.56000000000006</v>
      </c>
      <c r="T14" s="7">
        <f>('[1]Wild Spawner Abundance'!S14)*'[1]Harvested Wild Fish'!B14</f>
        <v>75.88</v>
      </c>
      <c r="U14" s="7">
        <f>('[1]Wild Spawner Abundance'!T14)*'[1]Harvested Wild Fish'!B14</f>
        <v>338.56</v>
      </c>
      <c r="V14" s="7">
        <f>('[1]Wild Spawner Abundance'!U14)*'[1]Harvested Wild Fish'!B14</f>
        <v>79.8</v>
      </c>
      <c r="W14" s="7">
        <f>('[1]Wild Spawner Abundance'!V14)*'[1]Harvested Wild Fish'!B14</f>
        <v>137.64000000000001</v>
      </c>
      <c r="Y14" s="8">
        <f t="shared" si="0"/>
        <v>6089.4800000000014</v>
      </c>
    </row>
    <row r="15" spans="1:25" x14ac:dyDescent="0.2">
      <c r="A15" s="6">
        <v>2006</v>
      </c>
      <c r="B15" s="6">
        <v>0.08</v>
      </c>
      <c r="C15" s="7">
        <f>('[1]Wild Spawner Abundance'!B15) *'[1]Harvested Wild Fish'!B15</f>
        <v>157.76</v>
      </c>
      <c r="D15" s="7">
        <f>('[1]Wild Spawner Abundance'!C15)*'[1]Harvested Wild Fish'!B15</f>
        <v>156</v>
      </c>
      <c r="E15" s="6">
        <f>('[1]Wild Spawner Abundance'!D15)*'[1]Harvested Wild Fish'!B15</f>
        <v>901.28</v>
      </c>
      <c r="F15" s="7">
        <f>('[1]Wild Spawner Abundance'!E15)*'[1]Harvested Wild Fish'!B15</f>
        <v>2286.16</v>
      </c>
      <c r="G15" s="7">
        <f>('[1]Wild Spawner Abundance'!F15)*'[1]Harvested Wild Fish'!B15</f>
        <v>88.320000000000007</v>
      </c>
      <c r="H15" s="7">
        <f>('[1]Wild Spawner Abundance'!G15)*'[1]Harvested Wild Fish'!B15</f>
        <v>639.52</v>
      </c>
      <c r="I15" s="7">
        <f>('[1]Wild Spawner Abundance'!H15)*'[1]Harvested Wild Fish'!B15</f>
        <v>388.16</v>
      </c>
      <c r="J15" s="7">
        <f>('[1]Wild Spawner Abundance'!I15)*'[1]Harvested Wild Fish'!B15</f>
        <v>60</v>
      </c>
      <c r="K15" s="7">
        <f>('[1]Wild Spawner Abundance'!J15)*'[1]Harvested Wild Fish'!B15</f>
        <v>929.12</v>
      </c>
      <c r="L15" s="7">
        <f>('[1]Wild Spawner Abundance'!K15)*'[1]Harvested Wild Fish'!B15</f>
        <v>150.08000000000001</v>
      </c>
      <c r="M15" s="7">
        <f>('[1]Wild Spawner Abundance'!L15)*'[1]Harvested Wild Fish'!B15</f>
        <v>240</v>
      </c>
      <c r="N15" s="7">
        <f>('[1]Wild Spawner Abundance'!M15)*'[1]Harvested Wild Fish'!B15</f>
        <v>41.04</v>
      </c>
      <c r="O15" s="7">
        <f>('[1]Wild Spawner Abundance'!N15)*'[1]Harvested Wild Fish'!B15</f>
        <v>416.40000000000003</v>
      </c>
      <c r="P15" s="7">
        <f>('[1]Wild Spawner Abundance'!O15)*'[1]Harvested Wild Fish'!B15</f>
        <v>436.16</v>
      </c>
      <c r="Q15" s="7">
        <f>('[1]Wild Spawner Abundance'!P15)*'[1]Harvested Wild Fish'!B15</f>
        <v>469.52</v>
      </c>
      <c r="R15" s="7">
        <f>('[1]Wild Spawner Abundance'!Q15)*'[1]Harvested Wild Fish'!B15</f>
        <v>23.52</v>
      </c>
      <c r="S15" s="7">
        <f>('[1]Wild Spawner Abundance'!R15)*'[1]Harvested Wild Fish'!B15</f>
        <v>179.68</v>
      </c>
      <c r="T15" s="7">
        <f>('[1]Wild Spawner Abundance'!S15)*'[1]Harvested Wild Fish'!B15</f>
        <v>288.88</v>
      </c>
      <c r="U15" s="7">
        <f>('[1]Wild Spawner Abundance'!T15)*'[1]Harvested Wild Fish'!B15</f>
        <v>1205.1200000000001</v>
      </c>
      <c r="V15" s="7">
        <f>('[1]Wild Spawner Abundance'!U15)*'[1]Harvested Wild Fish'!B15</f>
        <v>701.92</v>
      </c>
      <c r="W15" s="7">
        <f>('[1]Wild Spawner Abundance'!V15)*'[1]Harvested Wild Fish'!B15</f>
        <v>339.76</v>
      </c>
      <c r="Y15" s="8">
        <f t="shared" si="0"/>
        <v>10098.4</v>
      </c>
    </row>
    <row r="16" spans="1:25" x14ac:dyDescent="0.2">
      <c r="A16" s="6">
        <v>2007</v>
      </c>
      <c r="B16" s="6">
        <v>0.12</v>
      </c>
      <c r="C16" s="7">
        <f>('[1]Wild Spawner Abundance'!B16) *'[1]Harvested Wild Fish'!B16</f>
        <v>257.52</v>
      </c>
      <c r="D16" s="7">
        <f>('[1]Wild Spawner Abundance'!C16)*'[1]Harvested Wild Fish'!B16</f>
        <v>73.319999999999993</v>
      </c>
      <c r="E16" s="6">
        <f>('[1]Wild Spawner Abundance'!D16)*'[1]Harvested Wild Fish'!B16</f>
        <v>159.47999999999999</v>
      </c>
      <c r="F16" s="7">
        <f>('[1]Wild Spawner Abundance'!E16)*'[1]Harvested Wild Fish'!B16</f>
        <v>1676.1599999999999</v>
      </c>
      <c r="G16" s="7">
        <f>('[1]Wild Spawner Abundance'!F16)*'[1]Harvested Wild Fish'!B16</f>
        <v>40.799999999999997</v>
      </c>
      <c r="H16" s="7">
        <f>('[1]Wild Spawner Abundance'!G16)*'[1]Harvested Wild Fish'!B16</f>
        <v>508.44</v>
      </c>
      <c r="I16" s="7">
        <f>('[1]Wild Spawner Abundance'!H16)*'[1]Harvested Wild Fish'!B16</f>
        <v>190.44</v>
      </c>
      <c r="J16" s="7">
        <f>('[1]Wild Spawner Abundance'!I16)*'[1]Harvested Wild Fish'!B16</f>
        <v>51.72</v>
      </c>
      <c r="K16" s="7">
        <f>('[1]Wild Spawner Abundance'!J16)*'[1]Harvested Wild Fish'!B16</f>
        <v>1683.96</v>
      </c>
      <c r="L16" s="7">
        <f>('[1]Wild Spawner Abundance'!K16)*'[1]Harvested Wild Fish'!B16</f>
        <v>47.28</v>
      </c>
      <c r="M16" s="7">
        <f>('[1]Wild Spawner Abundance'!L16)*'[1]Harvested Wild Fish'!B16</f>
        <v>169.2</v>
      </c>
      <c r="N16" s="7">
        <f>('[1]Wild Spawner Abundance'!M16)*'[1]Harvested Wild Fish'!B16</f>
        <v>7.08</v>
      </c>
      <c r="O16" s="7">
        <f>('[1]Wild Spawner Abundance'!N16)*'[1]Harvested Wild Fish'!B16</f>
        <v>263.64</v>
      </c>
      <c r="P16" s="7">
        <f>('[1]Wild Spawner Abundance'!O16)*'[1]Harvested Wild Fish'!B16</f>
        <v>173.64</v>
      </c>
      <c r="Q16" s="7">
        <f>('[1]Wild Spawner Abundance'!P16)*'[1]Harvested Wild Fish'!B16</f>
        <v>426.24</v>
      </c>
      <c r="R16" s="7">
        <f>('[1]Wild Spawner Abundance'!Q16)*'[1]Harvested Wild Fish'!B16</f>
        <v>11.639999999999999</v>
      </c>
      <c r="S16" s="7">
        <f>('[1]Wild Spawner Abundance'!R16)*'[1]Harvested Wild Fish'!B16</f>
        <v>545.88</v>
      </c>
      <c r="T16" s="7">
        <f>('[1]Wild Spawner Abundance'!S16)*'[1]Harvested Wild Fish'!B16</f>
        <v>426.12</v>
      </c>
      <c r="U16" s="7">
        <f>('[1]Wild Spawner Abundance'!T16)*'[1]Harvested Wild Fish'!B16</f>
        <v>474.84</v>
      </c>
      <c r="V16" s="7">
        <f>('[1]Wild Spawner Abundance'!U16)*'[1]Harvested Wild Fish'!B16</f>
        <v>275.39999999999998</v>
      </c>
      <c r="W16" s="7">
        <f>('[1]Wild Spawner Abundance'!V16)*'[1]Harvested Wild Fish'!B16</f>
        <v>378.96</v>
      </c>
      <c r="Y16" s="8">
        <f t="shared" si="0"/>
        <v>7841.76</v>
      </c>
    </row>
    <row r="17" spans="1:25" x14ac:dyDescent="0.2">
      <c r="A17" s="6">
        <v>2008</v>
      </c>
      <c r="B17" s="6">
        <v>0.02</v>
      </c>
      <c r="C17" s="7">
        <f>('[1]Wild Spawner Abundance'!B17) *'[1]Harvested Wild Fish'!B17</f>
        <v>266.39999999999998</v>
      </c>
      <c r="D17" s="7">
        <f>('[1]Wild Spawner Abundance'!C17)*'[1]Harvested Wild Fish'!B17</f>
        <v>24.36</v>
      </c>
      <c r="E17" s="6">
        <f>('[1]Wild Spawner Abundance'!D17)*'[1]Harvested Wild Fish'!B17</f>
        <v>297.62</v>
      </c>
      <c r="F17" s="7">
        <f>('[1]Wild Spawner Abundance'!E17)*'[1]Harvested Wild Fish'!B17</f>
        <v>175.82</v>
      </c>
      <c r="G17" s="7">
        <f>('[1]Wild Spawner Abundance'!F17)*'[1]Harvested Wild Fish'!B17</f>
        <v>15.72</v>
      </c>
      <c r="H17" s="7">
        <f>('[1]Wild Spawner Abundance'!G17)*'[1]Harvested Wild Fish'!B17</f>
        <v>180.46</v>
      </c>
      <c r="I17" s="7">
        <f>('[1]Wild Spawner Abundance'!H17)*'[1]Harvested Wild Fish'!B17</f>
        <v>89.44</v>
      </c>
      <c r="J17" s="7">
        <f>('[1]Wild Spawner Abundance'!I17)*'[1]Harvested Wild Fish'!B17</f>
        <v>21.1</v>
      </c>
      <c r="K17" s="7">
        <f>('[1]Wild Spawner Abundance'!J17)*'[1]Harvested Wild Fish'!B17</f>
        <v>344.1</v>
      </c>
      <c r="L17" s="7">
        <f>('[1]Wild Spawner Abundance'!K17)*'[1]Harvested Wild Fish'!B17</f>
        <v>36.880000000000003</v>
      </c>
      <c r="M17" s="7">
        <f>('[1]Wild Spawner Abundance'!L17)*'[1]Harvested Wild Fish'!B17</f>
        <v>68.760000000000005</v>
      </c>
      <c r="N17" s="7">
        <f>('[1]Wild Spawner Abundance'!M17)*'[1]Harvested Wild Fish'!B17</f>
        <v>13.040000000000001</v>
      </c>
      <c r="O17" s="7">
        <f>('[1]Wild Spawner Abundance'!N17)*'[1]Harvested Wild Fish'!B17</f>
        <v>412.68</v>
      </c>
      <c r="P17" s="7">
        <f>('[1]Wild Spawner Abundance'!O17)*'[1]Harvested Wild Fish'!B17</f>
        <v>77.460000000000008</v>
      </c>
      <c r="Q17" s="7">
        <f>('[1]Wild Spawner Abundance'!P17)*'[1]Harvested Wild Fish'!B17</f>
        <v>349.82</v>
      </c>
      <c r="R17" s="7">
        <f>('[1]Wild Spawner Abundance'!Q17)*'[1]Harvested Wild Fish'!B17</f>
        <v>0.86</v>
      </c>
      <c r="S17" s="7">
        <f>('[1]Wild Spawner Abundance'!R17)*'[1]Harvested Wild Fish'!B17</f>
        <v>418.7</v>
      </c>
      <c r="T17" s="7">
        <f>('[1]Wild Spawner Abundance'!S17)*'[1]Harvested Wild Fish'!B17</f>
        <v>52.08</v>
      </c>
      <c r="U17" s="7">
        <f>('[1]Wild Spawner Abundance'!T17)*'[1]Harvested Wild Fish'!B17</f>
        <v>342.62</v>
      </c>
      <c r="V17" s="7">
        <f>('[1]Wild Spawner Abundance'!U17)*'[1]Harvested Wild Fish'!B17</f>
        <v>96.56</v>
      </c>
      <c r="W17" s="7">
        <f>('[1]Wild Spawner Abundance'!V17)*'[1]Harvested Wild Fish'!B17</f>
        <v>218.26</v>
      </c>
      <c r="Y17" s="8">
        <f t="shared" si="0"/>
        <v>3502.74</v>
      </c>
    </row>
    <row r="18" spans="1:25" x14ac:dyDescent="0.2">
      <c r="A18" s="6">
        <v>2009</v>
      </c>
      <c r="B18" s="6">
        <v>7.0000000000000007E-2</v>
      </c>
      <c r="C18" s="7">
        <f>('[1]Wild Spawner Abundance'!B18) *'[1]Harvested Wild Fish'!B18</f>
        <v>1024.6600000000001</v>
      </c>
      <c r="D18" s="7">
        <f>('[1]Wild Spawner Abundance'!C18)*'[1]Harvested Wild Fish'!B18</f>
        <v>250.25000000000003</v>
      </c>
      <c r="E18" s="6">
        <f>('[1]Wild Spawner Abundance'!D18)*'[1]Harvested Wild Fish'!B18</f>
        <v>1888.5300000000002</v>
      </c>
      <c r="F18" s="7">
        <f>('[1]Wild Spawner Abundance'!E18)*'[1]Harvested Wild Fish'!B18</f>
        <v>1560.0200000000002</v>
      </c>
      <c r="G18" s="7">
        <f>('[1]Wild Spawner Abundance'!F18)*'[1]Harvested Wild Fish'!B18</f>
        <v>224.21</v>
      </c>
      <c r="H18" s="7">
        <f>('[1]Wild Spawner Abundance'!G18)*'[1]Harvested Wild Fish'!B18</f>
        <v>1347.15</v>
      </c>
      <c r="I18" s="7">
        <f>('[1]Wild Spawner Abundance'!H18)*'[1]Harvested Wild Fish'!B18</f>
        <v>1055.25</v>
      </c>
      <c r="J18" s="7">
        <f>('[1]Wild Spawner Abundance'!I18)*'[1]Harvested Wild Fish'!B18</f>
        <v>267.89000000000004</v>
      </c>
      <c r="K18" s="7">
        <f>('[1]Wild Spawner Abundance'!J18)*'[1]Harvested Wild Fish'!B18</f>
        <v>1522.71</v>
      </c>
      <c r="L18" s="7">
        <f>('[1]Wild Spawner Abundance'!K18)*'[1]Harvested Wild Fish'!B18</f>
        <v>297.64000000000004</v>
      </c>
      <c r="M18" s="7">
        <f>('[1]Wild Spawner Abundance'!L18)*'[1]Harvested Wild Fish'!B18</f>
        <v>540.40000000000009</v>
      </c>
      <c r="N18" s="7">
        <f>('[1]Wild Spawner Abundance'!M18)*'[1]Harvested Wild Fish'!B18</f>
        <v>52.710000000000008</v>
      </c>
      <c r="O18" s="7">
        <f>('[1]Wild Spawner Abundance'!N18)*'[1]Harvested Wild Fish'!B18</f>
        <v>1684.9</v>
      </c>
      <c r="P18" s="7">
        <f>('[1]Wild Spawner Abundance'!O18)*'[1]Harvested Wild Fish'!B18</f>
        <v>363.79</v>
      </c>
      <c r="Q18" s="7">
        <f>('[1]Wild Spawner Abundance'!P18)*'[1]Harvested Wild Fish'!B18</f>
        <v>2142.4900000000002</v>
      </c>
      <c r="R18" s="7">
        <f>('[1]Wild Spawner Abundance'!Q18)*'[1]Harvested Wild Fish'!B18</f>
        <v>12.32</v>
      </c>
      <c r="S18" s="7">
        <f>('[1]Wild Spawner Abundance'!R18)*'[1]Harvested Wild Fish'!B18</f>
        <v>1116.0800000000002</v>
      </c>
      <c r="T18" s="7">
        <f>('[1]Wild Spawner Abundance'!S18)*'[1]Harvested Wild Fish'!B18</f>
        <v>208.39000000000001</v>
      </c>
      <c r="U18" s="7">
        <f>('[1]Wild Spawner Abundance'!T18)*'[1]Harvested Wild Fish'!B18</f>
        <v>642.25000000000011</v>
      </c>
      <c r="V18" s="7">
        <f>('[1]Wild Spawner Abundance'!U18)*'[1]Harvested Wild Fish'!B18</f>
        <v>1137.5700000000002</v>
      </c>
      <c r="W18" s="7">
        <f>('[1]Wild Spawner Abundance'!V18)*'[1]Harvested Wild Fish'!B18</f>
        <v>782.74000000000012</v>
      </c>
      <c r="Y18" s="8">
        <f t="shared" si="0"/>
        <v>18121.95</v>
      </c>
    </row>
    <row r="19" spans="1:25" x14ac:dyDescent="0.2">
      <c r="A19" s="6">
        <v>2010</v>
      </c>
      <c r="B19" s="6">
        <v>0.05</v>
      </c>
      <c r="C19" s="7">
        <f>('[1]Wild Spawner Abundance'!B19) *'[1]Harvested Wild Fish'!B19</f>
        <v>484.40000000000003</v>
      </c>
      <c r="D19" s="7">
        <f>('[1]Wild Spawner Abundance'!C19)*'[1]Harvested Wild Fish'!B19</f>
        <v>103.60000000000001</v>
      </c>
      <c r="E19" s="6">
        <f>('[1]Wild Spawner Abundance'!D19)*'[1]Harvested Wild Fish'!B19</f>
        <v>1382.9</v>
      </c>
      <c r="F19" s="7">
        <f>('[1]Wild Spawner Abundance'!E19)*'[1]Harvested Wild Fish'!B19</f>
        <v>1178.2</v>
      </c>
      <c r="G19" s="7">
        <f>('[1]Wild Spawner Abundance'!F19)*'[1]Harvested Wild Fish'!B19</f>
        <v>566.45000000000005</v>
      </c>
      <c r="H19" s="7">
        <f>('[1]Wild Spawner Abundance'!G19)*'[1]Harvested Wild Fish'!B19</f>
        <v>875.80000000000007</v>
      </c>
      <c r="I19" s="7">
        <f>('[1]Wild Spawner Abundance'!H19)*'[1]Harvested Wild Fish'!B19</f>
        <v>906.15000000000009</v>
      </c>
      <c r="J19" s="7">
        <f>('[1]Wild Spawner Abundance'!I19)*'[1]Harvested Wild Fish'!B19</f>
        <v>222.25</v>
      </c>
      <c r="K19" s="7">
        <f>('[1]Wild Spawner Abundance'!J19)*'[1]Harvested Wild Fish'!B19</f>
        <v>1610.75</v>
      </c>
      <c r="L19" s="7">
        <f>('[1]Wild Spawner Abundance'!K19)*'[1]Harvested Wild Fish'!B19</f>
        <v>97.350000000000009</v>
      </c>
      <c r="M19" s="7">
        <f>('[1]Wild Spawner Abundance'!L19)*'[1]Harvested Wild Fish'!B19</f>
        <v>469.85</v>
      </c>
      <c r="N19" s="7">
        <f>('[1]Wild Spawner Abundance'!M19)*'[1]Harvested Wild Fish'!B19</f>
        <v>69.100000000000009</v>
      </c>
      <c r="O19" s="7">
        <f>('[1]Wild Spawner Abundance'!N19)*'[1]Harvested Wild Fish'!B19</f>
        <v>314.15000000000003</v>
      </c>
      <c r="P19" s="7">
        <f>('[1]Wild Spawner Abundance'!O19)*'[1]Harvested Wild Fish'!B19</f>
        <v>383.90000000000003</v>
      </c>
      <c r="Q19" s="7">
        <f>('[1]Wild Spawner Abundance'!P19)*'[1]Harvested Wild Fish'!B19</f>
        <v>1299.1500000000001</v>
      </c>
      <c r="R19" s="7">
        <f>('[1]Wild Spawner Abundance'!Q19)*'[1]Harvested Wild Fish'!B19</f>
        <v>4.6000000000000005</v>
      </c>
      <c r="S19" s="7">
        <f>('[1]Wild Spawner Abundance'!R19)*'[1]Harvested Wild Fish'!B19</f>
        <v>1249.1500000000001</v>
      </c>
      <c r="T19" s="7">
        <f>('[1]Wild Spawner Abundance'!S19)*'[1]Harvested Wild Fish'!B19</f>
        <v>534.05000000000007</v>
      </c>
      <c r="U19" s="7">
        <f>('[1]Wild Spawner Abundance'!T19)*'[1]Harvested Wild Fish'!B19</f>
        <v>1019.25</v>
      </c>
      <c r="V19" s="7">
        <f>('[1]Wild Spawner Abundance'!U19)*'[1]Harvested Wild Fish'!B19</f>
        <v>744.5</v>
      </c>
      <c r="W19" s="7">
        <f>('[1]Wild Spawner Abundance'!V19)*'[1]Harvested Wild Fish'!B19</f>
        <v>429.45000000000005</v>
      </c>
      <c r="Y19" s="8">
        <f t="shared" si="0"/>
        <v>13945</v>
      </c>
    </row>
    <row r="20" spans="1:25" x14ac:dyDescent="0.2">
      <c r="A20" s="6">
        <v>2011</v>
      </c>
      <c r="B20" s="6">
        <v>0.06</v>
      </c>
      <c r="C20" s="7">
        <f>('[1]Wild Spawner Abundance'!B20) *'[1]Harvested Wild Fish'!B20</f>
        <v>1700.22</v>
      </c>
      <c r="D20" s="7">
        <f>('[1]Wild Spawner Abundance'!C20)*'[1]Harvested Wild Fish'!B20</f>
        <v>143.34</v>
      </c>
      <c r="E20" s="6">
        <f>('[1]Wild Spawner Abundance'!D20)*'[1]Harvested Wild Fish'!B20</f>
        <v>659.93999999999994</v>
      </c>
      <c r="F20" s="7">
        <f>('[1]Wild Spawner Abundance'!E20)*'[1]Harvested Wild Fish'!B20</f>
        <v>3340.02</v>
      </c>
      <c r="G20" s="7">
        <f>('[1]Wild Spawner Abundance'!F20)*'[1]Harvested Wild Fish'!B20</f>
        <v>553.02</v>
      </c>
      <c r="H20" s="7">
        <f>('[1]Wild Spawner Abundance'!G20)*'[1]Harvested Wild Fish'!B20</f>
        <v>1122.8999999999999</v>
      </c>
      <c r="I20" s="7">
        <f>('[1]Wild Spawner Abundance'!H20)*'[1]Harvested Wild Fish'!B20</f>
        <v>1197.72</v>
      </c>
      <c r="J20" s="7">
        <f>('[1]Wild Spawner Abundance'!I20)*'[1]Harvested Wild Fish'!B20</f>
        <v>127.19999999999999</v>
      </c>
      <c r="K20" s="7">
        <f>('[1]Wild Spawner Abundance'!J20)*'[1]Harvested Wild Fish'!B20</f>
        <v>919.31999999999994</v>
      </c>
      <c r="L20" s="7">
        <f>('[1]Wild Spawner Abundance'!K20)*'[1]Harvested Wild Fish'!B20</f>
        <v>471.41999999999996</v>
      </c>
      <c r="M20" s="7">
        <f>('[1]Wild Spawner Abundance'!L20)*'[1]Harvested Wild Fish'!B20</f>
        <v>361.2</v>
      </c>
      <c r="N20" s="7">
        <f>('[1]Wild Spawner Abundance'!M20)*'[1]Harvested Wild Fish'!B20</f>
        <v>218.16</v>
      </c>
      <c r="O20" s="7">
        <f>('[1]Wild Spawner Abundance'!N20)*'[1]Harvested Wild Fish'!B20</f>
        <v>1985.6399999999999</v>
      </c>
      <c r="P20" s="7">
        <f>('[1]Wild Spawner Abundance'!O20)*'[1]Harvested Wild Fish'!B20</f>
        <v>381.24</v>
      </c>
      <c r="Q20" s="7">
        <f>('[1]Wild Spawner Abundance'!P20)*'[1]Harvested Wild Fish'!B20</f>
        <v>1684.9199999999998</v>
      </c>
      <c r="R20" s="7">
        <f>('[1]Wild Spawner Abundance'!Q20)*'[1]Harvested Wild Fish'!B20</f>
        <v>20.04</v>
      </c>
      <c r="S20" s="7">
        <f>('[1]Wild Spawner Abundance'!R20)*'[1]Harvested Wild Fish'!B20</f>
        <v>2997.48</v>
      </c>
      <c r="T20" s="7">
        <f>('[1]Wild Spawner Abundance'!S20)*'[1]Harvested Wild Fish'!B20</f>
        <v>398.64</v>
      </c>
      <c r="U20" s="7">
        <f>('[1]Wild Spawner Abundance'!T20)*'[1]Harvested Wild Fish'!B20</f>
        <v>437.03999999999996</v>
      </c>
      <c r="V20" s="7">
        <f>('[1]Wild Spawner Abundance'!U20)*'[1]Harvested Wild Fish'!B20</f>
        <v>1155</v>
      </c>
      <c r="W20" s="7">
        <f>('[1]Wild Spawner Abundance'!V20)*'[1]Harvested Wild Fish'!B20</f>
        <v>1144.44</v>
      </c>
      <c r="Y20" s="8">
        <f t="shared" si="0"/>
        <v>21018.9</v>
      </c>
    </row>
    <row r="21" spans="1:25" x14ac:dyDescent="0.2">
      <c r="A21" s="6">
        <v>2012</v>
      </c>
      <c r="B21" s="6">
        <v>0.18</v>
      </c>
      <c r="C21" s="7">
        <f>('[1]Wild Spawner Abundance'!B21) *'[1]Harvested Wild Fish'!B21</f>
        <v>1524.6</v>
      </c>
      <c r="D21" s="7">
        <f>('[1]Wild Spawner Abundance'!C21)*'[1]Harvested Wild Fish'!B21</f>
        <v>338.03999999999996</v>
      </c>
      <c r="E21" s="6">
        <f>('[1]Wild Spawner Abundance'!D21)*'[1]Harvested Wild Fish'!B21</f>
        <v>1694.52</v>
      </c>
      <c r="F21" s="7">
        <f>('[1]Wild Spawner Abundance'!E21)*'[1]Harvested Wild Fish'!B21</f>
        <v>1063.98</v>
      </c>
      <c r="G21" s="7">
        <f>('[1]Wild Spawner Abundance'!F21)*'[1]Harvested Wild Fish'!B21</f>
        <v>450.35999999999996</v>
      </c>
      <c r="H21" s="7">
        <f>('[1]Wild Spawner Abundance'!G21)*'[1]Harvested Wild Fish'!B21</f>
        <v>671.57999999999993</v>
      </c>
      <c r="I21" s="7">
        <f>('[1]Wild Spawner Abundance'!H21)*'[1]Harvested Wild Fish'!B21</f>
        <v>440.46</v>
      </c>
      <c r="J21" s="7">
        <f>('[1]Wild Spawner Abundance'!I21)*'[1]Harvested Wild Fish'!B21</f>
        <v>162.35999999999999</v>
      </c>
      <c r="K21" s="7">
        <f>('[1]Wild Spawner Abundance'!J21)*'[1]Harvested Wild Fish'!B21</f>
        <v>533.34</v>
      </c>
      <c r="L21" s="7">
        <f>('[1]Wild Spawner Abundance'!K21)*'[1]Harvested Wild Fish'!B21</f>
        <v>315.18</v>
      </c>
      <c r="M21" s="7">
        <f>('[1]Wild Spawner Abundance'!L21)*'[1]Harvested Wild Fish'!B21</f>
        <v>564.12</v>
      </c>
      <c r="N21" s="7">
        <f>('[1]Wild Spawner Abundance'!M21)*'[1]Harvested Wild Fish'!B21</f>
        <v>53.46</v>
      </c>
      <c r="O21" s="7">
        <f>('[1]Wild Spawner Abundance'!N21)*'[1]Harvested Wild Fish'!B21</f>
        <v>809.1</v>
      </c>
      <c r="P21" s="7">
        <f>('[1]Wild Spawner Abundance'!O21)*'[1]Harvested Wild Fish'!B21</f>
        <v>710.1</v>
      </c>
      <c r="Q21" s="7">
        <f>('[1]Wild Spawner Abundance'!P21)*'[1]Harvested Wild Fish'!B21</f>
        <v>2150.2799999999997</v>
      </c>
      <c r="R21" s="7">
        <f>('[1]Wild Spawner Abundance'!Q21)*'[1]Harvested Wild Fish'!B21</f>
        <v>6.12</v>
      </c>
      <c r="S21" s="7">
        <f>('[1]Wild Spawner Abundance'!R21)*'[1]Harvested Wild Fish'!B21</f>
        <v>2094.48</v>
      </c>
      <c r="T21" s="7">
        <f>('[1]Wild Spawner Abundance'!S21)*'[1]Harvested Wild Fish'!B21</f>
        <v>1021.5</v>
      </c>
      <c r="U21" s="7">
        <f>('[1]Wild Spawner Abundance'!T21)*'[1]Harvested Wild Fish'!B21</f>
        <v>1674.36</v>
      </c>
      <c r="V21" s="7">
        <f>('[1]Wild Spawner Abundance'!U21)*'[1]Harvested Wild Fish'!B21</f>
        <v>303.47999999999996</v>
      </c>
      <c r="W21" s="7">
        <f>('[1]Wild Spawner Abundance'!V21)*'[1]Harvested Wild Fish'!B21</f>
        <v>1128.24</v>
      </c>
      <c r="Y21" s="8">
        <f t="shared" si="0"/>
        <v>17709.660000000003</v>
      </c>
    </row>
    <row r="22" spans="1:25" x14ac:dyDescent="0.2">
      <c r="A22" s="6">
        <v>2013</v>
      </c>
      <c r="B22" s="6">
        <v>0.14000000000000001</v>
      </c>
      <c r="C22" s="7">
        <f>('[1]Wild Spawner Abundance'!B22) *'[1]Harvested Wild Fish'!B22</f>
        <v>1299.6200000000001</v>
      </c>
      <c r="D22" s="7">
        <f>('[1]Wild Spawner Abundance'!C22)*'[1]Harvested Wild Fish'!B22</f>
        <v>282.10000000000002</v>
      </c>
      <c r="E22" s="6">
        <f>('[1]Wild Spawner Abundance'!D22)*'[1]Harvested Wild Fish'!B22</f>
        <v>963.7600000000001</v>
      </c>
      <c r="F22" s="7">
        <f>('[1]Wild Spawner Abundance'!E22)*'[1]Harvested Wild Fish'!B22</f>
        <v>3309.1800000000003</v>
      </c>
      <c r="G22" s="7">
        <f>('[1]Wild Spawner Abundance'!F22)*'[1]Harvested Wild Fish'!B22</f>
        <v>271.04000000000002</v>
      </c>
      <c r="H22" s="7">
        <f>('[1]Wild Spawner Abundance'!G22)*'[1]Harvested Wild Fish'!B22</f>
        <v>1090.8800000000001</v>
      </c>
      <c r="I22" s="7">
        <f>('[1]Wild Spawner Abundance'!H22)*'[1]Harvested Wild Fish'!B22</f>
        <v>598.08000000000004</v>
      </c>
      <c r="J22" s="7">
        <f>('[1]Wild Spawner Abundance'!I22)*'[1]Harvested Wild Fish'!B22</f>
        <v>111.72000000000001</v>
      </c>
      <c r="K22" s="7">
        <f>('[1]Wild Spawner Abundance'!J22)*'[1]Harvested Wild Fish'!B22</f>
        <v>635.46</v>
      </c>
      <c r="L22" s="7">
        <f>('[1]Wild Spawner Abundance'!K22)*'[1]Harvested Wild Fish'!B22</f>
        <v>132.44000000000003</v>
      </c>
      <c r="M22" s="7">
        <f>('[1]Wild Spawner Abundance'!L22)*'[1]Harvested Wild Fish'!B22</f>
        <v>388.36</v>
      </c>
      <c r="N22" s="7">
        <f>('[1]Wild Spawner Abundance'!M22)*'[1]Harvested Wild Fish'!B22</f>
        <v>163.10000000000002</v>
      </c>
      <c r="O22" s="7">
        <f>('[1]Wild Spawner Abundance'!N22)*'[1]Harvested Wild Fish'!B22</f>
        <v>1072.4000000000001</v>
      </c>
      <c r="P22" s="7">
        <f>('[1]Wild Spawner Abundance'!O22)*'[1]Harvested Wild Fish'!B22</f>
        <v>531.58000000000004</v>
      </c>
      <c r="Q22" s="7">
        <f>('[1]Wild Spawner Abundance'!P22)*'[1]Harvested Wild Fish'!B22</f>
        <v>1976.5200000000002</v>
      </c>
      <c r="R22" s="7">
        <f>('[1]Wild Spawner Abundance'!Q22)*'[1]Harvested Wild Fish'!B22</f>
        <v>79.38000000000001</v>
      </c>
      <c r="S22" s="7">
        <f>('[1]Wild Spawner Abundance'!R22)*'[1]Harvested Wild Fish'!B22</f>
        <v>1704.92</v>
      </c>
      <c r="T22" s="7">
        <f>('[1]Wild Spawner Abundance'!S22)*'[1]Harvested Wild Fish'!B22</f>
        <v>477.82000000000005</v>
      </c>
      <c r="U22" s="7">
        <f>('[1]Wild Spawner Abundance'!T22)*'[1]Harvested Wild Fish'!B22</f>
        <v>902.86000000000013</v>
      </c>
      <c r="V22" s="7">
        <f>('[1]Wild Spawner Abundance'!U22)*'[1]Harvested Wild Fish'!B22</f>
        <v>616.28000000000009</v>
      </c>
      <c r="W22" s="7">
        <f>('[1]Wild Spawner Abundance'!V22)*'[1]Harvested Wild Fish'!B22</f>
        <v>497.42000000000007</v>
      </c>
      <c r="Y22" s="8">
        <f t="shared" si="0"/>
        <v>17104.919999999998</v>
      </c>
    </row>
    <row r="23" spans="1:25" x14ac:dyDescent="0.2">
      <c r="A23" s="6">
        <v>2014</v>
      </c>
      <c r="B23" s="6">
        <v>0.14000000000000001</v>
      </c>
      <c r="C23" s="7">
        <f>('[1]Wild Spawner Abundance'!B23) *'[1]Harvested Wild Fish'!B23</f>
        <v>3610.0400000000004</v>
      </c>
      <c r="D23" s="7">
        <f>('[1]Wild Spawner Abundance'!C23)*'[1]Harvested Wild Fish'!B23</f>
        <v>918.96</v>
      </c>
      <c r="E23" s="6">
        <f>('[1]Wild Spawner Abundance'!D23)*'[1]Harvested Wild Fish'!B23</f>
        <v>5443.2000000000007</v>
      </c>
      <c r="F23" s="7">
        <f>('[1]Wild Spawner Abundance'!E23)*'[1]Harvested Wild Fish'!B23</f>
        <v>5832.4000000000005</v>
      </c>
      <c r="G23" s="7">
        <f>('[1]Wild Spawner Abundance'!F23)*'[1]Harvested Wild Fish'!B23</f>
        <v>143.08000000000001</v>
      </c>
      <c r="H23" s="7">
        <f>('[1]Wild Spawner Abundance'!G23)*'[1]Harvested Wild Fish'!B23</f>
        <v>5171.88</v>
      </c>
      <c r="I23" s="7">
        <f>('[1]Wild Spawner Abundance'!H23)*'[1]Harvested Wild Fish'!B23</f>
        <v>1951.4600000000003</v>
      </c>
      <c r="J23" s="7">
        <f>('[1]Wild Spawner Abundance'!I23)*'[1]Harvested Wild Fish'!B23</f>
        <v>801.78000000000009</v>
      </c>
      <c r="K23" s="7">
        <f>('[1]Wild Spawner Abundance'!J23)*'[1]Harvested Wild Fish'!B23</f>
        <v>4280.7800000000007</v>
      </c>
      <c r="L23" s="7">
        <f>('[1]Wild Spawner Abundance'!K23)*'[1]Harvested Wild Fish'!B23</f>
        <v>891.66000000000008</v>
      </c>
      <c r="M23" s="7">
        <f>('[1]Wild Spawner Abundance'!L23)*'[1]Harvested Wild Fish'!B23</f>
        <v>557.06000000000006</v>
      </c>
      <c r="N23" s="7">
        <f>('[1]Wild Spawner Abundance'!M23)*'[1]Harvested Wild Fish'!B23</f>
        <v>515.20000000000005</v>
      </c>
      <c r="O23" s="7">
        <f>('[1]Wild Spawner Abundance'!N23)*'[1]Harvested Wild Fish'!B23</f>
        <v>2729.44</v>
      </c>
      <c r="P23" s="7">
        <f>('[1]Wild Spawner Abundance'!O23)*'[1]Harvested Wild Fish'!B23</f>
        <v>1004.9200000000001</v>
      </c>
      <c r="Q23" s="7">
        <f>('[1]Wild Spawner Abundance'!P23)*'[1]Harvested Wild Fish'!B23</f>
        <v>5445.4400000000005</v>
      </c>
      <c r="R23" s="7">
        <f>('[1]Wild Spawner Abundance'!Q23)*'[1]Harvested Wild Fish'!B23</f>
        <v>57.400000000000006</v>
      </c>
      <c r="S23" s="7">
        <f>('[1]Wild Spawner Abundance'!R23)*'[1]Harvested Wild Fish'!B23</f>
        <v>1597.68</v>
      </c>
      <c r="T23" s="7">
        <f>('[1]Wild Spawner Abundance'!S23)*'[1]Harvested Wild Fish'!B23</f>
        <v>516.74</v>
      </c>
      <c r="U23" s="7">
        <f>('[1]Wild Spawner Abundance'!T23)*'[1]Harvested Wild Fish'!B23</f>
        <v>1559.7400000000002</v>
      </c>
      <c r="V23" s="7">
        <f>('[1]Wild Spawner Abundance'!U23)*'[1]Harvested Wild Fish'!B23</f>
        <v>2812.6000000000004</v>
      </c>
      <c r="W23" s="7">
        <f>('[1]Wild Spawner Abundance'!V23)*'[1]Harvested Wild Fish'!B23</f>
        <v>3581.4800000000005</v>
      </c>
      <c r="Y23" s="8">
        <f t="shared" si="0"/>
        <v>49422.94</v>
      </c>
    </row>
    <row r="24" spans="1:25" x14ac:dyDescent="0.2">
      <c r="A24" s="6">
        <v>2015</v>
      </c>
      <c r="B24" s="6">
        <v>0.2</v>
      </c>
      <c r="C24" s="7">
        <f>('[1]Wild Spawner Abundance'!B24) *'[1]Harvested Wild Fish'!B24</f>
        <v>1233.2</v>
      </c>
      <c r="D24" s="7">
        <f>('[1]Wild Spawner Abundance'!C24)*'[1]Harvested Wild Fish'!B24</f>
        <v>66.400000000000006</v>
      </c>
      <c r="E24" s="6">
        <f>('[1]Wild Spawner Abundance'!D24)*'[1]Harvested Wild Fish'!B24</f>
        <v>606</v>
      </c>
      <c r="F24" s="7">
        <f>('[1]Wild Spawner Abundance'!E24)*'[1]Harvested Wild Fish'!B24</f>
        <v>671.40000000000009</v>
      </c>
      <c r="G24" s="7">
        <f>('[1]Wild Spawner Abundance'!F24)*'[1]Harvested Wild Fish'!B24</f>
        <v>317</v>
      </c>
      <c r="H24" s="7">
        <f>('[1]Wild Spawner Abundance'!G24)*'[1]Harvested Wild Fish'!B24</f>
        <v>745</v>
      </c>
      <c r="I24" s="7">
        <f>('[1]Wild Spawner Abundance'!H24)*'[1]Harvested Wild Fish'!B24</f>
        <v>449</v>
      </c>
      <c r="J24" s="7">
        <f>('[1]Wild Spawner Abundance'!I24)*'[1]Harvested Wild Fish'!B24</f>
        <v>169.4</v>
      </c>
      <c r="K24" s="7">
        <f>('[1]Wild Spawner Abundance'!J24)*'[1]Harvested Wild Fish'!B24</f>
        <v>615.80000000000007</v>
      </c>
      <c r="L24" s="7">
        <f>('[1]Wild Spawner Abundance'!K24)*'[1]Harvested Wild Fish'!B24</f>
        <v>205.8</v>
      </c>
      <c r="M24" s="7">
        <f>('[1]Wild Spawner Abundance'!L24)*'[1]Harvested Wild Fish'!B24</f>
        <v>599</v>
      </c>
      <c r="N24" s="7">
        <f>('[1]Wild Spawner Abundance'!M24)*'[1]Harvested Wild Fish'!B24</f>
        <v>66.400000000000006</v>
      </c>
      <c r="O24" s="7">
        <f>('[1]Wild Spawner Abundance'!N24)*'[1]Harvested Wild Fish'!B24</f>
        <v>443.20000000000005</v>
      </c>
      <c r="P24" s="7">
        <f>('[1]Wild Spawner Abundance'!O24)*'[1]Harvested Wild Fish'!B24</f>
        <v>311.60000000000002</v>
      </c>
      <c r="Q24" s="7">
        <f>('[1]Wild Spawner Abundance'!P24)*'[1]Harvested Wild Fish'!B24</f>
        <v>2070.4</v>
      </c>
      <c r="R24" s="7">
        <f>('[1]Wild Spawner Abundance'!Q24)*'[1]Harvested Wild Fish'!B24</f>
        <v>33.6</v>
      </c>
      <c r="S24" s="7">
        <f>('[1]Wild Spawner Abundance'!R24)*'[1]Harvested Wild Fish'!B24</f>
        <v>1175.6000000000001</v>
      </c>
      <c r="T24" s="7">
        <f>('[1]Wild Spawner Abundance'!S24)*'[1]Harvested Wild Fish'!B24</f>
        <v>217</v>
      </c>
      <c r="U24" s="7">
        <f>('[1]Wild Spawner Abundance'!T24)*'[1]Harvested Wild Fish'!B24</f>
        <v>417.20000000000005</v>
      </c>
      <c r="V24" s="7">
        <f>('[1]Wild Spawner Abundance'!U24)*'[1]Harvested Wild Fish'!B24</f>
        <v>269</v>
      </c>
      <c r="W24" s="7">
        <f>('[1]Wild Spawner Abundance'!V24)*'[1]Harvested Wild Fish'!B24</f>
        <v>480</v>
      </c>
      <c r="Y24" s="8">
        <f t="shared" si="0"/>
        <v>11162.000000000002</v>
      </c>
    </row>
    <row r="25" spans="1:25" x14ac:dyDescent="0.2">
      <c r="A25" s="6">
        <v>2016</v>
      </c>
      <c r="B25" s="6">
        <v>0.09</v>
      </c>
      <c r="C25" s="7">
        <f>('[1]Wild Spawner Abundance'!B25) *'[1]Harvested Wild Fish'!B25</f>
        <v>663.75</v>
      </c>
      <c r="D25" s="7">
        <f>('[1]Wild Spawner Abundance'!C25)*'[1]Harvested Wild Fish'!B25</f>
        <v>153.81</v>
      </c>
      <c r="E25" s="6">
        <f>('[1]Wild Spawner Abundance'!D25)*'[1]Harvested Wild Fish'!B25</f>
        <v>416.15999999999997</v>
      </c>
      <c r="F25" s="7">
        <f>('[1]Wild Spawner Abundance'!E25)*'[1]Harvested Wild Fish'!B25</f>
        <v>854.45999999999992</v>
      </c>
      <c r="G25" s="7">
        <f>('[1]Wild Spawner Abundance'!F25)*'[1]Harvested Wild Fish'!B25</f>
        <v>84.78</v>
      </c>
      <c r="H25" s="7">
        <f>('[1]Wild Spawner Abundance'!G25)*'[1]Harvested Wild Fish'!B25</f>
        <v>397.97999999999996</v>
      </c>
      <c r="I25" s="7">
        <f>('[1]Wild Spawner Abundance'!H25)*'[1]Harvested Wild Fish'!B25</f>
        <v>104.31</v>
      </c>
      <c r="J25" s="7">
        <f>('[1]Wild Spawner Abundance'!I25)*'[1]Harvested Wild Fish'!B25</f>
        <v>84.24</v>
      </c>
      <c r="K25" s="7">
        <f>('[1]Wild Spawner Abundance'!J25)*'[1]Harvested Wild Fish'!B25</f>
        <v>679.41</v>
      </c>
      <c r="L25" s="7">
        <f>('[1]Wild Spawner Abundance'!K25)*'[1]Harvested Wild Fish'!B25</f>
        <v>217.07999999999998</v>
      </c>
      <c r="M25" s="7">
        <f>('[1]Wild Spawner Abundance'!L25)*'[1]Harvested Wild Fish'!B25</f>
        <v>103.32</v>
      </c>
      <c r="N25" s="7">
        <f>('[1]Wild Spawner Abundance'!M25)*'[1]Harvested Wild Fish'!B25</f>
        <v>94.86</v>
      </c>
      <c r="O25" s="7">
        <f>('[1]Wild Spawner Abundance'!N25)*'[1]Harvested Wild Fish'!B25</f>
        <v>271.34999999999997</v>
      </c>
      <c r="P25" s="7">
        <f>('[1]Wild Spawner Abundance'!O25)*'[1]Harvested Wild Fish'!B25</f>
        <v>217.89</v>
      </c>
      <c r="Q25" s="7">
        <f>('[1]Wild Spawner Abundance'!P25)*'[1]Harvested Wild Fish'!B25</f>
        <v>822.68999999999994</v>
      </c>
      <c r="R25" s="7">
        <f>('[1]Wild Spawner Abundance'!Q25)*'[1]Harvested Wild Fish'!B25</f>
        <v>10.799999999999999</v>
      </c>
      <c r="S25" s="7">
        <f>('[1]Wild Spawner Abundance'!R25)*'[1]Harvested Wild Fish'!B25</f>
        <v>68.849999999999994</v>
      </c>
      <c r="T25" s="7">
        <f>('[1]Wild Spawner Abundance'!S25)*'[1]Harvested Wild Fish'!B25</f>
        <v>393.65999999999997</v>
      </c>
      <c r="U25" s="7">
        <f>('[1]Wild Spawner Abundance'!T25)*'[1]Harvested Wild Fish'!B25</f>
        <v>112.41</v>
      </c>
      <c r="V25" s="7">
        <f>('[1]Wild Spawner Abundance'!U25)*'[1]Harvested Wild Fish'!B25</f>
        <v>639.17999999999995</v>
      </c>
      <c r="W25" s="7">
        <f>('[1]Wild Spawner Abundance'!V25)*'[1]Harvested Wild Fish'!B25</f>
        <v>335.7</v>
      </c>
      <c r="Y25" s="8">
        <f t="shared" si="0"/>
        <v>6726.6900000000005</v>
      </c>
    </row>
    <row r="26" spans="1:25" x14ac:dyDescent="0.2">
      <c r="A26" s="6">
        <v>2017</v>
      </c>
      <c r="B26" s="9">
        <v>0.15</v>
      </c>
      <c r="C26" s="7">
        <f>('[1]Wild Spawner Abundance'!B26) *'[1]Harvested Wild Fish'!B26</f>
        <v>643.19999999999993</v>
      </c>
      <c r="D26" s="7">
        <f>('[1]Wild Spawner Abundance'!C26)*'[1]Harvested Wild Fish'!B26</f>
        <v>232.95</v>
      </c>
      <c r="E26" s="6">
        <f>('[1]Wild Spawner Abundance'!D26)*'[1]Harvested Wild Fish'!B26</f>
        <v>403.34999999999997</v>
      </c>
      <c r="F26" s="7">
        <f>('[1]Wild Spawner Abundance'!E26)*'[1]Harvested Wild Fish'!B26</f>
        <v>696.15</v>
      </c>
      <c r="G26" s="7">
        <f>('[1]Wild Spawner Abundance'!F26)*'[1]Harvested Wild Fish'!B26</f>
        <v>103.95</v>
      </c>
      <c r="H26" s="7">
        <f>('[1]Wild Spawner Abundance'!G26)*'[1]Harvested Wild Fish'!B26</f>
        <v>1627.2</v>
      </c>
      <c r="I26" s="7">
        <f>('[1]Wild Spawner Abundance'!H26)*'[1]Harvested Wild Fish'!B26</f>
        <v>268.2</v>
      </c>
      <c r="J26" s="7">
        <f>('[1]Wild Spawner Abundance'!I26)*'[1]Harvested Wild Fish'!B26</f>
        <v>79.349999999999994</v>
      </c>
      <c r="K26" s="7">
        <f>('[1]Wild Spawner Abundance'!J26)*'[1]Harvested Wild Fish'!B26</f>
        <v>822.9</v>
      </c>
      <c r="L26" s="7">
        <f>('[1]Wild Spawner Abundance'!K26)*'[1]Harvested Wild Fish'!B26</f>
        <v>674.25</v>
      </c>
      <c r="M26" s="7">
        <f>('[1]Wild Spawner Abundance'!L26)*'[1]Harvested Wild Fish'!B26</f>
        <v>265.8</v>
      </c>
      <c r="N26" s="7">
        <f>('[1]Wild Spawner Abundance'!M26)*'[1]Harvested Wild Fish'!B26</f>
        <v>67.5</v>
      </c>
      <c r="O26" s="7">
        <f>('[1]Wild Spawner Abundance'!N26)*'[1]Harvested Wild Fish'!B26</f>
        <v>780.3</v>
      </c>
      <c r="P26" s="7">
        <f>('[1]Wild Spawner Abundance'!O26)*'[1]Harvested Wild Fish'!B26</f>
        <v>107.25</v>
      </c>
      <c r="Q26" s="7">
        <f>('[1]Wild Spawner Abundance'!P26)*'[1]Harvested Wild Fish'!B26</f>
        <v>1069.3499999999999</v>
      </c>
      <c r="R26" s="7">
        <f>('[1]Wild Spawner Abundance'!Q26)*'[1]Harvested Wild Fish'!B26</f>
        <v>10.35</v>
      </c>
      <c r="S26" s="7">
        <f>('[1]Wild Spawner Abundance'!R26)*'[1]Harvested Wild Fish'!B26</f>
        <v>162.6</v>
      </c>
      <c r="T26" s="7">
        <f>('[1]Wild Spawner Abundance'!S26)*'[1]Harvested Wild Fish'!B26</f>
        <v>40.35</v>
      </c>
      <c r="U26" s="7">
        <f>('[1]Wild Spawner Abundance'!T26)*'[1]Harvested Wild Fish'!B26</f>
        <v>47.699999999999996</v>
      </c>
      <c r="V26" s="7">
        <f>('[1]Wild Spawner Abundance'!U26)*'[1]Harvested Wild Fish'!B26</f>
        <v>439.05</v>
      </c>
      <c r="W26" s="7">
        <f>('[1]Wild Spawner Abundance'!V26)*'[1]Harvested Wild Fish'!B26</f>
        <v>373.65</v>
      </c>
      <c r="Y26" s="8">
        <f t="shared" si="0"/>
        <v>8915.4</v>
      </c>
    </row>
    <row r="27" spans="1:25" x14ac:dyDescent="0.2">
      <c r="A27" s="6">
        <v>2018</v>
      </c>
      <c r="B27" s="9">
        <v>0.13</v>
      </c>
      <c r="C27" s="7">
        <f>('[1]Wild Spawner Abundance'!B27) *'[1]Harvested Wild Fish'!B27</f>
        <v>658.06000000000006</v>
      </c>
      <c r="D27" s="7">
        <f>('[1]Wild Spawner Abundance'!C27)*'[1]Harvested Wild Fish'!B27</f>
        <v>64.22</v>
      </c>
      <c r="E27" s="6">
        <f>('[1]Wild Spawner Abundance'!D27)*'[1]Harvested Wild Fish'!B27</f>
        <v>947.96</v>
      </c>
      <c r="F27" s="7">
        <f>('[1]Wild Spawner Abundance'!E27)*'[1]Harvested Wild Fish'!B27</f>
        <v>739.44</v>
      </c>
      <c r="G27" s="7">
        <f>('[1]Wild Spawner Abundance'!F27)*'[1]Harvested Wild Fish'!B27</f>
        <v>81.64</v>
      </c>
      <c r="H27" s="7">
        <f>('[1]Wild Spawner Abundance'!G27)*'[1]Harvested Wild Fish'!B27</f>
        <v>1830.4</v>
      </c>
      <c r="I27" s="7">
        <f>('[1]Wild Spawner Abundance'!H27)*'[1]Harvested Wild Fish'!B27</f>
        <v>505.44</v>
      </c>
      <c r="J27" s="7">
        <f>('[1]Wild Spawner Abundance'!I27)*'[1]Harvested Wild Fish'!B27</f>
        <v>51.09</v>
      </c>
      <c r="K27" s="7">
        <f>('[1]Wild Spawner Abundance'!J27)*'[1]Harvested Wild Fish'!B27</f>
        <v>544.70000000000005</v>
      </c>
      <c r="L27" s="7">
        <f>('[1]Wild Spawner Abundance'!K27)*'[1]Harvested Wild Fish'!B27</f>
        <v>139.36000000000001</v>
      </c>
      <c r="M27" s="7">
        <f>('[1]Wild Spawner Abundance'!L27)*'[1]Harvested Wild Fish'!B27</f>
        <v>382.46000000000004</v>
      </c>
      <c r="N27" s="7">
        <f>('[1]Wild Spawner Abundance'!M27)*'[1]Harvested Wild Fish'!B27</f>
        <v>13.39</v>
      </c>
      <c r="O27" s="7">
        <f>('[1]Wild Spawner Abundance'!N27)*'[1]Harvested Wild Fish'!B27</f>
        <v>528.32000000000005</v>
      </c>
      <c r="P27" s="7">
        <f>('[1]Wild Spawner Abundance'!O27)*'[1]Harvested Wild Fish'!B27</f>
        <v>293.28000000000003</v>
      </c>
      <c r="Q27" s="7">
        <f>('[1]Wild Spawner Abundance'!P27)*'[1]Harvested Wild Fish'!B27</f>
        <v>862.55000000000007</v>
      </c>
      <c r="R27" s="7">
        <f>('[1]Wild Spawner Abundance'!Q27)*'[1]Harvested Wild Fish'!B27</f>
        <v>22.62</v>
      </c>
      <c r="S27" s="7">
        <f>('[1]Wild Spawner Abundance'!R27)*'[1]Harvested Wild Fish'!B27</f>
        <v>406.25</v>
      </c>
      <c r="T27" s="7">
        <f>('[1]Wild Spawner Abundance'!S27)*'[1]Harvested Wild Fish'!B27</f>
        <v>223.08</v>
      </c>
      <c r="U27" s="7">
        <f>('[1]Wild Spawner Abundance'!T27)*'[1]Harvested Wild Fish'!B27</f>
        <v>360.1</v>
      </c>
      <c r="V27" s="7">
        <f>('[1]Wild Spawner Abundance'!U27)*'[1]Harvested Wild Fish'!B27</f>
        <v>264.55</v>
      </c>
      <c r="W27" s="7">
        <f>('[1]Wild Spawner Abundance'!V27)*'[1]Harvested Wild Fish'!B27</f>
        <v>607.36</v>
      </c>
      <c r="Y27" s="8">
        <f t="shared" si="0"/>
        <v>9526.27</v>
      </c>
    </row>
    <row r="28" spans="1:25" x14ac:dyDescent="0.2">
      <c r="A28" s="6">
        <v>2019</v>
      </c>
      <c r="B28" s="9">
        <v>0.12</v>
      </c>
      <c r="C28" s="7">
        <f>('[1]Wild Spawner Abundance'!B28) *'[1]Harvested Wild Fish'!B28</f>
        <v>582</v>
      </c>
      <c r="D28" s="7">
        <f>('[1]Wild Spawner Abundance'!C28)*'[1]Harvested Wild Fish'!B28</f>
        <v>97.679999999999993</v>
      </c>
      <c r="E28" s="6">
        <f>('[1]Wild Spawner Abundance'!D28)*'[1]Harvested Wild Fish'!B28</f>
        <v>1594.6799999999998</v>
      </c>
      <c r="F28" s="7">
        <f>('[1]Wild Spawner Abundance'!E28)*'[1]Harvested Wild Fish'!B28</f>
        <v>1420.9199999999998</v>
      </c>
      <c r="G28" s="7">
        <f>('[1]Wild Spawner Abundance'!F28)*'[1]Harvested Wild Fish'!B28</f>
        <v>108.47999999999999</v>
      </c>
      <c r="H28" s="7">
        <f>('[1]Wild Spawner Abundance'!G28)*'[1]Harvested Wild Fish'!B28</f>
        <v>1098.24</v>
      </c>
      <c r="I28" s="7">
        <f>('[1]Wild Spawner Abundance'!H28)*'[1]Harvested Wild Fish'!B28</f>
        <v>372.47999999999996</v>
      </c>
      <c r="J28" s="7">
        <f>('[1]Wild Spawner Abundance'!I28)*'[1]Harvested Wild Fish'!B28</f>
        <v>83.759999999999991</v>
      </c>
      <c r="K28" s="7">
        <f>('[1]Wild Spawner Abundance'!J28)*'[1]Harvested Wild Fish'!B28</f>
        <v>1485.96</v>
      </c>
      <c r="L28" s="7">
        <f>('[1]Wild Spawner Abundance'!K28)*'[1]Harvested Wild Fish'!B28</f>
        <v>552.24</v>
      </c>
      <c r="M28" s="7">
        <f>('[1]Wild Spawner Abundance'!L28)*'[1]Harvested Wild Fish'!B28</f>
        <v>396.24</v>
      </c>
      <c r="N28" s="7">
        <f>('[1]Wild Spawner Abundance'!M28)*'[1]Harvested Wild Fish'!B28</f>
        <v>25.8</v>
      </c>
      <c r="O28" s="7">
        <f>('[1]Wild Spawner Abundance'!N28)*'[1]Harvested Wild Fish'!B28</f>
        <v>541.07999999999993</v>
      </c>
      <c r="P28" s="7">
        <f>('[1]Wild Spawner Abundance'!O28)*'[1]Harvested Wild Fish'!B28</f>
        <v>127.8</v>
      </c>
      <c r="Q28" s="7">
        <f>('[1]Wild Spawner Abundance'!P28)*'[1]Harvested Wild Fish'!B28</f>
        <v>705.72</v>
      </c>
      <c r="R28" s="7">
        <f>('[1]Wild Spawner Abundance'!Q28)*'[1]Harvested Wild Fish'!B28</f>
        <v>18.599999999999998</v>
      </c>
      <c r="S28" s="7">
        <f>('[1]Wild Spawner Abundance'!R28)*'[1]Harvested Wild Fish'!B28</f>
        <v>432</v>
      </c>
      <c r="T28" s="7">
        <f>('[1]Wild Spawner Abundance'!S28)*'[1]Harvested Wild Fish'!B28</f>
        <v>168.6</v>
      </c>
      <c r="U28" s="7">
        <f>('[1]Wild Spawner Abundance'!T28)*'[1]Harvested Wild Fish'!B28</f>
        <v>595.55999999999995</v>
      </c>
      <c r="V28" s="7">
        <f>('[1]Wild Spawner Abundance'!U28)*'[1]Harvested Wild Fish'!B28</f>
        <v>475.32</v>
      </c>
      <c r="W28" s="7">
        <f>('[1]Wild Spawner Abundance'!V28)*'[1]Harvested Wild Fish'!B28</f>
        <v>414.24</v>
      </c>
      <c r="Y28" s="8">
        <f t="shared" si="0"/>
        <v>11297.399999999998</v>
      </c>
    </row>
    <row r="29" spans="1:25" x14ac:dyDescent="0.2">
      <c r="A29" s="6"/>
      <c r="B29" s="6"/>
    </row>
    <row r="30" spans="1:25" x14ac:dyDescent="0.2">
      <c r="A30" s="6"/>
      <c r="B30" s="6"/>
    </row>
    <row r="31" spans="1:25" x14ac:dyDescent="0.2">
      <c r="A31" s="6"/>
      <c r="B31" s="6"/>
    </row>
    <row r="32" spans="1:25" x14ac:dyDescent="0.2">
      <c r="A32" s="6"/>
      <c r="B32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Alicia Renee Canales</dc:creator>
  <cp:lastModifiedBy>Alicia Renee Canales</cp:lastModifiedBy>
  <dcterms:created xsi:type="dcterms:W3CDTF">2023-05-07T19:36:43Z</dcterms:created>
  <dcterms:modified xsi:type="dcterms:W3CDTF">2023-05-07T19:37:04Z</dcterms:modified>
</cp:coreProperties>
</file>