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tabRatio="840" activeTab="4"/>
  </bookViews>
  <sheets>
    <sheet name="2010_sem1" sheetId="1" r:id="rId1"/>
    <sheet name="2011_sem1" sheetId="4" r:id="rId2"/>
    <sheet name="2010_sem2" sheetId="7" r:id="rId3"/>
    <sheet name="2011_sem2" sheetId="8" r:id="rId4"/>
    <sheet name="gral_table_sem1_std" sheetId="2" r:id="rId5"/>
    <sheet name="gral_table_sem1_ustd" sheetId="3" r:id="rId6"/>
    <sheet name="gral_table_sem2_std" sheetId="5" r:id="rId7"/>
    <sheet name="gral_table_sem2_ustd" sheetId="6" r:id="rId8"/>
  </sheets>
  <calcPr calcId="145621"/>
</workbook>
</file>

<file path=xl/calcChain.xml><?xml version="1.0" encoding="utf-8"?>
<calcChain xmlns="http://schemas.openxmlformats.org/spreadsheetml/2006/main">
  <c r="M23" i="6" l="1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6" i="6" s="1"/>
  <c r="M27" i="3"/>
  <c r="M26" i="3"/>
  <c r="M25" i="3"/>
  <c r="M24" i="3"/>
  <c r="M3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C24" i="6"/>
  <c r="C25" i="6"/>
  <c r="C26" i="6"/>
  <c r="M24" i="6" l="1"/>
  <c r="M25" i="6"/>
  <c r="M27" i="6" s="1"/>
  <c r="C27" i="6"/>
  <c r="L26" i="6"/>
  <c r="K26" i="6"/>
  <c r="J26" i="6"/>
  <c r="I26" i="6"/>
  <c r="H26" i="6"/>
  <c r="G26" i="6"/>
  <c r="F26" i="6"/>
  <c r="E26" i="6"/>
  <c r="D26" i="6"/>
  <c r="L25" i="6"/>
  <c r="K25" i="6"/>
  <c r="J25" i="6"/>
  <c r="I25" i="6"/>
  <c r="H25" i="6"/>
  <c r="G25" i="6"/>
  <c r="F25" i="6"/>
  <c r="E25" i="6"/>
  <c r="D25" i="6"/>
  <c r="L24" i="6"/>
  <c r="K24" i="6"/>
  <c r="J24" i="6"/>
  <c r="I24" i="6"/>
  <c r="H24" i="6"/>
  <c r="G24" i="6"/>
  <c r="F24" i="6"/>
  <c r="E24" i="6"/>
  <c r="D24" i="6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6" i="2"/>
  <c r="L27" i="2" s="1"/>
  <c r="K26" i="2"/>
  <c r="K27" i="2" s="1"/>
  <c r="J26" i="2"/>
  <c r="J27" i="2" s="1"/>
  <c r="I26" i="2"/>
  <c r="I27" i="2" s="1"/>
  <c r="H26" i="2"/>
  <c r="G26" i="2"/>
  <c r="F26" i="2"/>
  <c r="F27" i="2" s="1"/>
  <c r="E26" i="2"/>
  <c r="E27" i="2" s="1"/>
  <c r="D26" i="2"/>
  <c r="C26" i="2"/>
  <c r="L25" i="2"/>
  <c r="K25" i="2"/>
  <c r="J25" i="2"/>
  <c r="I25" i="2"/>
  <c r="H25" i="2"/>
  <c r="H27" i="2" s="1"/>
  <c r="G25" i="2"/>
  <c r="G27" i="2" s="1"/>
  <c r="F25" i="2"/>
  <c r="E25" i="2"/>
  <c r="D25" i="2"/>
  <c r="D27" i="2" s="1"/>
  <c r="C25" i="2"/>
  <c r="C27" i="2" s="1"/>
  <c r="L24" i="2"/>
  <c r="K24" i="2"/>
  <c r="J24" i="2"/>
  <c r="I24" i="2"/>
  <c r="H24" i="2"/>
  <c r="G24" i="2"/>
  <c r="F24" i="2"/>
  <c r="E24" i="2"/>
  <c r="D24" i="2"/>
  <c r="C24" i="2"/>
  <c r="D27" i="3"/>
  <c r="E27" i="3"/>
  <c r="F27" i="3"/>
  <c r="G27" i="3"/>
  <c r="H27" i="3"/>
  <c r="I27" i="3"/>
  <c r="J27" i="3"/>
  <c r="K27" i="3"/>
  <c r="L27" i="3"/>
  <c r="C27" i="3"/>
  <c r="D26" i="3"/>
  <c r="E26" i="3"/>
  <c r="F26" i="3"/>
  <c r="G26" i="3"/>
  <c r="H26" i="3"/>
  <c r="I26" i="3"/>
  <c r="J26" i="3"/>
  <c r="K26" i="3"/>
  <c r="L26" i="3"/>
  <c r="C26" i="3"/>
  <c r="D25" i="3"/>
  <c r="E25" i="3"/>
  <c r="F25" i="3"/>
  <c r="G25" i="3"/>
  <c r="H25" i="3"/>
  <c r="I25" i="3"/>
  <c r="J25" i="3"/>
  <c r="K25" i="3"/>
  <c r="L25" i="3"/>
  <c r="C25" i="3"/>
  <c r="D24" i="3"/>
  <c r="E24" i="3"/>
  <c r="F24" i="3"/>
  <c r="G24" i="3"/>
  <c r="H24" i="3"/>
  <c r="I24" i="3"/>
  <c r="J24" i="3"/>
  <c r="K24" i="3"/>
  <c r="L24" i="3"/>
  <c r="C24" i="3"/>
  <c r="D27" i="6" l="1"/>
  <c r="H27" i="6"/>
  <c r="G27" i="6"/>
  <c r="E27" i="6"/>
  <c r="I27" i="6"/>
  <c r="F27" i="6"/>
  <c r="J27" i="6"/>
  <c r="K27" i="6"/>
  <c r="L27" i="6"/>
  <c r="L27" i="5"/>
  <c r="E27" i="5"/>
  <c r="I27" i="5"/>
  <c r="F27" i="5"/>
  <c r="J27" i="5"/>
  <c r="C27" i="5"/>
  <c r="G27" i="5"/>
  <c r="K27" i="5"/>
  <c r="D27" i="5"/>
  <c r="H27" i="5"/>
</calcChain>
</file>

<file path=xl/sharedStrings.xml><?xml version="1.0" encoding="utf-8"?>
<sst xmlns="http://schemas.openxmlformats.org/spreadsheetml/2006/main" count="3576" uniqueCount="55">
  <si>
    <t>Estimate</t>
  </si>
  <si>
    <t>P</t>
  </si>
  <si>
    <t>n_eggs_sta</t>
  </si>
  <si>
    <t>&lt;---</t>
  </si>
  <si>
    <t>most_adv_sta</t>
  </si>
  <si>
    <t>n_fl_sta</t>
  </si>
  <si>
    <t>h_shoot_sta</t>
  </si>
  <si>
    <t>n_intact_fruits_sta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</si>
  <si>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</si>
  <si>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</si>
  <si>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</si>
  <si>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</si>
  <si>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</si>
  <si>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</si>
  <si>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</si>
  <si>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</si>
  <si>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</si>
  <si>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</si>
  <si>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</si>
  <si>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REGRESSION WEIGHTS</t>
  </si>
  <si>
    <t>STD REGRESSION WEIGHTS</t>
  </si>
  <si>
    <t>CORRELATIONS</t>
  </si>
  <si>
    <t>Regression Weights: (Group number 1 - All different)</t>
  </si>
  <si>
    <t>Parameter</t>
  </si>
  <si>
    <t>Standardized Regression Weights: (Group number 1 - All different)</t>
  </si>
  <si>
    <t>Correlations: (Group number 1 - All different)</t>
  </si>
  <si>
    <t>&lt;--&gt;</t>
  </si>
  <si>
    <t>Population</t>
  </si>
  <si>
    <t>Year</t>
  </si>
  <si>
    <t>Phen →</t>
  </si>
  <si>
    <t>N eggs</t>
  </si>
  <si>
    <t>N fl →</t>
  </si>
  <si>
    <t>Shoot h →</t>
  </si>
  <si>
    <t>N int fr</t>
  </si>
  <si>
    <t>N eggs →</t>
  </si>
  <si>
    <t>Phen ↔</t>
  </si>
  <si>
    <t>N fl</t>
  </si>
  <si>
    <t>Shoot h</t>
  </si>
  <si>
    <t>N fl ↔</t>
  </si>
  <si>
    <t>RAW DATA</t>
  </si>
  <si>
    <t>n_eggs</t>
  </si>
  <si>
    <t>most_adv</t>
  </si>
  <si>
    <t>n_fl</t>
  </si>
  <si>
    <t>h_shoot</t>
  </si>
  <si>
    <t>n_intact_fruits</t>
  </si>
  <si>
    <t>Covariances: (Group number 1 - All different)</t>
  </si>
  <si>
    <t>Mean</t>
  </si>
  <si>
    <t>Range</t>
  </si>
  <si>
    <t>Min</t>
  </si>
  <si>
    <t>Max</t>
  </si>
  <si>
    <t>Attack →</t>
  </si>
  <si>
    <t>Attack</t>
  </si>
  <si>
    <t>attack_sta</t>
  </si>
  <si>
    <t>attack</t>
  </si>
  <si>
    <t>indirect effect 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</si>
</sst>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"/>
      <family val="1"/>
    </font>
    <font>
      <sz val="11"/>
      <color rgb="FF000000"/>
      <name val="Times"/>
      <family val="1"/>
    </font>
    <font>
      <i/>
      <sz val="11"/>
      <color theme="1"/>
      <name val="Times"/>
      <family val="1"/>
    </font>
    <font>
      <b/>
      <sz val="11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 indent="1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horizontal="right" vertical="center" indent="1"/>
    </xf>
    <xf numFmtId="0" fontId="0" fillId="0" borderId="4" xfId="0" applyBorder="1" applyAlignment="1">
      <alignment horizontal="right" vertical="center" wrapText="1" indent="1"/>
    </xf>
    <xf numFmtId="0" fontId="0" fillId="0" borderId="5" xfId="0" applyBorder="1" applyAlignment="1">
      <alignment horizontal="right" vertical="center" wrapText="1" indent="1"/>
    </xf>
    <xf numFmtId="0" fontId="0" fillId="0" borderId="6" xfId="0" applyBorder="1" applyAlignment="1">
      <alignment horizontal="right" vertical="center" wrapText="1" inden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righ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 wrapText="1" indent="1"/>
    </xf>
    <xf numFmtId="0" fontId="0" fillId="0" borderId="1" xfId="0" applyBorder="1" applyAlignment="1">
      <alignment horizontal="right" vertical="center" indent="1"/>
    </xf>
    <xf numFmtId="0" fontId="0" fillId="0" borderId="2" xfId="0" applyBorder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7" sqref="D97"/>
    </sheetView>
  </sheetViews>
  <sheetFormatPr baseColWidth="10" defaultRowHeight="15" x14ac:dyDescent="0.25"/>
  <cols>
    <col min="1" max="1" width="2.28515625" bestFit="1" customWidth="1"/>
    <col min="2" max="2" width="10.7109375" bestFit="1" customWidth="1"/>
    <col min="3" max="3" width="4.140625" bestFit="1" customWidth="1"/>
    <col min="4" max="4" width="11.28515625" bestFit="1" customWidth="1"/>
    <col min="5" max="5" width="10" bestFit="1" customWidth="1"/>
    <col min="6" max="6" width="6.85546875" bestFit="1" customWidth="1"/>
    <col min="7" max="7" width="10.7109375" bestFit="1" customWidth="1"/>
    <col min="8" max="8" width="4.140625" bestFit="1" customWidth="1"/>
    <col min="9" max="9" width="11.28515625" bestFit="1" customWidth="1"/>
    <col min="10" max="10" width="10" bestFit="1" customWidth="1"/>
    <col min="11" max="11" width="10.7109375" bestFit="1" customWidth="1"/>
    <col min="12" max="12" width="4.140625" bestFit="1" customWidth="1"/>
    <col min="13" max="13" width="11.28515625" bestFit="1" customWidth="1"/>
    <col min="14" max="14" width="10" bestFit="1" customWidth="1"/>
  </cols>
  <sheetData>
    <row r="1" spans="1:22" x14ac:dyDescent="0.25">
      <c r="B1" s="53" t="s">
        <v>19</v>
      </c>
      <c r="C1" s="53"/>
      <c r="D1" s="53"/>
      <c r="E1" s="53"/>
      <c r="F1" s="21"/>
      <c r="G1" s="53" t="s">
        <v>20</v>
      </c>
      <c r="H1" s="53"/>
      <c r="I1" s="53"/>
      <c r="J1" s="53"/>
      <c r="K1" s="53" t="s">
        <v>21</v>
      </c>
      <c r="L1" s="53"/>
      <c r="M1" s="53"/>
      <c r="N1" s="53"/>
      <c r="O1" t="s">
        <v>39</v>
      </c>
    </row>
    <row r="2" spans="1:22" x14ac:dyDescent="0.25">
      <c r="B2" s="16" t="s">
        <v>22</v>
      </c>
      <c r="G2" s="15" t="s">
        <v>24</v>
      </c>
      <c r="K2" s="16" t="s">
        <v>25</v>
      </c>
      <c r="O2" s="16" t="s">
        <v>22</v>
      </c>
      <c r="S2" s="15" t="s">
        <v>45</v>
      </c>
    </row>
    <row r="4" spans="1:22" ht="30" customHeight="1" x14ac:dyDescent="0.25">
      <c r="B4" s="7"/>
      <c r="C4" s="8"/>
      <c r="D4" s="9"/>
      <c r="E4" s="8" t="s">
        <v>0</v>
      </c>
      <c r="F4" s="9" t="s">
        <v>1</v>
      </c>
      <c r="G4" s="7"/>
      <c r="H4" s="8"/>
      <c r="I4" s="9"/>
      <c r="J4" s="9" t="s">
        <v>0</v>
      </c>
      <c r="K4" s="7"/>
      <c r="L4" s="8"/>
      <c r="M4" s="9"/>
      <c r="N4" s="9" t="s">
        <v>0</v>
      </c>
      <c r="O4" s="7"/>
      <c r="P4" s="8"/>
      <c r="Q4" s="9"/>
      <c r="R4" s="8" t="s">
        <v>0</v>
      </c>
      <c r="S4" s="7"/>
      <c r="T4" s="8"/>
      <c r="U4" s="9"/>
      <c r="V4" s="8" t="s">
        <v>0</v>
      </c>
    </row>
    <row r="5" spans="1:22" ht="30" x14ac:dyDescent="0.25">
      <c r="A5" t="s">
        <v>8</v>
      </c>
      <c r="B5" s="10" t="s">
        <v>2</v>
      </c>
      <c r="C5" s="3" t="s">
        <v>3</v>
      </c>
      <c r="D5" s="4" t="s">
        <v>4</v>
      </c>
      <c r="E5" s="5">
        <v>0.14699999999999999</v>
      </c>
      <c r="F5" s="17">
        <v>0.21</v>
      </c>
      <c r="G5" s="10" t="s">
        <v>2</v>
      </c>
      <c r="H5" s="3" t="s">
        <v>3</v>
      </c>
      <c r="I5" s="4" t="s">
        <v>4</v>
      </c>
      <c r="J5" s="17">
        <v>0.14699999999999999</v>
      </c>
      <c r="K5" s="10" t="s">
        <v>6</v>
      </c>
      <c r="L5" s="3" t="s">
        <v>26</v>
      </c>
      <c r="M5" s="4" t="s">
        <v>4</v>
      </c>
      <c r="N5" s="17">
        <v>0.249</v>
      </c>
      <c r="O5" s="10" t="s">
        <v>40</v>
      </c>
      <c r="P5" s="3" t="s">
        <v>3</v>
      </c>
      <c r="Q5" s="4" t="s">
        <v>41</v>
      </c>
      <c r="R5" s="5">
        <v>0.17599999999999999</v>
      </c>
      <c r="S5" s="10" t="s">
        <v>43</v>
      </c>
      <c r="T5" s="3" t="s">
        <v>26</v>
      </c>
      <c r="U5" s="4" t="s">
        <v>41</v>
      </c>
      <c r="V5" s="5">
        <v>1.476</v>
      </c>
    </row>
    <row r="6" spans="1:22" ht="30" x14ac:dyDescent="0.25">
      <c r="A6" t="s">
        <v>8</v>
      </c>
      <c r="B6" s="10" t="s">
        <v>2</v>
      </c>
      <c r="C6" s="3" t="s">
        <v>3</v>
      </c>
      <c r="D6" s="4" t="s">
        <v>5</v>
      </c>
      <c r="E6" s="5">
        <v>0.18</v>
      </c>
      <c r="F6" s="17">
        <v>5.2999999999999999E-2</v>
      </c>
      <c r="G6" s="10" t="s">
        <v>2</v>
      </c>
      <c r="H6" s="3" t="s">
        <v>3</v>
      </c>
      <c r="I6" s="4" t="s">
        <v>5</v>
      </c>
      <c r="J6" s="17">
        <v>0.18</v>
      </c>
      <c r="K6" s="10" t="s">
        <v>6</v>
      </c>
      <c r="L6" s="3" t="s">
        <v>26</v>
      </c>
      <c r="M6" s="4" t="s">
        <v>5</v>
      </c>
      <c r="N6" s="17">
        <v>0.625</v>
      </c>
      <c r="O6" s="10" t="s">
        <v>40</v>
      </c>
      <c r="P6" s="3" t="s">
        <v>3</v>
      </c>
      <c r="Q6" s="4" t="s">
        <v>42</v>
      </c>
      <c r="R6" s="5">
        <v>0.14099999999999999</v>
      </c>
      <c r="S6" s="10" t="s">
        <v>43</v>
      </c>
      <c r="T6" s="3" t="s">
        <v>26</v>
      </c>
      <c r="U6" s="4" t="s">
        <v>42</v>
      </c>
      <c r="V6" s="5">
        <v>5.657</v>
      </c>
    </row>
    <row r="7" spans="1:22" ht="30" x14ac:dyDescent="0.25">
      <c r="A7" t="s">
        <v>8</v>
      </c>
      <c r="B7" s="10" t="s">
        <v>2</v>
      </c>
      <c r="C7" s="3" t="s">
        <v>3</v>
      </c>
      <c r="D7" s="4" t="s">
        <v>6</v>
      </c>
      <c r="E7" s="5">
        <v>2.5000000000000001E-2</v>
      </c>
      <c r="F7" s="17">
        <v>0.78</v>
      </c>
      <c r="G7" s="10" t="s">
        <v>2</v>
      </c>
      <c r="H7" s="3" t="s">
        <v>3</v>
      </c>
      <c r="I7" s="4" t="s">
        <v>6</v>
      </c>
      <c r="J7" s="17">
        <v>2.5000000000000001E-2</v>
      </c>
      <c r="K7" s="11" t="s">
        <v>4</v>
      </c>
      <c r="L7" s="12" t="s">
        <v>26</v>
      </c>
      <c r="M7" s="13" t="s">
        <v>5</v>
      </c>
      <c r="N7" s="2">
        <v>0.33200000000000002</v>
      </c>
      <c r="O7" s="10" t="s">
        <v>40</v>
      </c>
      <c r="P7" s="3" t="s">
        <v>3</v>
      </c>
      <c r="Q7" s="4" t="s">
        <v>43</v>
      </c>
      <c r="R7" s="5">
        <v>5.0000000000000001E-3</v>
      </c>
      <c r="S7" s="11" t="s">
        <v>41</v>
      </c>
      <c r="T7" s="12" t="s">
        <v>26</v>
      </c>
      <c r="U7" s="13" t="s">
        <v>42</v>
      </c>
      <c r="V7" s="1">
        <v>0.53300000000000003</v>
      </c>
    </row>
    <row r="8" spans="1:22" ht="30" x14ac:dyDescent="0.25">
      <c r="A8" t="s">
        <v>8</v>
      </c>
      <c r="B8" s="10" t="s">
        <v>7</v>
      </c>
      <c r="C8" s="3" t="s">
        <v>3</v>
      </c>
      <c r="D8" s="4" t="s">
        <v>2</v>
      </c>
      <c r="E8" s="6">
        <v>-0.21299999999999999</v>
      </c>
      <c r="F8" s="17">
        <v>2.1000000000000001E-2</v>
      </c>
      <c r="G8" s="10" t="s">
        <v>7</v>
      </c>
      <c r="H8" s="3" t="s">
        <v>3</v>
      </c>
      <c r="I8" s="4" t="s">
        <v>2</v>
      </c>
      <c r="J8" s="22">
        <v>-0.21299999999999999</v>
      </c>
      <c r="K8" s="21"/>
      <c r="L8" s="21"/>
      <c r="M8" s="21"/>
      <c r="N8" s="21"/>
      <c r="O8" s="10" t="s">
        <v>44</v>
      </c>
      <c r="P8" s="3" t="s">
        <v>3</v>
      </c>
      <c r="Q8" s="4" t="s">
        <v>40</v>
      </c>
      <c r="R8" s="6">
        <v>-0.19400000000000001</v>
      </c>
    </row>
    <row r="9" spans="1:22" ht="30" x14ac:dyDescent="0.25">
      <c r="A9" t="s">
        <v>8</v>
      </c>
      <c r="B9" s="10" t="s">
        <v>7</v>
      </c>
      <c r="C9" s="3" t="s">
        <v>3</v>
      </c>
      <c r="D9" s="4" t="s">
        <v>6</v>
      </c>
      <c r="E9" s="6">
        <v>-8.1000000000000003E-2</v>
      </c>
      <c r="F9" s="17">
        <v>0.499</v>
      </c>
      <c r="G9" s="10" t="s">
        <v>7</v>
      </c>
      <c r="H9" s="3" t="s">
        <v>3</v>
      </c>
      <c r="I9" s="4" t="s">
        <v>6</v>
      </c>
      <c r="J9" s="22">
        <v>-8.1000000000000003E-2</v>
      </c>
      <c r="K9" s="7"/>
      <c r="L9" s="8"/>
      <c r="M9" s="9"/>
      <c r="N9" s="8"/>
      <c r="O9" s="10" t="s">
        <v>44</v>
      </c>
      <c r="P9" s="3" t="s">
        <v>3</v>
      </c>
      <c r="Q9" s="4" t="s">
        <v>43</v>
      </c>
      <c r="R9" s="6">
        <v>-1.6E-2</v>
      </c>
    </row>
    <row r="10" spans="1:22" ht="30" x14ac:dyDescent="0.25">
      <c r="A10" t="s">
        <v>8</v>
      </c>
      <c r="B10" s="10" t="s">
        <v>7</v>
      </c>
      <c r="C10" s="3" t="s">
        <v>3</v>
      </c>
      <c r="D10" s="4" t="s">
        <v>4</v>
      </c>
      <c r="E10" s="6">
        <v>-0.11600000000000001</v>
      </c>
      <c r="F10" s="17">
        <v>0.25600000000000001</v>
      </c>
      <c r="G10" s="10" t="s">
        <v>7</v>
      </c>
      <c r="H10" s="3" t="s">
        <v>3</v>
      </c>
      <c r="I10" s="4" t="s">
        <v>4</v>
      </c>
      <c r="J10" s="22">
        <v>-0.11600000000000001</v>
      </c>
      <c r="K10" s="10"/>
      <c r="L10" s="3"/>
      <c r="M10" s="4"/>
      <c r="N10" s="5"/>
      <c r="O10" s="10" t="s">
        <v>44</v>
      </c>
      <c r="P10" s="3" t="s">
        <v>3</v>
      </c>
      <c r="Q10" s="4" t="s">
        <v>41</v>
      </c>
      <c r="R10" s="6">
        <v>-0.127</v>
      </c>
    </row>
    <row r="11" spans="1:22" ht="30" x14ac:dyDescent="0.25">
      <c r="A11" t="s">
        <v>8</v>
      </c>
      <c r="B11" s="11" t="s">
        <v>7</v>
      </c>
      <c r="C11" s="12" t="s">
        <v>3</v>
      </c>
      <c r="D11" s="13" t="s">
        <v>5</v>
      </c>
      <c r="E11" s="1">
        <v>0.67400000000000004</v>
      </c>
      <c r="F11" s="2">
        <v>1E-3</v>
      </c>
      <c r="G11" s="11" t="s">
        <v>7</v>
      </c>
      <c r="H11" s="12" t="s">
        <v>3</v>
      </c>
      <c r="I11" s="13" t="s">
        <v>5</v>
      </c>
      <c r="J11" s="2">
        <v>0.67400000000000004</v>
      </c>
      <c r="K11" s="10"/>
      <c r="L11" s="3"/>
      <c r="M11" s="4"/>
      <c r="N11" s="5"/>
      <c r="O11" s="11" t="s">
        <v>44</v>
      </c>
      <c r="P11" s="12" t="s">
        <v>3</v>
      </c>
      <c r="Q11" s="13" t="s">
        <v>42</v>
      </c>
      <c r="R11" s="1">
        <v>0.48299999999999998</v>
      </c>
    </row>
    <row r="12" spans="1:22" x14ac:dyDescent="0.25">
      <c r="B12" s="15" t="s">
        <v>22</v>
      </c>
      <c r="G12" s="16" t="s">
        <v>24</v>
      </c>
      <c r="K12" s="16" t="s">
        <v>25</v>
      </c>
      <c r="O12" s="15" t="s">
        <v>22</v>
      </c>
      <c r="S12" s="16" t="s">
        <v>45</v>
      </c>
    </row>
    <row r="14" spans="1:22" ht="30" customHeight="1" x14ac:dyDescent="0.25">
      <c r="B14" s="7"/>
      <c r="C14" s="8"/>
      <c r="D14" s="9"/>
      <c r="E14" s="8" t="s">
        <v>0</v>
      </c>
      <c r="F14" s="9" t="s">
        <v>1</v>
      </c>
      <c r="G14" s="54" t="s">
        <v>23</v>
      </c>
      <c r="H14" s="55"/>
      <c r="I14" s="56"/>
      <c r="J14" s="8" t="s">
        <v>0</v>
      </c>
      <c r="K14" s="54" t="s">
        <v>23</v>
      </c>
      <c r="L14" s="55"/>
      <c r="M14" s="56"/>
      <c r="N14" s="8" t="s">
        <v>0</v>
      </c>
      <c r="O14" s="7"/>
      <c r="P14" s="8"/>
      <c r="Q14" s="9"/>
      <c r="R14" s="8" t="s">
        <v>0</v>
      </c>
      <c r="S14" s="7"/>
      <c r="T14" s="8"/>
      <c r="U14" s="9"/>
      <c r="V14" s="8" t="s">
        <v>0</v>
      </c>
    </row>
    <row r="15" spans="1:22" ht="30" x14ac:dyDescent="0.25">
      <c r="A15" t="s">
        <v>9</v>
      </c>
      <c r="B15" s="10" t="s">
        <v>2</v>
      </c>
      <c r="C15" s="3" t="s">
        <v>3</v>
      </c>
      <c r="D15" s="4" t="s">
        <v>4</v>
      </c>
      <c r="E15" s="5">
        <v>5.8000000000000003E-2</v>
      </c>
      <c r="F15" s="17">
        <v>0.45300000000000001</v>
      </c>
      <c r="G15" s="10" t="s">
        <v>2</v>
      </c>
      <c r="H15" s="3" t="s">
        <v>3</v>
      </c>
      <c r="I15" s="4" t="s">
        <v>4</v>
      </c>
      <c r="J15" s="5">
        <v>5.8000000000000003E-2</v>
      </c>
      <c r="K15" s="10" t="s">
        <v>6</v>
      </c>
      <c r="L15" s="3" t="s">
        <v>26</v>
      </c>
      <c r="M15" s="4" t="s">
        <v>4</v>
      </c>
      <c r="N15" s="5">
        <v>0.40200000000000002</v>
      </c>
      <c r="O15" s="10" t="s">
        <v>40</v>
      </c>
      <c r="P15" s="3" t="s">
        <v>3</v>
      </c>
      <c r="Q15" s="4" t="s">
        <v>41</v>
      </c>
      <c r="R15" s="5">
        <v>4.3999999999999997E-2</v>
      </c>
      <c r="S15" s="10" t="s">
        <v>43</v>
      </c>
      <c r="T15" s="3" t="s">
        <v>26</v>
      </c>
      <c r="U15" s="4" t="s">
        <v>41</v>
      </c>
      <c r="V15" s="5">
        <v>2.5670000000000002</v>
      </c>
    </row>
    <row r="16" spans="1:22" ht="30" x14ac:dyDescent="0.25">
      <c r="A16" t="s">
        <v>9</v>
      </c>
      <c r="B16" s="10" t="s">
        <v>2</v>
      </c>
      <c r="C16" s="3" t="s">
        <v>3</v>
      </c>
      <c r="D16" s="4" t="s">
        <v>5</v>
      </c>
      <c r="E16" s="5">
        <v>0.22800000000000001</v>
      </c>
      <c r="F16" s="17">
        <v>3.9E-2</v>
      </c>
      <c r="G16" s="10" t="s">
        <v>2</v>
      </c>
      <c r="H16" s="3" t="s">
        <v>3</v>
      </c>
      <c r="I16" s="4" t="s">
        <v>5</v>
      </c>
      <c r="J16" s="5">
        <v>0.22800000000000001</v>
      </c>
      <c r="K16" s="10" t="s">
        <v>6</v>
      </c>
      <c r="L16" s="3" t="s">
        <v>26</v>
      </c>
      <c r="M16" s="4" t="s">
        <v>5</v>
      </c>
      <c r="N16" s="5">
        <v>0.49199999999999999</v>
      </c>
      <c r="O16" s="10" t="s">
        <v>40</v>
      </c>
      <c r="P16" s="3" t="s">
        <v>3</v>
      </c>
      <c r="Q16" s="4" t="s">
        <v>42</v>
      </c>
      <c r="R16" s="5">
        <v>0.16900000000000001</v>
      </c>
      <c r="S16" s="10" t="s">
        <v>43</v>
      </c>
      <c r="T16" s="3" t="s">
        <v>26</v>
      </c>
      <c r="U16" s="4" t="s">
        <v>42</v>
      </c>
      <c r="V16" s="5">
        <v>3.2650000000000001</v>
      </c>
    </row>
    <row r="17" spans="1:22" ht="30" x14ac:dyDescent="0.25">
      <c r="A17" t="s">
        <v>9</v>
      </c>
      <c r="B17" s="10" t="s">
        <v>2</v>
      </c>
      <c r="C17" s="3" t="s">
        <v>3</v>
      </c>
      <c r="D17" s="4" t="s">
        <v>6</v>
      </c>
      <c r="E17" s="5">
        <v>0.20300000000000001</v>
      </c>
      <c r="F17" s="17">
        <v>0.12</v>
      </c>
      <c r="G17" s="10" t="s">
        <v>2</v>
      </c>
      <c r="H17" s="3" t="s">
        <v>3</v>
      </c>
      <c r="I17" s="4" t="s">
        <v>6</v>
      </c>
      <c r="J17" s="5">
        <v>0.20300000000000001</v>
      </c>
      <c r="K17" s="11" t="s">
        <v>4</v>
      </c>
      <c r="L17" s="12" t="s">
        <v>26</v>
      </c>
      <c r="M17" s="13" t="s">
        <v>5</v>
      </c>
      <c r="N17" s="1">
        <v>0.47799999999999998</v>
      </c>
      <c r="O17" s="10" t="s">
        <v>40</v>
      </c>
      <c r="P17" s="3" t="s">
        <v>3</v>
      </c>
      <c r="Q17" s="4" t="s">
        <v>43</v>
      </c>
      <c r="R17" s="5">
        <v>3.3000000000000002E-2</v>
      </c>
      <c r="S17" s="11" t="s">
        <v>41</v>
      </c>
      <c r="T17" s="12" t="s">
        <v>26</v>
      </c>
      <c r="U17" s="13" t="s">
        <v>42</v>
      </c>
      <c r="V17" s="1">
        <v>0.67200000000000004</v>
      </c>
    </row>
    <row r="18" spans="1:22" ht="30" x14ac:dyDescent="0.25">
      <c r="A18" t="s">
        <v>9</v>
      </c>
      <c r="B18" s="10" t="s">
        <v>7</v>
      </c>
      <c r="C18" s="3" t="s">
        <v>3</v>
      </c>
      <c r="D18" s="4" t="s">
        <v>2</v>
      </c>
      <c r="E18" s="6">
        <v>-0.26900000000000002</v>
      </c>
      <c r="F18" s="17">
        <v>1E-3</v>
      </c>
      <c r="G18" s="10" t="s">
        <v>7</v>
      </c>
      <c r="H18" s="3" t="s">
        <v>3</v>
      </c>
      <c r="I18" s="4" t="s">
        <v>2</v>
      </c>
      <c r="J18" s="6">
        <v>-0.26900000000000002</v>
      </c>
      <c r="O18" s="10" t="s">
        <v>44</v>
      </c>
      <c r="P18" s="3" t="s">
        <v>3</v>
      </c>
      <c r="Q18" s="4" t="s">
        <v>40</v>
      </c>
      <c r="R18" s="6">
        <v>-0.2</v>
      </c>
    </row>
    <row r="19" spans="1:22" ht="30" x14ac:dyDescent="0.25">
      <c r="A19" t="s">
        <v>9</v>
      </c>
      <c r="B19" s="10" t="s">
        <v>7</v>
      </c>
      <c r="C19" s="3" t="s">
        <v>3</v>
      </c>
      <c r="D19" s="4" t="s">
        <v>6</v>
      </c>
      <c r="E19" s="5">
        <v>0.13300000000000001</v>
      </c>
      <c r="F19" s="17">
        <v>0.223</v>
      </c>
      <c r="G19" s="10" t="s">
        <v>7</v>
      </c>
      <c r="H19" s="3" t="s">
        <v>3</v>
      </c>
      <c r="I19" s="4" t="s">
        <v>6</v>
      </c>
      <c r="J19" s="5">
        <v>0.13300000000000001</v>
      </c>
      <c r="O19" s="10" t="s">
        <v>44</v>
      </c>
      <c r="P19" s="3" t="s">
        <v>3</v>
      </c>
      <c r="Q19" s="4" t="s">
        <v>43</v>
      </c>
      <c r="R19" s="5">
        <v>1.6E-2</v>
      </c>
    </row>
    <row r="20" spans="1:22" ht="30" x14ac:dyDescent="0.25">
      <c r="A20" t="s">
        <v>9</v>
      </c>
      <c r="B20" s="10" t="s">
        <v>7</v>
      </c>
      <c r="C20" s="3" t="s">
        <v>3</v>
      </c>
      <c r="D20" s="4" t="s">
        <v>4</v>
      </c>
      <c r="E20" s="6">
        <v>-0.22700000000000001</v>
      </c>
      <c r="F20" s="17">
        <v>3.7999999999999999E-2</v>
      </c>
      <c r="G20" s="10" t="s">
        <v>7</v>
      </c>
      <c r="H20" s="3" t="s">
        <v>3</v>
      </c>
      <c r="I20" s="4" t="s">
        <v>4</v>
      </c>
      <c r="J20" s="6">
        <v>-0.22700000000000001</v>
      </c>
      <c r="O20" s="10" t="s">
        <v>44</v>
      </c>
      <c r="P20" s="3" t="s">
        <v>3</v>
      </c>
      <c r="Q20" s="4" t="s">
        <v>41</v>
      </c>
      <c r="R20" s="6">
        <v>-0.13</v>
      </c>
    </row>
    <row r="21" spans="1:22" ht="30" x14ac:dyDescent="0.25">
      <c r="A21" t="s">
        <v>9</v>
      </c>
      <c r="B21" s="11" t="s">
        <v>7</v>
      </c>
      <c r="C21" s="12" t="s">
        <v>3</v>
      </c>
      <c r="D21" s="13" t="s">
        <v>5</v>
      </c>
      <c r="E21" s="1">
        <v>0.46</v>
      </c>
      <c r="F21" s="2">
        <v>2.9000000000000001E-2</v>
      </c>
      <c r="G21" s="11" t="s">
        <v>7</v>
      </c>
      <c r="H21" s="12" t="s">
        <v>3</v>
      </c>
      <c r="I21" s="13" t="s">
        <v>5</v>
      </c>
      <c r="J21" s="1">
        <v>0.46</v>
      </c>
      <c r="O21" s="11" t="s">
        <v>44</v>
      </c>
      <c r="P21" s="12" t="s">
        <v>3</v>
      </c>
      <c r="Q21" s="13" t="s">
        <v>42</v>
      </c>
      <c r="R21" s="1">
        <v>0.253</v>
      </c>
    </row>
    <row r="22" spans="1:22" x14ac:dyDescent="0.25">
      <c r="B22" s="15" t="s">
        <v>22</v>
      </c>
      <c r="G22" s="15" t="s">
        <v>24</v>
      </c>
      <c r="K22" s="16" t="s">
        <v>25</v>
      </c>
      <c r="O22" s="15" t="s">
        <v>22</v>
      </c>
      <c r="S22" s="15" t="s">
        <v>45</v>
      </c>
    </row>
    <row r="24" spans="1:22" ht="30" customHeight="1" x14ac:dyDescent="0.25">
      <c r="B24" s="7"/>
      <c r="C24" s="8"/>
      <c r="D24" s="9"/>
      <c r="E24" s="8" t="s">
        <v>0</v>
      </c>
      <c r="F24" s="9" t="s">
        <v>1</v>
      </c>
      <c r="G24" s="7"/>
      <c r="H24" s="8"/>
      <c r="I24" s="9"/>
      <c r="J24" s="9" t="s">
        <v>0</v>
      </c>
      <c r="K24" s="7"/>
      <c r="L24" s="8"/>
      <c r="M24" s="9"/>
      <c r="N24" s="9" t="s">
        <v>0</v>
      </c>
      <c r="O24" s="7"/>
      <c r="P24" s="8"/>
      <c r="Q24" s="9"/>
      <c r="R24" s="8" t="s">
        <v>0</v>
      </c>
      <c r="S24" s="7"/>
      <c r="T24" s="8"/>
      <c r="U24" s="9"/>
      <c r="V24" s="8" t="s">
        <v>0</v>
      </c>
    </row>
    <row r="25" spans="1:22" ht="30" x14ac:dyDescent="0.25">
      <c r="A25" t="s">
        <v>10</v>
      </c>
      <c r="B25" s="10" t="s">
        <v>2</v>
      </c>
      <c r="C25" s="3" t="s">
        <v>3</v>
      </c>
      <c r="D25" s="4" t="s">
        <v>4</v>
      </c>
      <c r="E25" s="5">
        <v>0.28100000000000003</v>
      </c>
      <c r="F25" s="17">
        <v>3.0000000000000001E-3</v>
      </c>
      <c r="G25" s="10" t="s">
        <v>2</v>
      </c>
      <c r="H25" s="3" t="s">
        <v>3</v>
      </c>
      <c r="I25" s="4" t="s">
        <v>4</v>
      </c>
      <c r="J25" s="17">
        <v>0.28100000000000003</v>
      </c>
      <c r="K25" s="10" t="s">
        <v>6</v>
      </c>
      <c r="L25" s="3" t="s">
        <v>26</v>
      </c>
      <c r="M25" s="4" t="s">
        <v>4</v>
      </c>
      <c r="N25" s="17">
        <v>0.47499999999999998</v>
      </c>
      <c r="O25" s="10" t="s">
        <v>40</v>
      </c>
      <c r="P25" s="3" t="s">
        <v>3</v>
      </c>
      <c r="Q25" s="4" t="s">
        <v>41</v>
      </c>
      <c r="R25" s="5">
        <v>0.312</v>
      </c>
      <c r="S25" s="10" t="s">
        <v>43</v>
      </c>
      <c r="T25" s="3" t="s">
        <v>26</v>
      </c>
      <c r="U25" s="4" t="s">
        <v>41</v>
      </c>
      <c r="V25" s="5">
        <v>2.4289999999999998</v>
      </c>
    </row>
    <row r="26" spans="1:22" ht="30" x14ac:dyDescent="0.25">
      <c r="A26" t="s">
        <v>10</v>
      </c>
      <c r="B26" s="10" t="s">
        <v>2</v>
      </c>
      <c r="C26" s="3" t="s">
        <v>3</v>
      </c>
      <c r="D26" s="4" t="s">
        <v>5</v>
      </c>
      <c r="E26" s="6">
        <v>-6.7000000000000004E-2</v>
      </c>
      <c r="F26" s="17">
        <v>0.39100000000000001</v>
      </c>
      <c r="G26" s="10" t="s">
        <v>2</v>
      </c>
      <c r="H26" s="3" t="s">
        <v>3</v>
      </c>
      <c r="I26" s="4" t="s">
        <v>5</v>
      </c>
      <c r="J26" s="22">
        <v>-6.7000000000000004E-2</v>
      </c>
      <c r="K26" s="10" t="s">
        <v>6</v>
      </c>
      <c r="L26" s="3" t="s">
        <v>26</v>
      </c>
      <c r="M26" s="4" t="s">
        <v>5</v>
      </c>
      <c r="N26" s="17">
        <v>0.372</v>
      </c>
      <c r="O26" s="10" t="s">
        <v>40</v>
      </c>
      <c r="P26" s="3" t="s">
        <v>3</v>
      </c>
      <c r="Q26" s="4" t="s">
        <v>42</v>
      </c>
      <c r="R26" s="6">
        <v>-3.5999999999999997E-2</v>
      </c>
      <c r="S26" s="10" t="s">
        <v>43</v>
      </c>
      <c r="T26" s="3" t="s">
        <v>26</v>
      </c>
      <c r="U26" s="4" t="s">
        <v>42</v>
      </c>
      <c r="V26" s="5">
        <v>3.9649999999999999</v>
      </c>
    </row>
    <row r="27" spans="1:22" ht="30" x14ac:dyDescent="0.25">
      <c r="A27" t="s">
        <v>10</v>
      </c>
      <c r="B27" s="10" t="s">
        <v>2</v>
      </c>
      <c r="C27" s="3" t="s">
        <v>3</v>
      </c>
      <c r="D27" s="4" t="s">
        <v>6</v>
      </c>
      <c r="E27" s="5">
        <v>0.29099999999999998</v>
      </c>
      <c r="F27" s="17">
        <v>3.9E-2</v>
      </c>
      <c r="G27" s="10" t="s">
        <v>2</v>
      </c>
      <c r="H27" s="3" t="s">
        <v>3</v>
      </c>
      <c r="I27" s="4" t="s">
        <v>6</v>
      </c>
      <c r="J27" s="17">
        <v>0.29099999999999998</v>
      </c>
      <c r="K27" s="11" t="s">
        <v>4</v>
      </c>
      <c r="L27" s="12" t="s">
        <v>26</v>
      </c>
      <c r="M27" s="13" t="s">
        <v>5</v>
      </c>
      <c r="N27" s="2">
        <v>0.48899999999999999</v>
      </c>
      <c r="O27" s="10" t="s">
        <v>40</v>
      </c>
      <c r="P27" s="3" t="s">
        <v>3</v>
      </c>
      <c r="Q27" s="4" t="s">
        <v>43</v>
      </c>
      <c r="R27" s="5">
        <v>5.7000000000000002E-2</v>
      </c>
      <c r="S27" s="11" t="s">
        <v>41</v>
      </c>
      <c r="T27" s="12" t="s">
        <v>26</v>
      </c>
      <c r="U27" s="13" t="s">
        <v>42</v>
      </c>
      <c r="V27" s="1">
        <v>0.92800000000000005</v>
      </c>
    </row>
    <row r="28" spans="1:22" ht="30" x14ac:dyDescent="0.25">
      <c r="A28" t="s">
        <v>10</v>
      </c>
      <c r="B28" s="10" t="s">
        <v>7</v>
      </c>
      <c r="C28" s="3" t="s">
        <v>3</v>
      </c>
      <c r="D28" s="4" t="s">
        <v>2</v>
      </c>
      <c r="E28" s="6">
        <v>-0.104</v>
      </c>
      <c r="F28" s="17">
        <v>0.315</v>
      </c>
      <c r="G28" s="10" t="s">
        <v>7</v>
      </c>
      <c r="H28" s="3" t="s">
        <v>3</v>
      </c>
      <c r="I28" s="4" t="s">
        <v>2</v>
      </c>
      <c r="J28" s="22">
        <v>-0.104</v>
      </c>
      <c r="O28" s="10" t="s">
        <v>44</v>
      </c>
      <c r="P28" s="3" t="s">
        <v>3</v>
      </c>
      <c r="Q28" s="4" t="s">
        <v>40</v>
      </c>
      <c r="R28" s="6">
        <v>-0.14599999999999999</v>
      </c>
    </row>
    <row r="29" spans="1:22" ht="30" x14ac:dyDescent="0.25">
      <c r="A29" t="s">
        <v>10</v>
      </c>
      <c r="B29" s="10" t="s">
        <v>7</v>
      </c>
      <c r="C29" s="3" t="s">
        <v>3</v>
      </c>
      <c r="D29" s="4" t="s">
        <v>6</v>
      </c>
      <c r="E29" s="6">
        <v>-3.1E-2</v>
      </c>
      <c r="F29" s="17">
        <v>0.75900000000000001</v>
      </c>
      <c r="G29" s="10" t="s">
        <v>7</v>
      </c>
      <c r="H29" s="3" t="s">
        <v>3</v>
      </c>
      <c r="I29" s="4" t="s">
        <v>6</v>
      </c>
      <c r="J29" s="22">
        <v>-3.1E-2</v>
      </c>
      <c r="O29" s="10" t="s">
        <v>44</v>
      </c>
      <c r="P29" s="3" t="s">
        <v>3</v>
      </c>
      <c r="Q29" s="4" t="s">
        <v>43</v>
      </c>
      <c r="R29" s="6">
        <v>-8.9999999999999993E-3</v>
      </c>
    </row>
    <row r="30" spans="1:22" ht="30" x14ac:dyDescent="0.25">
      <c r="A30" t="s">
        <v>10</v>
      </c>
      <c r="B30" s="10" t="s">
        <v>7</v>
      </c>
      <c r="C30" s="3" t="s">
        <v>3</v>
      </c>
      <c r="D30" s="4" t="s">
        <v>4</v>
      </c>
      <c r="E30" s="5">
        <v>8.1000000000000003E-2</v>
      </c>
      <c r="F30" s="17">
        <v>0.26800000000000002</v>
      </c>
      <c r="G30" s="10" t="s">
        <v>7</v>
      </c>
      <c r="H30" s="3" t="s">
        <v>3</v>
      </c>
      <c r="I30" s="4" t="s">
        <v>4</v>
      </c>
      <c r="J30" s="17">
        <v>8.1000000000000003E-2</v>
      </c>
      <c r="O30" s="10" t="s">
        <v>44</v>
      </c>
      <c r="P30" s="3" t="s">
        <v>3</v>
      </c>
      <c r="Q30" s="4" t="s">
        <v>41</v>
      </c>
      <c r="R30" s="5">
        <v>0.125</v>
      </c>
    </row>
    <row r="31" spans="1:22" ht="30" x14ac:dyDescent="0.25">
      <c r="A31" t="s">
        <v>10</v>
      </c>
      <c r="B31" s="11" t="s">
        <v>7</v>
      </c>
      <c r="C31" s="12" t="s">
        <v>3</v>
      </c>
      <c r="D31" s="13" t="s">
        <v>5</v>
      </c>
      <c r="E31" s="1">
        <v>0.78100000000000003</v>
      </c>
      <c r="F31" s="2">
        <v>0</v>
      </c>
      <c r="G31" s="11" t="s">
        <v>7</v>
      </c>
      <c r="H31" s="12" t="s">
        <v>3</v>
      </c>
      <c r="I31" s="13" t="s">
        <v>5</v>
      </c>
      <c r="J31" s="2">
        <v>0.78100000000000003</v>
      </c>
      <c r="O31" s="11" t="s">
        <v>44</v>
      </c>
      <c r="P31" s="12" t="s">
        <v>3</v>
      </c>
      <c r="Q31" s="13" t="s">
        <v>42</v>
      </c>
      <c r="R31" s="1">
        <v>0.58399999999999996</v>
      </c>
    </row>
    <row r="33" spans="1:22" x14ac:dyDescent="0.25">
      <c r="B33" s="23"/>
      <c r="C33" s="24"/>
      <c r="D33" s="14"/>
      <c r="E33" s="25"/>
      <c r="F33" s="25"/>
      <c r="G33" s="23"/>
      <c r="H33" s="24"/>
      <c r="I33" s="14"/>
      <c r="J33" s="25"/>
    </row>
    <row r="34" spans="1:22" x14ac:dyDescent="0.25">
      <c r="B34" s="23"/>
      <c r="C34" s="24"/>
      <c r="D34" s="14"/>
      <c r="E34" s="25"/>
      <c r="F34" s="25"/>
      <c r="G34" s="23"/>
      <c r="H34" s="24"/>
      <c r="I34" s="14"/>
      <c r="J34" s="25"/>
    </row>
    <row r="35" spans="1:22" x14ac:dyDescent="0.25">
      <c r="A35" t="s">
        <v>11</v>
      </c>
    </row>
    <row r="36" spans="1:22" x14ac:dyDescent="0.25">
      <c r="A36" t="s">
        <v>11</v>
      </c>
    </row>
    <row r="37" spans="1:22" x14ac:dyDescent="0.25">
      <c r="A37" t="s">
        <v>11</v>
      </c>
    </row>
    <row r="38" spans="1:22" x14ac:dyDescent="0.25">
      <c r="A38" t="s">
        <v>11</v>
      </c>
    </row>
    <row r="39" spans="1:22" x14ac:dyDescent="0.25">
      <c r="A39" t="s">
        <v>11</v>
      </c>
    </row>
    <row r="40" spans="1:22" x14ac:dyDescent="0.25">
      <c r="A40" t="s">
        <v>11</v>
      </c>
    </row>
    <row r="41" spans="1:22" x14ac:dyDescent="0.25">
      <c r="B41" s="16" t="s">
        <v>22</v>
      </c>
      <c r="G41" s="16" t="s">
        <v>24</v>
      </c>
      <c r="K41" s="15" t="s">
        <v>25</v>
      </c>
      <c r="O41" s="16" t="s">
        <v>22</v>
      </c>
      <c r="S41" s="16" t="s">
        <v>45</v>
      </c>
    </row>
    <row r="43" spans="1:22" ht="30" customHeight="1" x14ac:dyDescent="0.25">
      <c r="B43" s="7"/>
      <c r="C43" s="8"/>
      <c r="D43" s="9"/>
      <c r="E43" s="8" t="s">
        <v>0</v>
      </c>
      <c r="F43" s="9" t="s">
        <v>1</v>
      </c>
      <c r="G43" s="7"/>
      <c r="H43" s="8"/>
      <c r="I43" s="9"/>
      <c r="J43" s="9" t="s">
        <v>0</v>
      </c>
      <c r="K43" s="7"/>
      <c r="L43" s="8"/>
      <c r="M43" s="9"/>
      <c r="N43" s="9" t="s">
        <v>0</v>
      </c>
      <c r="O43" s="7"/>
      <c r="P43" s="8"/>
      <c r="Q43" s="9"/>
      <c r="R43" s="8" t="s">
        <v>0</v>
      </c>
      <c r="S43" s="7"/>
      <c r="T43" s="8"/>
      <c r="U43" s="9"/>
      <c r="V43" s="8" t="s">
        <v>0</v>
      </c>
    </row>
    <row r="44" spans="1:22" ht="30" x14ac:dyDescent="0.25">
      <c r="A44" t="s">
        <v>12</v>
      </c>
      <c r="B44" s="10" t="s">
        <v>2</v>
      </c>
      <c r="C44" s="3" t="s">
        <v>3</v>
      </c>
      <c r="D44" s="4" t="s">
        <v>4</v>
      </c>
      <c r="E44" s="5">
        <v>9.6000000000000002E-2</v>
      </c>
      <c r="F44" s="17">
        <v>0.39200000000000002</v>
      </c>
      <c r="G44" s="10" t="s">
        <v>2</v>
      </c>
      <c r="H44" s="3" t="s">
        <v>3</v>
      </c>
      <c r="I44" s="4" t="s">
        <v>4</v>
      </c>
      <c r="J44" s="17">
        <v>9.6000000000000002E-2</v>
      </c>
      <c r="K44" s="10" t="s">
        <v>6</v>
      </c>
      <c r="L44" s="3" t="s">
        <v>26</v>
      </c>
      <c r="M44" s="4" t="s">
        <v>4</v>
      </c>
      <c r="N44" s="17">
        <v>0.52100000000000002</v>
      </c>
      <c r="O44" s="10" t="s">
        <v>40</v>
      </c>
      <c r="P44" s="3" t="s">
        <v>3</v>
      </c>
      <c r="Q44" s="4" t="s">
        <v>41</v>
      </c>
      <c r="R44" s="5">
        <v>0.11700000000000001</v>
      </c>
      <c r="S44" s="10" t="s">
        <v>43</v>
      </c>
      <c r="T44" s="3" t="s">
        <v>26</v>
      </c>
      <c r="U44" s="4" t="s">
        <v>41</v>
      </c>
      <c r="V44" s="5">
        <v>3.3540000000000001</v>
      </c>
    </row>
    <row r="45" spans="1:22" ht="30" x14ac:dyDescent="0.25">
      <c r="A45" t="s">
        <v>12</v>
      </c>
      <c r="B45" s="10" t="s">
        <v>2</v>
      </c>
      <c r="C45" s="3" t="s">
        <v>3</v>
      </c>
      <c r="D45" s="4" t="s">
        <v>5</v>
      </c>
      <c r="E45" s="5">
        <v>0.12</v>
      </c>
      <c r="F45" s="17">
        <v>0.50700000000000001</v>
      </c>
      <c r="G45" s="10" t="s">
        <v>2</v>
      </c>
      <c r="H45" s="3" t="s">
        <v>3</v>
      </c>
      <c r="I45" s="4" t="s">
        <v>5</v>
      </c>
      <c r="J45" s="17">
        <v>0.12</v>
      </c>
      <c r="K45" s="10" t="s">
        <v>6</v>
      </c>
      <c r="L45" s="3" t="s">
        <v>26</v>
      </c>
      <c r="M45" s="4" t="s">
        <v>5</v>
      </c>
      <c r="N45" s="17">
        <v>0.72599999999999998</v>
      </c>
      <c r="O45" s="10" t="s">
        <v>40</v>
      </c>
      <c r="P45" s="3" t="s">
        <v>3</v>
      </c>
      <c r="Q45" s="4" t="s">
        <v>42</v>
      </c>
      <c r="R45" s="5">
        <v>9.8000000000000004E-2</v>
      </c>
      <c r="S45" s="10" t="s">
        <v>43</v>
      </c>
      <c r="T45" s="3" t="s">
        <v>26</v>
      </c>
      <c r="U45" s="4" t="s">
        <v>42</v>
      </c>
      <c r="V45" s="5">
        <v>6.9260000000000002</v>
      </c>
    </row>
    <row r="46" spans="1:22" ht="30" x14ac:dyDescent="0.25">
      <c r="A46" t="s">
        <v>12</v>
      </c>
      <c r="B46" s="10" t="s">
        <v>2</v>
      </c>
      <c r="C46" s="3" t="s">
        <v>3</v>
      </c>
      <c r="D46" s="4" t="s">
        <v>6</v>
      </c>
      <c r="E46" s="5">
        <v>1.4E-2</v>
      </c>
      <c r="F46" s="17">
        <v>0.877</v>
      </c>
      <c r="G46" s="10" t="s">
        <v>2</v>
      </c>
      <c r="H46" s="3" t="s">
        <v>3</v>
      </c>
      <c r="I46" s="4" t="s">
        <v>6</v>
      </c>
      <c r="J46" s="17">
        <v>1.4E-2</v>
      </c>
      <c r="K46" s="11" t="s">
        <v>4</v>
      </c>
      <c r="L46" s="12" t="s">
        <v>26</v>
      </c>
      <c r="M46" s="13" t="s">
        <v>5</v>
      </c>
      <c r="N46" s="2">
        <v>0.66500000000000004</v>
      </c>
      <c r="O46" s="10" t="s">
        <v>40</v>
      </c>
      <c r="P46" s="3" t="s">
        <v>3</v>
      </c>
      <c r="Q46" s="4" t="s">
        <v>43</v>
      </c>
      <c r="R46" s="5">
        <v>5.0000000000000001E-3</v>
      </c>
      <c r="S46" s="11" t="s">
        <v>41</v>
      </c>
      <c r="T46" s="12" t="s">
        <v>26</v>
      </c>
      <c r="U46" s="13" t="s">
        <v>42</v>
      </c>
      <c r="V46" s="1">
        <v>1.756</v>
      </c>
    </row>
    <row r="47" spans="1:22" ht="30" x14ac:dyDescent="0.25">
      <c r="A47" t="s">
        <v>12</v>
      </c>
      <c r="B47" s="10" t="s">
        <v>7</v>
      </c>
      <c r="C47" s="3" t="s">
        <v>3</v>
      </c>
      <c r="D47" s="4" t="s">
        <v>2</v>
      </c>
      <c r="E47" s="6">
        <v>-0.15</v>
      </c>
      <c r="F47" s="17">
        <v>7.2999999999999995E-2</v>
      </c>
      <c r="G47" s="10" t="s">
        <v>7</v>
      </c>
      <c r="H47" s="3" t="s">
        <v>3</v>
      </c>
      <c r="I47" s="4" t="s">
        <v>2</v>
      </c>
      <c r="J47" s="22">
        <v>-0.15</v>
      </c>
      <c r="O47" s="10" t="s">
        <v>44</v>
      </c>
      <c r="P47" s="3" t="s">
        <v>3</v>
      </c>
      <c r="Q47" s="4" t="s">
        <v>40</v>
      </c>
      <c r="R47" s="6">
        <v>-7.3999999999999996E-2</v>
      </c>
    </row>
    <row r="48" spans="1:22" ht="30" x14ac:dyDescent="0.25">
      <c r="A48" t="s">
        <v>12</v>
      </c>
      <c r="B48" s="10" t="s">
        <v>7</v>
      </c>
      <c r="C48" s="3" t="s">
        <v>3</v>
      </c>
      <c r="D48" s="4" t="s">
        <v>6</v>
      </c>
      <c r="E48" s="5">
        <v>9.1999999999999998E-2</v>
      </c>
      <c r="F48" s="17">
        <v>0.49099999999999999</v>
      </c>
      <c r="G48" s="10" t="s">
        <v>7</v>
      </c>
      <c r="H48" s="3" t="s">
        <v>3</v>
      </c>
      <c r="I48" s="4" t="s">
        <v>6</v>
      </c>
      <c r="J48" s="17">
        <v>9.1999999999999998E-2</v>
      </c>
      <c r="O48" s="10" t="s">
        <v>44</v>
      </c>
      <c r="P48" s="3" t="s">
        <v>3</v>
      </c>
      <c r="Q48" s="4" t="s">
        <v>43</v>
      </c>
      <c r="R48" s="5">
        <v>1.4999999999999999E-2</v>
      </c>
    </row>
    <row r="49" spans="1:22" ht="30" x14ac:dyDescent="0.25">
      <c r="A49" t="s">
        <v>12</v>
      </c>
      <c r="B49" s="10" t="s">
        <v>7</v>
      </c>
      <c r="C49" s="3" t="s">
        <v>3</v>
      </c>
      <c r="D49" s="4" t="s">
        <v>4</v>
      </c>
      <c r="E49" s="6">
        <v>-0.13300000000000001</v>
      </c>
      <c r="F49" s="17">
        <v>0.33400000000000002</v>
      </c>
      <c r="G49" s="10" t="s">
        <v>7</v>
      </c>
      <c r="H49" s="3" t="s">
        <v>3</v>
      </c>
      <c r="I49" s="4" t="s">
        <v>4</v>
      </c>
      <c r="J49" s="22">
        <v>-0.13300000000000001</v>
      </c>
      <c r="O49" s="10" t="s">
        <v>44</v>
      </c>
      <c r="P49" s="3" t="s">
        <v>3</v>
      </c>
      <c r="Q49" s="4" t="s">
        <v>41</v>
      </c>
      <c r="R49" s="6">
        <v>-0.08</v>
      </c>
    </row>
    <row r="50" spans="1:22" ht="30" x14ac:dyDescent="0.25">
      <c r="A50" t="s">
        <v>12</v>
      </c>
      <c r="B50" s="11" t="s">
        <v>7</v>
      </c>
      <c r="C50" s="12" t="s">
        <v>3</v>
      </c>
      <c r="D50" s="13" t="s">
        <v>5</v>
      </c>
      <c r="E50" s="1">
        <v>0.49</v>
      </c>
      <c r="F50" s="2">
        <v>8.9999999999999993E-3</v>
      </c>
      <c r="G50" s="11" t="s">
        <v>7</v>
      </c>
      <c r="H50" s="12" t="s">
        <v>3</v>
      </c>
      <c r="I50" s="13" t="s">
        <v>5</v>
      </c>
      <c r="J50" s="2">
        <v>0.49</v>
      </c>
      <c r="O50" s="11" t="s">
        <v>44</v>
      </c>
      <c r="P50" s="12" t="s">
        <v>3</v>
      </c>
      <c r="Q50" s="13" t="s">
        <v>42</v>
      </c>
      <c r="R50" s="1">
        <v>0.19800000000000001</v>
      </c>
    </row>
    <row r="51" spans="1:22" x14ac:dyDescent="0.25">
      <c r="B51" s="15" t="s">
        <v>22</v>
      </c>
      <c r="G51" s="16" t="s">
        <v>24</v>
      </c>
      <c r="K51" s="15" t="s">
        <v>25</v>
      </c>
      <c r="O51" s="16" t="s">
        <v>22</v>
      </c>
      <c r="S51" s="16" t="s">
        <v>45</v>
      </c>
    </row>
    <row r="53" spans="1:22" ht="30" customHeight="1" x14ac:dyDescent="0.25">
      <c r="B53" s="7"/>
      <c r="C53" s="8"/>
      <c r="D53" s="9"/>
      <c r="E53" s="8" t="s">
        <v>0</v>
      </c>
      <c r="F53" s="9" t="s">
        <v>1</v>
      </c>
      <c r="G53" s="7"/>
      <c r="H53" s="8"/>
      <c r="I53" s="9"/>
      <c r="J53" s="9" t="s">
        <v>0</v>
      </c>
      <c r="K53" s="7"/>
      <c r="L53" s="8"/>
      <c r="M53" s="9"/>
      <c r="N53" s="9" t="s">
        <v>0</v>
      </c>
      <c r="O53" s="7"/>
      <c r="P53" s="8"/>
      <c r="Q53" s="9"/>
      <c r="R53" s="8" t="s">
        <v>0</v>
      </c>
      <c r="S53" s="7"/>
      <c r="T53" s="8"/>
      <c r="U53" s="9"/>
      <c r="V53" s="8" t="s">
        <v>0</v>
      </c>
    </row>
    <row r="54" spans="1:22" ht="30" x14ac:dyDescent="0.25">
      <c r="A54" t="s">
        <v>13</v>
      </c>
      <c r="B54" s="10" t="s">
        <v>2</v>
      </c>
      <c r="C54" s="3" t="s">
        <v>3</v>
      </c>
      <c r="D54" s="4" t="s">
        <v>4</v>
      </c>
      <c r="E54" s="5">
        <v>0.22700000000000001</v>
      </c>
      <c r="F54" s="17">
        <v>2E-3</v>
      </c>
      <c r="G54" s="10" t="s">
        <v>2</v>
      </c>
      <c r="H54" s="3" t="s">
        <v>3</v>
      </c>
      <c r="I54" s="4" t="s">
        <v>4</v>
      </c>
      <c r="J54" s="17">
        <v>0.22700000000000001</v>
      </c>
      <c r="K54" s="10" t="s">
        <v>6</v>
      </c>
      <c r="L54" s="3" t="s">
        <v>26</v>
      </c>
      <c r="M54" s="4" t="s">
        <v>4</v>
      </c>
      <c r="N54" s="17">
        <v>0.48899999999999999</v>
      </c>
      <c r="O54" s="10" t="s">
        <v>40</v>
      </c>
      <c r="P54" s="3" t="s">
        <v>3</v>
      </c>
      <c r="Q54" s="4" t="s">
        <v>41</v>
      </c>
      <c r="R54" s="5">
        <v>0.71</v>
      </c>
      <c r="S54" s="10" t="s">
        <v>43</v>
      </c>
      <c r="T54" s="3" t="s">
        <v>26</v>
      </c>
      <c r="U54" s="4" t="s">
        <v>41</v>
      </c>
      <c r="V54" s="5">
        <v>2.9089999999999998</v>
      </c>
    </row>
    <row r="55" spans="1:22" ht="30" x14ac:dyDescent="0.25">
      <c r="A55" t="s">
        <v>13</v>
      </c>
      <c r="B55" s="10" t="s">
        <v>2</v>
      </c>
      <c r="C55" s="3" t="s">
        <v>3</v>
      </c>
      <c r="D55" s="4" t="s">
        <v>5</v>
      </c>
      <c r="E55" s="5">
        <v>0.58899999999999997</v>
      </c>
      <c r="F55" s="17">
        <v>0</v>
      </c>
      <c r="G55" s="10" t="s">
        <v>2</v>
      </c>
      <c r="H55" s="3" t="s">
        <v>3</v>
      </c>
      <c r="I55" s="4" t="s">
        <v>5</v>
      </c>
      <c r="J55" s="17">
        <v>0.58899999999999997</v>
      </c>
      <c r="K55" s="10" t="s">
        <v>6</v>
      </c>
      <c r="L55" s="3" t="s">
        <v>26</v>
      </c>
      <c r="M55" s="4" t="s">
        <v>5</v>
      </c>
      <c r="N55" s="17">
        <v>0.66700000000000004</v>
      </c>
      <c r="O55" s="10" t="s">
        <v>40</v>
      </c>
      <c r="P55" s="3" t="s">
        <v>3</v>
      </c>
      <c r="Q55" s="4" t="s">
        <v>42</v>
      </c>
      <c r="R55" s="5">
        <v>1.8340000000000001</v>
      </c>
      <c r="S55" s="10" t="s">
        <v>43</v>
      </c>
      <c r="T55" s="3" t="s">
        <v>26</v>
      </c>
      <c r="U55" s="4" t="s">
        <v>42</v>
      </c>
      <c r="V55" s="5">
        <v>3.9740000000000002</v>
      </c>
    </row>
    <row r="56" spans="1:22" ht="30" x14ac:dyDescent="0.25">
      <c r="A56" t="s">
        <v>13</v>
      </c>
      <c r="B56" s="10" t="s">
        <v>2</v>
      </c>
      <c r="C56" s="3" t="s">
        <v>3</v>
      </c>
      <c r="D56" s="4" t="s">
        <v>6</v>
      </c>
      <c r="E56" s="6">
        <v>-8.5000000000000006E-2</v>
      </c>
      <c r="F56" s="17">
        <v>0.44500000000000001</v>
      </c>
      <c r="G56" s="10" t="s">
        <v>2</v>
      </c>
      <c r="H56" s="3" t="s">
        <v>3</v>
      </c>
      <c r="I56" s="4" t="s">
        <v>6</v>
      </c>
      <c r="J56" s="22">
        <v>-8.5000000000000006E-2</v>
      </c>
      <c r="K56" s="11" t="s">
        <v>4</v>
      </c>
      <c r="L56" s="12" t="s">
        <v>26</v>
      </c>
      <c r="M56" s="13" t="s">
        <v>5</v>
      </c>
      <c r="N56" s="2">
        <v>0.54800000000000004</v>
      </c>
      <c r="O56" s="10" t="s">
        <v>40</v>
      </c>
      <c r="P56" s="3" t="s">
        <v>3</v>
      </c>
      <c r="Q56" s="4" t="s">
        <v>43</v>
      </c>
      <c r="R56" s="6">
        <v>-8.5999999999999993E-2</v>
      </c>
      <c r="S56" s="11" t="s">
        <v>41</v>
      </c>
      <c r="T56" s="12" t="s">
        <v>26</v>
      </c>
      <c r="U56" s="13" t="s">
        <v>42</v>
      </c>
      <c r="V56" s="1">
        <v>1.052</v>
      </c>
    </row>
    <row r="57" spans="1:22" ht="30" x14ac:dyDescent="0.25">
      <c r="A57" t="s">
        <v>13</v>
      </c>
      <c r="B57" s="10" t="s">
        <v>7</v>
      </c>
      <c r="C57" s="3" t="s">
        <v>3</v>
      </c>
      <c r="D57" s="4" t="s">
        <v>2</v>
      </c>
      <c r="E57" s="6">
        <v>-0.48699999999999999</v>
      </c>
      <c r="F57" s="17">
        <v>0</v>
      </c>
      <c r="G57" s="10" t="s">
        <v>7</v>
      </c>
      <c r="H57" s="3" t="s">
        <v>3</v>
      </c>
      <c r="I57" s="4" t="s">
        <v>2</v>
      </c>
      <c r="J57" s="22">
        <v>-0.48699999999999999</v>
      </c>
      <c r="O57" s="10" t="s">
        <v>44</v>
      </c>
      <c r="P57" s="3" t="s">
        <v>3</v>
      </c>
      <c r="Q57" s="4" t="s">
        <v>40</v>
      </c>
      <c r="R57" s="6">
        <v>-8.8999999999999996E-2</v>
      </c>
    </row>
    <row r="58" spans="1:22" ht="30" x14ac:dyDescent="0.25">
      <c r="A58" t="s">
        <v>13</v>
      </c>
      <c r="B58" s="10" t="s">
        <v>7</v>
      </c>
      <c r="C58" s="3" t="s">
        <v>3</v>
      </c>
      <c r="D58" s="4" t="s">
        <v>6</v>
      </c>
      <c r="E58" s="6">
        <v>-6.8000000000000005E-2</v>
      </c>
      <c r="F58" s="17">
        <v>0.55300000000000005</v>
      </c>
      <c r="G58" s="10" t="s">
        <v>7</v>
      </c>
      <c r="H58" s="3" t="s">
        <v>3</v>
      </c>
      <c r="I58" s="4" t="s">
        <v>6</v>
      </c>
      <c r="J58" s="22">
        <v>-6.8000000000000005E-2</v>
      </c>
      <c r="O58" s="10" t="s">
        <v>44</v>
      </c>
      <c r="P58" s="3" t="s">
        <v>3</v>
      </c>
      <c r="Q58" s="4" t="s">
        <v>43</v>
      </c>
      <c r="R58" s="6">
        <v>-1.2999999999999999E-2</v>
      </c>
    </row>
    <row r="59" spans="1:22" ht="30" x14ac:dyDescent="0.25">
      <c r="A59" t="s">
        <v>13</v>
      </c>
      <c r="B59" s="10" t="s">
        <v>7</v>
      </c>
      <c r="C59" s="3" t="s">
        <v>3</v>
      </c>
      <c r="D59" s="4" t="s">
        <v>4</v>
      </c>
      <c r="E59" s="6">
        <v>-4.4999999999999998E-2</v>
      </c>
      <c r="F59" s="17">
        <v>0.58399999999999996</v>
      </c>
      <c r="G59" s="10" t="s">
        <v>7</v>
      </c>
      <c r="H59" s="3" t="s">
        <v>3</v>
      </c>
      <c r="I59" s="4" t="s">
        <v>4</v>
      </c>
      <c r="J59" s="22">
        <v>-4.4999999999999998E-2</v>
      </c>
      <c r="O59" s="10" t="s">
        <v>44</v>
      </c>
      <c r="P59" s="3" t="s">
        <v>3</v>
      </c>
      <c r="Q59" s="4" t="s">
        <v>41</v>
      </c>
      <c r="R59" s="6">
        <v>-2.5999999999999999E-2</v>
      </c>
    </row>
    <row r="60" spans="1:22" ht="30" x14ac:dyDescent="0.25">
      <c r="A60" t="s">
        <v>13</v>
      </c>
      <c r="B60" s="11" t="s">
        <v>7</v>
      </c>
      <c r="C60" s="12" t="s">
        <v>3</v>
      </c>
      <c r="D60" s="13" t="s">
        <v>5</v>
      </c>
      <c r="E60" s="1">
        <v>0.64600000000000002</v>
      </c>
      <c r="F60" s="2">
        <v>2E-3</v>
      </c>
      <c r="G60" s="11" t="s">
        <v>7</v>
      </c>
      <c r="H60" s="12" t="s">
        <v>3</v>
      </c>
      <c r="I60" s="13" t="s">
        <v>5</v>
      </c>
      <c r="J60" s="2">
        <v>0.64600000000000002</v>
      </c>
      <c r="O60" s="11" t="s">
        <v>44</v>
      </c>
      <c r="P60" s="12" t="s">
        <v>3</v>
      </c>
      <c r="Q60" s="13" t="s">
        <v>42</v>
      </c>
      <c r="R60" s="1">
        <v>0.36899999999999999</v>
      </c>
    </row>
    <row r="61" spans="1:22" x14ac:dyDescent="0.25">
      <c r="B61" s="15" t="s">
        <v>22</v>
      </c>
      <c r="G61" s="15" t="s">
        <v>24</v>
      </c>
      <c r="K61" s="16" t="s">
        <v>25</v>
      </c>
      <c r="O61" s="16" t="s">
        <v>22</v>
      </c>
      <c r="S61" s="16" t="s">
        <v>45</v>
      </c>
    </row>
    <row r="63" spans="1:22" ht="30" customHeight="1" x14ac:dyDescent="0.25">
      <c r="B63" s="7"/>
      <c r="C63" s="8"/>
      <c r="D63" s="9"/>
      <c r="E63" s="8" t="s">
        <v>0</v>
      </c>
      <c r="F63" s="9" t="s">
        <v>1</v>
      </c>
      <c r="G63" s="7"/>
      <c r="H63" s="8"/>
      <c r="I63" s="9"/>
      <c r="J63" s="9" t="s">
        <v>0</v>
      </c>
      <c r="K63" s="7"/>
      <c r="L63" s="8"/>
      <c r="M63" s="9"/>
      <c r="N63" s="9" t="s">
        <v>0</v>
      </c>
      <c r="O63" s="7"/>
      <c r="P63" s="8"/>
      <c r="Q63" s="9"/>
      <c r="R63" s="8" t="s">
        <v>0</v>
      </c>
      <c r="S63" s="7"/>
      <c r="T63" s="8"/>
      <c r="U63" s="9"/>
      <c r="V63" s="8" t="s">
        <v>0</v>
      </c>
    </row>
    <row r="64" spans="1:22" ht="30" x14ac:dyDescent="0.25">
      <c r="A64" t="s">
        <v>14</v>
      </c>
      <c r="B64" s="10" t="s">
        <v>2</v>
      </c>
      <c r="C64" s="3" t="s">
        <v>3</v>
      </c>
      <c r="D64" s="4" t="s">
        <v>4</v>
      </c>
      <c r="E64" s="5">
        <v>0.11600000000000001</v>
      </c>
      <c r="F64" s="17">
        <v>0.27100000000000002</v>
      </c>
      <c r="G64" s="10" t="s">
        <v>2</v>
      </c>
      <c r="H64" s="3" t="s">
        <v>3</v>
      </c>
      <c r="I64" s="4" t="s">
        <v>4</v>
      </c>
      <c r="J64" s="17">
        <v>0.11600000000000001</v>
      </c>
      <c r="K64" s="10" t="s">
        <v>6</v>
      </c>
      <c r="L64" s="3" t="s">
        <v>26</v>
      </c>
      <c r="M64" s="4" t="s">
        <v>4</v>
      </c>
      <c r="N64" s="17">
        <v>0.38</v>
      </c>
      <c r="O64" s="10" t="s">
        <v>40</v>
      </c>
      <c r="P64" s="3" t="s">
        <v>3</v>
      </c>
      <c r="Q64" s="4" t="s">
        <v>41</v>
      </c>
      <c r="R64" s="5">
        <v>0.16900000000000001</v>
      </c>
      <c r="S64" s="10" t="s">
        <v>43</v>
      </c>
      <c r="T64" s="3" t="s">
        <v>26</v>
      </c>
      <c r="U64" s="4" t="s">
        <v>41</v>
      </c>
      <c r="V64" s="5">
        <v>2.524</v>
      </c>
    </row>
    <row r="65" spans="1:22" ht="30" x14ac:dyDescent="0.25">
      <c r="A65" t="s">
        <v>14</v>
      </c>
      <c r="B65" s="10" t="s">
        <v>2</v>
      </c>
      <c r="C65" s="3" t="s">
        <v>3</v>
      </c>
      <c r="D65" s="4" t="s">
        <v>5</v>
      </c>
      <c r="E65" s="5">
        <v>0.505</v>
      </c>
      <c r="F65" s="17">
        <v>5.0000000000000001E-3</v>
      </c>
      <c r="G65" s="10" t="s">
        <v>2</v>
      </c>
      <c r="H65" s="3" t="s">
        <v>3</v>
      </c>
      <c r="I65" s="4" t="s">
        <v>5</v>
      </c>
      <c r="J65" s="17">
        <v>0.505</v>
      </c>
      <c r="K65" s="10" t="s">
        <v>6</v>
      </c>
      <c r="L65" s="3" t="s">
        <v>26</v>
      </c>
      <c r="M65" s="4" t="s">
        <v>5</v>
      </c>
      <c r="N65" s="17">
        <v>0.54400000000000004</v>
      </c>
      <c r="O65" s="10" t="s">
        <v>40</v>
      </c>
      <c r="P65" s="3" t="s">
        <v>3</v>
      </c>
      <c r="Q65" s="4" t="s">
        <v>42</v>
      </c>
      <c r="R65" s="5">
        <v>0.67800000000000005</v>
      </c>
      <c r="S65" s="10" t="s">
        <v>43</v>
      </c>
      <c r="T65" s="3" t="s">
        <v>26</v>
      </c>
      <c r="U65" s="4" t="s">
        <v>42</v>
      </c>
      <c r="V65" s="5">
        <v>3.92</v>
      </c>
    </row>
    <row r="66" spans="1:22" ht="30" x14ac:dyDescent="0.25">
      <c r="A66" t="s">
        <v>14</v>
      </c>
      <c r="B66" s="10" t="s">
        <v>2</v>
      </c>
      <c r="C66" s="3" t="s">
        <v>3</v>
      </c>
      <c r="D66" s="4" t="s">
        <v>6</v>
      </c>
      <c r="E66" s="6">
        <v>-0.109</v>
      </c>
      <c r="F66" s="17">
        <v>0.308</v>
      </c>
      <c r="G66" s="10" t="s">
        <v>2</v>
      </c>
      <c r="H66" s="3" t="s">
        <v>3</v>
      </c>
      <c r="I66" s="4" t="s">
        <v>6</v>
      </c>
      <c r="J66" s="22">
        <v>-0.109</v>
      </c>
      <c r="K66" s="11" t="s">
        <v>4</v>
      </c>
      <c r="L66" s="12" t="s">
        <v>26</v>
      </c>
      <c r="M66" s="13" t="s">
        <v>5</v>
      </c>
      <c r="N66" s="2">
        <v>0.505</v>
      </c>
      <c r="O66" s="10" t="s">
        <v>40</v>
      </c>
      <c r="P66" s="3" t="s">
        <v>3</v>
      </c>
      <c r="Q66" s="4" t="s">
        <v>43</v>
      </c>
      <c r="R66" s="6">
        <v>-3.6999999999999998E-2</v>
      </c>
      <c r="S66" s="11" t="s">
        <v>41</v>
      </c>
      <c r="T66" s="12" t="s">
        <v>26</v>
      </c>
      <c r="U66" s="13" t="s">
        <v>42</v>
      </c>
      <c r="V66" s="1">
        <v>0.84099999999999997</v>
      </c>
    </row>
    <row r="67" spans="1:22" ht="30" x14ac:dyDescent="0.25">
      <c r="A67" t="s">
        <v>14</v>
      </c>
      <c r="B67" s="10" t="s">
        <v>7</v>
      </c>
      <c r="C67" s="3" t="s">
        <v>3</v>
      </c>
      <c r="D67" s="4" t="s">
        <v>2</v>
      </c>
      <c r="E67" s="6">
        <v>-0.14399999999999999</v>
      </c>
      <c r="F67" s="17">
        <v>0.13200000000000001</v>
      </c>
      <c r="G67" s="10" t="s">
        <v>7</v>
      </c>
      <c r="H67" s="3" t="s">
        <v>3</v>
      </c>
      <c r="I67" s="4" t="s">
        <v>2</v>
      </c>
      <c r="J67" s="22">
        <v>-0.14399999999999999</v>
      </c>
      <c r="O67" s="10" t="s">
        <v>44</v>
      </c>
      <c r="P67" s="3" t="s">
        <v>3</v>
      </c>
      <c r="Q67" s="4" t="s">
        <v>40</v>
      </c>
      <c r="R67" s="6">
        <v>-6.2E-2</v>
      </c>
    </row>
    <row r="68" spans="1:22" ht="30" x14ac:dyDescent="0.25">
      <c r="A68" t="s">
        <v>14</v>
      </c>
      <c r="B68" s="10" t="s">
        <v>7</v>
      </c>
      <c r="C68" s="3" t="s">
        <v>3</v>
      </c>
      <c r="D68" s="4" t="s">
        <v>6</v>
      </c>
      <c r="E68" s="6">
        <v>-2.5999999999999999E-2</v>
      </c>
      <c r="F68" s="17">
        <v>0.877</v>
      </c>
      <c r="G68" s="10" t="s">
        <v>7</v>
      </c>
      <c r="H68" s="3" t="s">
        <v>3</v>
      </c>
      <c r="I68" s="4" t="s">
        <v>6</v>
      </c>
      <c r="J68" s="22">
        <v>-2.5999999999999999E-2</v>
      </c>
      <c r="O68" s="10" t="s">
        <v>44</v>
      </c>
      <c r="P68" s="3" t="s">
        <v>3</v>
      </c>
      <c r="Q68" s="4" t="s">
        <v>43</v>
      </c>
      <c r="R68" s="6">
        <v>-4.0000000000000001E-3</v>
      </c>
    </row>
    <row r="69" spans="1:22" ht="30" x14ac:dyDescent="0.25">
      <c r="A69" t="s">
        <v>14</v>
      </c>
      <c r="B69" s="10" t="s">
        <v>7</v>
      </c>
      <c r="C69" s="3" t="s">
        <v>3</v>
      </c>
      <c r="D69" s="4" t="s">
        <v>4</v>
      </c>
      <c r="E69" s="6">
        <v>-0.311</v>
      </c>
      <c r="F69" s="17">
        <v>7.0000000000000001E-3</v>
      </c>
      <c r="G69" s="10" t="s">
        <v>7</v>
      </c>
      <c r="H69" s="3" t="s">
        <v>3</v>
      </c>
      <c r="I69" s="4" t="s">
        <v>4</v>
      </c>
      <c r="J69" s="22">
        <v>-0.311</v>
      </c>
      <c r="O69" s="10" t="s">
        <v>44</v>
      </c>
      <c r="P69" s="3" t="s">
        <v>3</v>
      </c>
      <c r="Q69" s="4" t="s">
        <v>41</v>
      </c>
      <c r="R69" s="6">
        <v>-0.19500000000000001</v>
      </c>
    </row>
    <row r="70" spans="1:22" ht="30" x14ac:dyDescent="0.25">
      <c r="A70" t="s">
        <v>14</v>
      </c>
      <c r="B70" s="11" t="s">
        <v>7</v>
      </c>
      <c r="C70" s="12" t="s">
        <v>3</v>
      </c>
      <c r="D70" s="13" t="s">
        <v>5</v>
      </c>
      <c r="E70" s="1">
        <v>0.47599999999999998</v>
      </c>
      <c r="F70" s="2">
        <v>1E-3</v>
      </c>
      <c r="G70" s="11" t="s">
        <v>7</v>
      </c>
      <c r="H70" s="12" t="s">
        <v>3</v>
      </c>
      <c r="I70" s="13" t="s">
        <v>5</v>
      </c>
      <c r="J70" s="2">
        <v>0.47599999999999998</v>
      </c>
      <c r="O70" s="11" t="s">
        <v>44</v>
      </c>
      <c r="P70" s="12" t="s">
        <v>3</v>
      </c>
      <c r="Q70" s="13" t="s">
        <v>42</v>
      </c>
      <c r="R70" s="1">
        <v>0.27500000000000002</v>
      </c>
    </row>
    <row r="71" spans="1:22" x14ac:dyDescent="0.25">
      <c r="B71" s="16" t="s">
        <v>22</v>
      </c>
      <c r="G71" s="15" t="s">
        <v>24</v>
      </c>
      <c r="K71" s="15" t="s">
        <v>25</v>
      </c>
      <c r="O71" s="16" t="s">
        <v>22</v>
      </c>
      <c r="S71" s="15" t="s">
        <v>45</v>
      </c>
    </row>
    <row r="73" spans="1:22" ht="30" customHeight="1" x14ac:dyDescent="0.25">
      <c r="B73" s="7"/>
      <c r="C73" s="8"/>
      <c r="D73" s="9"/>
      <c r="E73" s="8" t="s">
        <v>0</v>
      </c>
      <c r="F73" s="9" t="s">
        <v>1</v>
      </c>
      <c r="G73" s="7"/>
      <c r="H73" s="8"/>
      <c r="I73" s="9"/>
      <c r="J73" s="9" t="s">
        <v>0</v>
      </c>
      <c r="K73" s="7"/>
      <c r="L73" s="8"/>
      <c r="M73" s="9"/>
      <c r="N73" s="9" t="s">
        <v>0</v>
      </c>
      <c r="O73" s="7"/>
      <c r="P73" s="8"/>
      <c r="Q73" s="9"/>
      <c r="R73" s="8" t="s">
        <v>0</v>
      </c>
      <c r="S73" s="7"/>
      <c r="T73" s="8"/>
      <c r="U73" s="9"/>
      <c r="V73" s="8" t="s">
        <v>0</v>
      </c>
    </row>
    <row r="74" spans="1:22" ht="30" x14ac:dyDescent="0.25">
      <c r="A74" t="s">
        <v>15</v>
      </c>
      <c r="B74" s="10" t="s">
        <v>2</v>
      </c>
      <c r="C74" s="3" t="s">
        <v>3</v>
      </c>
      <c r="D74" s="4" t="s">
        <v>4</v>
      </c>
      <c r="E74" s="5">
        <v>0.22800000000000001</v>
      </c>
      <c r="F74" s="17">
        <v>2.8000000000000001E-2</v>
      </c>
      <c r="G74" s="10" t="s">
        <v>2</v>
      </c>
      <c r="H74" s="3" t="s">
        <v>3</v>
      </c>
      <c r="I74" s="4" t="s">
        <v>4</v>
      </c>
      <c r="J74" s="17">
        <v>0.22800000000000001</v>
      </c>
      <c r="K74" s="10" t="s">
        <v>6</v>
      </c>
      <c r="L74" s="3" t="s">
        <v>26</v>
      </c>
      <c r="M74" s="4" t="s">
        <v>4</v>
      </c>
      <c r="N74" s="17">
        <v>0.29099999999999998</v>
      </c>
      <c r="O74" s="10" t="s">
        <v>40</v>
      </c>
      <c r="P74" s="3" t="s">
        <v>3</v>
      </c>
      <c r="Q74" s="4" t="s">
        <v>41</v>
      </c>
      <c r="R74" s="5">
        <v>0.76100000000000001</v>
      </c>
      <c r="S74" s="10" t="s">
        <v>43</v>
      </c>
      <c r="T74" s="3" t="s">
        <v>26</v>
      </c>
      <c r="U74" s="4" t="s">
        <v>41</v>
      </c>
      <c r="V74" s="5">
        <v>1.929</v>
      </c>
    </row>
    <row r="75" spans="1:22" ht="30" x14ac:dyDescent="0.25">
      <c r="A75" t="s">
        <v>15</v>
      </c>
      <c r="B75" s="10" t="s">
        <v>2</v>
      </c>
      <c r="C75" s="3" t="s">
        <v>3</v>
      </c>
      <c r="D75" s="4" t="s">
        <v>5</v>
      </c>
      <c r="E75" s="5">
        <v>0.38300000000000001</v>
      </c>
      <c r="F75" s="17">
        <v>1E-3</v>
      </c>
      <c r="G75" s="10" t="s">
        <v>2</v>
      </c>
      <c r="H75" s="3" t="s">
        <v>3</v>
      </c>
      <c r="I75" s="4" t="s">
        <v>5</v>
      </c>
      <c r="J75" s="17">
        <v>0.38300000000000001</v>
      </c>
      <c r="K75" s="10" t="s">
        <v>6</v>
      </c>
      <c r="L75" s="3" t="s">
        <v>26</v>
      </c>
      <c r="M75" s="4" t="s">
        <v>5</v>
      </c>
      <c r="N75" s="17">
        <v>0.57499999999999996</v>
      </c>
      <c r="O75" s="10" t="s">
        <v>40</v>
      </c>
      <c r="P75" s="3" t="s">
        <v>3</v>
      </c>
      <c r="Q75" s="4" t="s">
        <v>42</v>
      </c>
      <c r="R75" s="5">
        <v>1.284</v>
      </c>
      <c r="S75" s="10" t="s">
        <v>43</v>
      </c>
      <c r="T75" s="3" t="s">
        <v>26</v>
      </c>
      <c r="U75" s="4" t="s">
        <v>42</v>
      </c>
      <c r="V75" s="5">
        <v>3.8</v>
      </c>
    </row>
    <row r="76" spans="1:22" ht="30" x14ac:dyDescent="0.25">
      <c r="A76" t="s">
        <v>15</v>
      </c>
      <c r="B76" s="10" t="s">
        <v>2</v>
      </c>
      <c r="C76" s="3" t="s">
        <v>3</v>
      </c>
      <c r="D76" s="4" t="s">
        <v>6</v>
      </c>
      <c r="E76" s="6">
        <v>-7.2999999999999995E-2</v>
      </c>
      <c r="F76" s="17">
        <v>0.435</v>
      </c>
      <c r="G76" s="10" t="s">
        <v>2</v>
      </c>
      <c r="H76" s="3" t="s">
        <v>3</v>
      </c>
      <c r="I76" s="4" t="s">
        <v>6</v>
      </c>
      <c r="J76" s="22">
        <v>-7.2999999999999995E-2</v>
      </c>
      <c r="K76" s="11" t="s">
        <v>4</v>
      </c>
      <c r="L76" s="12" t="s">
        <v>26</v>
      </c>
      <c r="M76" s="13" t="s">
        <v>5</v>
      </c>
      <c r="N76" s="2">
        <v>0.27800000000000002</v>
      </c>
      <c r="O76" s="10" t="s">
        <v>40</v>
      </c>
      <c r="P76" s="3" t="s">
        <v>3</v>
      </c>
      <c r="Q76" s="4" t="s">
        <v>43</v>
      </c>
      <c r="R76" s="6">
        <v>-5.5E-2</v>
      </c>
      <c r="S76" s="11" t="s">
        <v>41</v>
      </c>
      <c r="T76" s="12" t="s">
        <v>26</v>
      </c>
      <c r="U76" s="13" t="s">
        <v>42</v>
      </c>
      <c r="V76" s="1">
        <v>0.41299999999999998</v>
      </c>
    </row>
    <row r="77" spans="1:22" ht="30" x14ac:dyDescent="0.25">
      <c r="A77" t="s">
        <v>15</v>
      </c>
      <c r="B77" s="10" t="s">
        <v>7</v>
      </c>
      <c r="C77" s="3" t="s">
        <v>3</v>
      </c>
      <c r="D77" s="4" t="s">
        <v>2</v>
      </c>
      <c r="E77" s="6">
        <v>-0.19900000000000001</v>
      </c>
      <c r="F77" s="17">
        <v>6.9000000000000006E-2</v>
      </c>
      <c r="G77" s="10" t="s">
        <v>7</v>
      </c>
      <c r="H77" s="3" t="s">
        <v>3</v>
      </c>
      <c r="I77" s="4" t="s">
        <v>2</v>
      </c>
      <c r="J77" s="22">
        <v>-0.19900000000000001</v>
      </c>
      <c r="O77" s="10" t="s">
        <v>44</v>
      </c>
      <c r="P77" s="3" t="s">
        <v>3</v>
      </c>
      <c r="Q77" s="4" t="s">
        <v>40</v>
      </c>
      <c r="R77" s="6">
        <v>-3.2000000000000001E-2</v>
      </c>
    </row>
    <row r="78" spans="1:22" ht="30" x14ac:dyDescent="0.25">
      <c r="A78" t="s">
        <v>15</v>
      </c>
      <c r="B78" s="10" t="s">
        <v>7</v>
      </c>
      <c r="C78" s="3" t="s">
        <v>3</v>
      </c>
      <c r="D78" s="4" t="s">
        <v>6</v>
      </c>
      <c r="E78" s="5">
        <v>0.06</v>
      </c>
      <c r="F78" s="17">
        <v>0.60799999999999998</v>
      </c>
      <c r="G78" s="10" t="s">
        <v>7</v>
      </c>
      <c r="H78" s="3" t="s">
        <v>3</v>
      </c>
      <c r="I78" s="4" t="s">
        <v>6</v>
      </c>
      <c r="J78" s="17">
        <v>0.06</v>
      </c>
      <c r="O78" s="10" t="s">
        <v>44</v>
      </c>
      <c r="P78" s="3" t="s">
        <v>3</v>
      </c>
      <c r="Q78" s="4" t="s">
        <v>43</v>
      </c>
      <c r="R78" s="5">
        <v>7.0000000000000001E-3</v>
      </c>
    </row>
    <row r="79" spans="1:22" ht="30" x14ac:dyDescent="0.25">
      <c r="A79" t="s">
        <v>15</v>
      </c>
      <c r="B79" s="10" t="s">
        <v>7</v>
      </c>
      <c r="C79" s="3" t="s">
        <v>3</v>
      </c>
      <c r="D79" s="4" t="s">
        <v>4</v>
      </c>
      <c r="E79" s="6">
        <v>-7.4999999999999997E-2</v>
      </c>
      <c r="F79" s="17">
        <v>0.43</v>
      </c>
      <c r="G79" s="10" t="s">
        <v>7</v>
      </c>
      <c r="H79" s="3" t="s">
        <v>3</v>
      </c>
      <c r="I79" s="4" t="s">
        <v>4</v>
      </c>
      <c r="J79" s="22">
        <v>-7.4999999999999997E-2</v>
      </c>
      <c r="O79" s="10" t="s">
        <v>44</v>
      </c>
      <c r="P79" s="3" t="s">
        <v>3</v>
      </c>
      <c r="Q79" s="4" t="s">
        <v>41</v>
      </c>
      <c r="R79" s="6">
        <v>-0.04</v>
      </c>
    </row>
    <row r="80" spans="1:22" ht="30" x14ac:dyDescent="0.25">
      <c r="A80" t="s">
        <v>15</v>
      </c>
      <c r="B80" s="11" t="s">
        <v>7</v>
      </c>
      <c r="C80" s="12" t="s">
        <v>3</v>
      </c>
      <c r="D80" s="13" t="s">
        <v>5</v>
      </c>
      <c r="E80" s="1">
        <v>0.377</v>
      </c>
      <c r="F80" s="2">
        <v>1.7000000000000001E-2</v>
      </c>
      <c r="G80" s="11" t="s">
        <v>7</v>
      </c>
      <c r="H80" s="12" t="s">
        <v>3</v>
      </c>
      <c r="I80" s="13" t="s">
        <v>5</v>
      </c>
      <c r="J80" s="2">
        <v>0.377</v>
      </c>
      <c r="O80" s="11" t="s">
        <v>44</v>
      </c>
      <c r="P80" s="12" t="s">
        <v>3</v>
      </c>
      <c r="Q80" s="13" t="s">
        <v>42</v>
      </c>
      <c r="R80" s="1">
        <v>0.20100000000000001</v>
      </c>
    </row>
    <row r="81" spans="1:22" x14ac:dyDescent="0.25">
      <c r="B81" s="16" t="s">
        <v>22</v>
      </c>
      <c r="G81" s="16" t="s">
        <v>24</v>
      </c>
      <c r="K81" s="15" t="s">
        <v>25</v>
      </c>
      <c r="O81" s="16" t="s">
        <v>22</v>
      </c>
      <c r="S81" s="16" t="s">
        <v>45</v>
      </c>
    </row>
    <row r="83" spans="1:22" ht="30" customHeight="1" x14ac:dyDescent="0.25">
      <c r="B83" s="7"/>
      <c r="C83" s="8"/>
      <c r="D83" s="9"/>
      <c r="E83" s="8" t="s">
        <v>0</v>
      </c>
      <c r="F83" s="9" t="s">
        <v>1</v>
      </c>
      <c r="G83" s="7"/>
      <c r="H83" s="8"/>
      <c r="I83" s="9"/>
      <c r="J83" s="9" t="s">
        <v>0</v>
      </c>
      <c r="K83" s="7"/>
      <c r="L83" s="8"/>
      <c r="M83" s="9"/>
      <c r="N83" s="9" t="s">
        <v>0</v>
      </c>
      <c r="O83" s="7"/>
      <c r="P83" s="8"/>
      <c r="Q83" s="9"/>
      <c r="R83" s="8" t="s">
        <v>0</v>
      </c>
      <c r="S83" s="7"/>
      <c r="T83" s="8"/>
      <c r="U83" s="9"/>
      <c r="V83" s="8" t="s">
        <v>0</v>
      </c>
    </row>
    <row r="84" spans="1:22" ht="30" x14ac:dyDescent="0.25">
      <c r="A84" t="s">
        <v>16</v>
      </c>
      <c r="B84" s="10" t="s">
        <v>2</v>
      </c>
      <c r="C84" s="3" t="s">
        <v>3</v>
      </c>
      <c r="D84" s="4" t="s">
        <v>4</v>
      </c>
      <c r="E84" s="5">
        <v>0.45700000000000002</v>
      </c>
      <c r="F84" s="17">
        <v>0</v>
      </c>
      <c r="G84" s="10" t="s">
        <v>2</v>
      </c>
      <c r="H84" s="3" t="s">
        <v>3</v>
      </c>
      <c r="I84" s="4" t="s">
        <v>4</v>
      </c>
      <c r="J84" s="17">
        <v>0.45700000000000002</v>
      </c>
      <c r="K84" s="10" t="s">
        <v>6</v>
      </c>
      <c r="L84" s="3" t="s">
        <v>26</v>
      </c>
      <c r="M84" s="4" t="s">
        <v>4</v>
      </c>
      <c r="N84" s="17">
        <v>0.31900000000000001</v>
      </c>
      <c r="O84" s="10" t="s">
        <v>40</v>
      </c>
      <c r="P84" s="3" t="s">
        <v>3</v>
      </c>
      <c r="Q84" s="4" t="s">
        <v>41</v>
      </c>
      <c r="R84" s="5">
        <v>2.593</v>
      </c>
      <c r="S84" s="10" t="s">
        <v>43</v>
      </c>
      <c r="T84" s="3" t="s">
        <v>26</v>
      </c>
      <c r="U84" s="4" t="s">
        <v>41</v>
      </c>
      <c r="V84" s="5">
        <v>2.238</v>
      </c>
    </row>
    <row r="85" spans="1:22" ht="30" x14ac:dyDescent="0.25">
      <c r="A85" t="s">
        <v>16</v>
      </c>
      <c r="B85" s="10" t="s">
        <v>2</v>
      </c>
      <c r="C85" s="3" t="s">
        <v>3</v>
      </c>
      <c r="D85" s="4" t="s">
        <v>5</v>
      </c>
      <c r="E85" s="5">
        <v>0.38900000000000001</v>
      </c>
      <c r="F85" s="17">
        <v>1.4999999999999999E-2</v>
      </c>
      <c r="G85" s="10" t="s">
        <v>2</v>
      </c>
      <c r="H85" s="3" t="s">
        <v>3</v>
      </c>
      <c r="I85" s="4" t="s">
        <v>5</v>
      </c>
      <c r="J85" s="17">
        <v>0.38900000000000001</v>
      </c>
      <c r="K85" s="10" t="s">
        <v>6</v>
      </c>
      <c r="L85" s="3" t="s">
        <v>26</v>
      </c>
      <c r="M85" s="4" t="s">
        <v>5</v>
      </c>
      <c r="N85" s="17">
        <v>0.32900000000000001</v>
      </c>
      <c r="O85" s="10" t="s">
        <v>40</v>
      </c>
      <c r="P85" s="3" t="s">
        <v>3</v>
      </c>
      <c r="Q85" s="4" t="s">
        <v>42</v>
      </c>
      <c r="R85" s="5">
        <v>2.3149999999999999</v>
      </c>
      <c r="S85" s="10" t="s">
        <v>43</v>
      </c>
      <c r="T85" s="3" t="s">
        <v>26</v>
      </c>
      <c r="U85" s="4" t="s">
        <v>42</v>
      </c>
      <c r="V85" s="5">
        <v>2.2029999999999998</v>
      </c>
    </row>
    <row r="86" spans="1:22" ht="30" x14ac:dyDescent="0.25">
      <c r="A86" t="s">
        <v>16</v>
      </c>
      <c r="B86" s="10" t="s">
        <v>2</v>
      </c>
      <c r="C86" s="3" t="s">
        <v>3</v>
      </c>
      <c r="D86" s="4" t="s">
        <v>6</v>
      </c>
      <c r="E86" s="6">
        <v>-4.2000000000000003E-2</v>
      </c>
      <c r="F86" s="17">
        <v>0.66700000000000004</v>
      </c>
      <c r="G86" s="10" t="s">
        <v>2</v>
      </c>
      <c r="H86" s="3" t="s">
        <v>3</v>
      </c>
      <c r="I86" s="4" t="s">
        <v>6</v>
      </c>
      <c r="J86" s="22">
        <v>-4.2000000000000003E-2</v>
      </c>
      <c r="K86" s="11" t="s">
        <v>4</v>
      </c>
      <c r="L86" s="12" t="s">
        <v>26</v>
      </c>
      <c r="M86" s="13" t="s">
        <v>5</v>
      </c>
      <c r="N86" s="2">
        <v>0.39100000000000001</v>
      </c>
      <c r="O86" s="10" t="s">
        <v>40</v>
      </c>
      <c r="P86" s="3" t="s">
        <v>3</v>
      </c>
      <c r="Q86" s="4" t="s">
        <v>43</v>
      </c>
      <c r="R86" s="6">
        <v>-5.5E-2</v>
      </c>
      <c r="S86" s="11" t="s">
        <v>41</v>
      </c>
      <c r="T86" s="12" t="s">
        <v>26</v>
      </c>
      <c r="U86" s="13" t="s">
        <v>42</v>
      </c>
      <c r="V86" s="1">
        <v>0.6</v>
      </c>
    </row>
    <row r="87" spans="1:22" ht="30" x14ac:dyDescent="0.25">
      <c r="A87" t="s">
        <v>16</v>
      </c>
      <c r="B87" s="10" t="s">
        <v>7</v>
      </c>
      <c r="C87" s="3" t="s">
        <v>3</v>
      </c>
      <c r="D87" s="4" t="s">
        <v>2</v>
      </c>
      <c r="E87" s="6">
        <v>-0.12</v>
      </c>
      <c r="F87" s="17">
        <v>0.32600000000000001</v>
      </c>
      <c r="G87" s="10" t="s">
        <v>7</v>
      </c>
      <c r="H87" s="3" t="s">
        <v>3</v>
      </c>
      <c r="I87" s="4" t="s">
        <v>2</v>
      </c>
      <c r="J87" s="22">
        <v>-0.12</v>
      </c>
      <c r="O87" s="10" t="s">
        <v>44</v>
      </c>
      <c r="P87" s="3" t="s">
        <v>3</v>
      </c>
      <c r="Q87" s="4" t="s">
        <v>40</v>
      </c>
      <c r="R87" s="6">
        <v>-8.0000000000000002E-3</v>
      </c>
    </row>
    <row r="88" spans="1:22" ht="30" x14ac:dyDescent="0.25">
      <c r="A88" t="s">
        <v>16</v>
      </c>
      <c r="B88" s="10" t="s">
        <v>7</v>
      </c>
      <c r="C88" s="3" t="s">
        <v>3</v>
      </c>
      <c r="D88" s="4" t="s">
        <v>6</v>
      </c>
      <c r="E88" s="5">
        <v>0.16200000000000001</v>
      </c>
      <c r="F88" s="17">
        <v>0.17</v>
      </c>
      <c r="G88" s="10" t="s">
        <v>7</v>
      </c>
      <c r="H88" s="3" t="s">
        <v>3</v>
      </c>
      <c r="I88" s="4" t="s">
        <v>6</v>
      </c>
      <c r="J88" s="17">
        <v>0.16200000000000001</v>
      </c>
      <c r="O88" s="10" t="s">
        <v>44</v>
      </c>
      <c r="P88" s="3" t="s">
        <v>3</v>
      </c>
      <c r="Q88" s="4" t="s">
        <v>43</v>
      </c>
      <c r="R88" s="5">
        <v>1.4E-2</v>
      </c>
    </row>
    <row r="89" spans="1:22" ht="30" x14ac:dyDescent="0.25">
      <c r="A89" t="s">
        <v>16</v>
      </c>
      <c r="B89" s="10" t="s">
        <v>7</v>
      </c>
      <c r="C89" s="3" t="s">
        <v>3</v>
      </c>
      <c r="D89" s="4" t="s">
        <v>4</v>
      </c>
      <c r="E89" s="6">
        <v>-0.25800000000000001</v>
      </c>
      <c r="F89" s="17">
        <v>2.1999999999999999E-2</v>
      </c>
      <c r="G89" s="10" t="s">
        <v>7</v>
      </c>
      <c r="H89" s="3" t="s">
        <v>3</v>
      </c>
      <c r="I89" s="4" t="s">
        <v>4</v>
      </c>
      <c r="J89" s="22">
        <v>-0.25800000000000001</v>
      </c>
      <c r="O89" s="10" t="s">
        <v>44</v>
      </c>
      <c r="P89" s="3" t="s">
        <v>3</v>
      </c>
      <c r="Q89" s="4" t="s">
        <v>41</v>
      </c>
      <c r="R89" s="6">
        <v>-9.4E-2</v>
      </c>
    </row>
    <row r="90" spans="1:22" ht="30" x14ac:dyDescent="0.25">
      <c r="A90" t="s">
        <v>16</v>
      </c>
      <c r="B90" s="11" t="s">
        <v>7</v>
      </c>
      <c r="C90" s="12" t="s">
        <v>3</v>
      </c>
      <c r="D90" s="13" t="s">
        <v>5</v>
      </c>
      <c r="E90" s="26">
        <v>-1.7000000000000001E-2</v>
      </c>
      <c r="F90" s="2">
        <v>0.84899999999999998</v>
      </c>
      <c r="G90" s="11" t="s">
        <v>7</v>
      </c>
      <c r="H90" s="12" t="s">
        <v>3</v>
      </c>
      <c r="I90" s="13" t="s">
        <v>5</v>
      </c>
      <c r="J90" s="27">
        <v>-1.7000000000000001E-2</v>
      </c>
      <c r="O90" s="11" t="s">
        <v>44</v>
      </c>
      <c r="P90" s="12" t="s">
        <v>3</v>
      </c>
      <c r="Q90" s="13" t="s">
        <v>42</v>
      </c>
      <c r="R90" s="26">
        <v>-6.0000000000000001E-3</v>
      </c>
    </row>
    <row r="91" spans="1:22" x14ac:dyDescent="0.25">
      <c r="B91" s="16" t="s">
        <v>22</v>
      </c>
      <c r="G91" s="15" t="s">
        <v>24</v>
      </c>
      <c r="K91" s="16" t="s">
        <v>25</v>
      </c>
      <c r="O91" s="16" t="s">
        <v>22</v>
      </c>
      <c r="S91" s="16" t="s">
        <v>45</v>
      </c>
    </row>
    <row r="93" spans="1:22" ht="30" customHeight="1" x14ac:dyDescent="0.25">
      <c r="B93" s="7"/>
      <c r="C93" s="8"/>
      <c r="D93" s="9"/>
      <c r="E93" s="8" t="s">
        <v>0</v>
      </c>
      <c r="F93" s="9" t="s">
        <v>1</v>
      </c>
      <c r="G93" s="7"/>
      <c r="H93" s="8"/>
      <c r="I93" s="9"/>
      <c r="J93" s="9" t="s">
        <v>0</v>
      </c>
      <c r="K93" s="7"/>
      <c r="L93" s="8"/>
      <c r="M93" s="9"/>
      <c r="N93" s="9" t="s">
        <v>0</v>
      </c>
      <c r="O93" s="7"/>
      <c r="P93" s="8"/>
      <c r="Q93" s="9"/>
      <c r="R93" s="8" t="s">
        <v>0</v>
      </c>
      <c r="S93" s="7"/>
      <c r="T93" s="8"/>
      <c r="U93" s="9"/>
      <c r="V93" s="8" t="s">
        <v>0</v>
      </c>
    </row>
    <row r="94" spans="1:22" ht="30" x14ac:dyDescent="0.25">
      <c r="A94" t="s">
        <v>17</v>
      </c>
      <c r="B94" s="10" t="s">
        <v>2</v>
      </c>
      <c r="C94" s="3" t="s">
        <v>3</v>
      </c>
      <c r="D94" s="4" t="s">
        <v>4</v>
      </c>
      <c r="E94" s="5">
        <v>0.39800000000000002</v>
      </c>
      <c r="F94" s="17">
        <v>0</v>
      </c>
      <c r="G94" s="10" t="s">
        <v>2</v>
      </c>
      <c r="H94" s="3" t="s">
        <v>3</v>
      </c>
      <c r="I94" s="4" t="s">
        <v>4</v>
      </c>
      <c r="J94" s="17">
        <v>0.39800000000000002</v>
      </c>
      <c r="K94" s="10" t="s">
        <v>6</v>
      </c>
      <c r="L94" s="3" t="s">
        <v>26</v>
      </c>
      <c r="M94" s="4" t="s">
        <v>4</v>
      </c>
      <c r="N94" s="17">
        <v>0.10100000000000001</v>
      </c>
      <c r="O94" s="10" t="s">
        <v>40</v>
      </c>
      <c r="P94" s="3" t="s">
        <v>3</v>
      </c>
      <c r="Q94" s="4" t="s">
        <v>41</v>
      </c>
      <c r="R94" s="5">
        <v>1.756</v>
      </c>
      <c r="S94" s="10" t="s">
        <v>43</v>
      </c>
      <c r="T94" s="3" t="s">
        <v>26</v>
      </c>
      <c r="U94" s="4" t="s">
        <v>41</v>
      </c>
      <c r="V94" s="5">
        <v>0.52600000000000002</v>
      </c>
    </row>
    <row r="95" spans="1:22" ht="30" x14ac:dyDescent="0.25">
      <c r="A95" t="s">
        <v>17</v>
      </c>
      <c r="B95" s="10" t="s">
        <v>2</v>
      </c>
      <c r="C95" s="3" t="s">
        <v>3</v>
      </c>
      <c r="D95" s="4" t="s">
        <v>5</v>
      </c>
      <c r="E95" s="5">
        <v>0.32900000000000001</v>
      </c>
      <c r="F95" s="17">
        <v>6.0000000000000001E-3</v>
      </c>
      <c r="G95" s="10" t="s">
        <v>2</v>
      </c>
      <c r="H95" s="3" t="s">
        <v>3</v>
      </c>
      <c r="I95" s="4" t="s">
        <v>5</v>
      </c>
      <c r="J95" s="17">
        <v>0.32900000000000001</v>
      </c>
      <c r="K95" s="10" t="s">
        <v>6</v>
      </c>
      <c r="L95" s="3" t="s">
        <v>26</v>
      </c>
      <c r="M95" s="4" t="s">
        <v>5</v>
      </c>
      <c r="N95" s="17">
        <v>0.57899999999999996</v>
      </c>
      <c r="O95" s="10" t="s">
        <v>40</v>
      </c>
      <c r="P95" s="3" t="s">
        <v>3</v>
      </c>
      <c r="Q95" s="4" t="s">
        <v>42</v>
      </c>
      <c r="R95" s="5">
        <v>1.157</v>
      </c>
      <c r="S95" s="10" t="s">
        <v>43</v>
      </c>
      <c r="T95" s="3" t="s">
        <v>26</v>
      </c>
      <c r="U95" s="4" t="s">
        <v>42</v>
      </c>
      <c r="V95" s="5">
        <v>3.7829999999999999</v>
      </c>
    </row>
    <row r="96" spans="1:22" ht="30" x14ac:dyDescent="0.25">
      <c r="A96" t="s">
        <v>17</v>
      </c>
      <c r="B96" s="10" t="s">
        <v>2</v>
      </c>
      <c r="C96" s="3" t="s">
        <v>3</v>
      </c>
      <c r="D96" s="4" t="s">
        <v>6</v>
      </c>
      <c r="E96" s="5">
        <v>0.04</v>
      </c>
      <c r="F96" s="17">
        <v>0.70399999999999996</v>
      </c>
      <c r="G96" s="10" t="s">
        <v>2</v>
      </c>
      <c r="H96" s="3" t="s">
        <v>3</v>
      </c>
      <c r="I96" s="4" t="s">
        <v>6</v>
      </c>
      <c r="J96" s="17">
        <v>0.04</v>
      </c>
      <c r="K96" s="11" t="s">
        <v>4</v>
      </c>
      <c r="L96" s="12" t="s">
        <v>26</v>
      </c>
      <c r="M96" s="13" t="s">
        <v>5</v>
      </c>
      <c r="N96" s="2">
        <v>0.24399999999999999</v>
      </c>
      <c r="O96" s="10" t="s">
        <v>40</v>
      </c>
      <c r="P96" s="3" t="s">
        <v>3</v>
      </c>
      <c r="Q96" s="4" t="s">
        <v>43</v>
      </c>
      <c r="R96" s="5">
        <v>5.0999999999999997E-2</v>
      </c>
      <c r="S96" s="11" t="s">
        <v>41</v>
      </c>
      <c r="T96" s="12" t="s">
        <v>26</v>
      </c>
      <c r="U96" s="13" t="s">
        <v>42</v>
      </c>
      <c r="V96" s="1">
        <v>0.46400000000000002</v>
      </c>
    </row>
    <row r="97" spans="1:22" ht="30" x14ac:dyDescent="0.25">
      <c r="A97" t="s">
        <v>17</v>
      </c>
      <c r="B97" s="10" t="s">
        <v>7</v>
      </c>
      <c r="C97" s="3" t="s">
        <v>3</v>
      </c>
      <c r="D97" s="4" t="s">
        <v>2</v>
      </c>
      <c r="E97" s="5">
        <v>0.19500000000000001</v>
      </c>
      <c r="F97" s="17">
        <v>0.17399999999999999</v>
      </c>
      <c r="G97" s="10" t="s">
        <v>7</v>
      </c>
      <c r="H97" s="3" t="s">
        <v>3</v>
      </c>
      <c r="I97" s="4" t="s">
        <v>2</v>
      </c>
      <c r="J97" s="17">
        <v>0.19500000000000001</v>
      </c>
      <c r="O97" s="10" t="s">
        <v>44</v>
      </c>
      <c r="P97" s="3" t="s">
        <v>3</v>
      </c>
      <c r="Q97" s="4" t="s">
        <v>40</v>
      </c>
      <c r="R97" s="5">
        <v>4.1000000000000002E-2</v>
      </c>
    </row>
    <row r="98" spans="1:22" ht="30" x14ac:dyDescent="0.25">
      <c r="A98" t="s">
        <v>17</v>
      </c>
      <c r="B98" s="10" t="s">
        <v>7</v>
      </c>
      <c r="C98" s="3" t="s">
        <v>3</v>
      </c>
      <c r="D98" s="4" t="s">
        <v>6</v>
      </c>
      <c r="E98" s="5">
        <v>0.28799999999999998</v>
      </c>
      <c r="F98" s="17">
        <v>8.0000000000000002E-3</v>
      </c>
      <c r="G98" s="10" t="s">
        <v>7</v>
      </c>
      <c r="H98" s="3" t="s">
        <v>3</v>
      </c>
      <c r="I98" s="4" t="s">
        <v>6</v>
      </c>
      <c r="J98" s="17">
        <v>0.28799999999999998</v>
      </c>
      <c r="O98" s="10" t="s">
        <v>44</v>
      </c>
      <c r="P98" s="3" t="s">
        <v>3</v>
      </c>
      <c r="Q98" s="4" t="s">
        <v>43</v>
      </c>
      <c r="R98" s="5">
        <v>7.6999999999999999E-2</v>
      </c>
    </row>
    <row r="99" spans="1:22" ht="30" x14ac:dyDescent="0.25">
      <c r="A99" t="s">
        <v>17</v>
      </c>
      <c r="B99" s="10" t="s">
        <v>7</v>
      </c>
      <c r="C99" s="3" t="s">
        <v>3</v>
      </c>
      <c r="D99" s="4" t="s">
        <v>4</v>
      </c>
      <c r="E99" s="5">
        <v>0.03</v>
      </c>
      <c r="F99" s="17">
        <v>0.74299999999999999</v>
      </c>
      <c r="G99" s="10" t="s">
        <v>7</v>
      </c>
      <c r="H99" s="3" t="s">
        <v>3</v>
      </c>
      <c r="I99" s="4" t="s">
        <v>4</v>
      </c>
      <c r="J99" s="17">
        <v>0.03</v>
      </c>
      <c r="O99" s="10" t="s">
        <v>44</v>
      </c>
      <c r="P99" s="3" t="s">
        <v>3</v>
      </c>
      <c r="Q99" s="4" t="s">
        <v>41</v>
      </c>
      <c r="R99" s="5">
        <v>2.8000000000000001E-2</v>
      </c>
    </row>
    <row r="100" spans="1:22" ht="30" x14ac:dyDescent="0.25">
      <c r="A100" t="s">
        <v>17</v>
      </c>
      <c r="B100" s="11" t="s">
        <v>7</v>
      </c>
      <c r="C100" s="12" t="s">
        <v>3</v>
      </c>
      <c r="D100" s="13" t="s">
        <v>5</v>
      </c>
      <c r="E100" s="1">
        <v>7.0000000000000007E-2</v>
      </c>
      <c r="F100" s="2">
        <v>0.56699999999999995</v>
      </c>
      <c r="G100" s="11" t="s">
        <v>7</v>
      </c>
      <c r="H100" s="12" t="s">
        <v>3</v>
      </c>
      <c r="I100" s="13" t="s">
        <v>5</v>
      </c>
      <c r="J100" s="2">
        <v>7.0000000000000007E-2</v>
      </c>
      <c r="O100" s="11" t="s">
        <v>44</v>
      </c>
      <c r="P100" s="12" t="s">
        <v>3</v>
      </c>
      <c r="Q100" s="13" t="s">
        <v>42</v>
      </c>
      <c r="R100" s="1">
        <v>5.0999999999999997E-2</v>
      </c>
    </row>
    <row r="101" spans="1:22" x14ac:dyDescent="0.25">
      <c r="B101" s="16" t="s">
        <v>22</v>
      </c>
      <c r="G101" s="16" t="s">
        <v>24</v>
      </c>
      <c r="K101" s="16" t="s">
        <v>25</v>
      </c>
      <c r="O101" s="15" t="s">
        <v>22</v>
      </c>
      <c r="S101" s="16" t="s">
        <v>45</v>
      </c>
    </row>
    <row r="103" spans="1:22" ht="30" customHeight="1" x14ac:dyDescent="0.25">
      <c r="B103" s="7"/>
      <c r="C103" s="8"/>
      <c r="D103" s="9"/>
      <c r="E103" s="8" t="s">
        <v>0</v>
      </c>
      <c r="F103" s="9" t="s">
        <v>1</v>
      </c>
      <c r="G103" s="7"/>
      <c r="H103" s="8"/>
      <c r="I103" s="9"/>
      <c r="J103" s="9" t="s">
        <v>0</v>
      </c>
      <c r="K103" s="7"/>
      <c r="L103" s="8"/>
      <c r="M103" s="9"/>
      <c r="N103" s="9" t="s">
        <v>0</v>
      </c>
      <c r="O103" s="7"/>
      <c r="P103" s="8"/>
      <c r="Q103" s="9"/>
      <c r="R103" s="8" t="s">
        <v>0</v>
      </c>
      <c r="S103" s="7"/>
      <c r="T103" s="8"/>
      <c r="U103" s="9"/>
      <c r="V103" s="8" t="s">
        <v>0</v>
      </c>
    </row>
    <row r="104" spans="1:22" ht="30" x14ac:dyDescent="0.25">
      <c r="A104" t="s">
        <v>18</v>
      </c>
      <c r="B104" s="10" t="s">
        <v>2</v>
      </c>
      <c r="C104" s="3" t="s">
        <v>3</v>
      </c>
      <c r="D104" s="4" t="s">
        <v>4</v>
      </c>
      <c r="E104" s="5">
        <v>0.26500000000000001</v>
      </c>
      <c r="F104" s="17">
        <v>0</v>
      </c>
      <c r="G104" s="10" t="s">
        <v>2</v>
      </c>
      <c r="H104" s="3" t="s">
        <v>3</v>
      </c>
      <c r="I104" s="4" t="s">
        <v>4</v>
      </c>
      <c r="J104" s="17">
        <v>0.26500000000000001</v>
      </c>
      <c r="K104" s="10" t="s">
        <v>6</v>
      </c>
      <c r="L104" s="3" t="s">
        <v>26</v>
      </c>
      <c r="M104" s="4" t="s">
        <v>4</v>
      </c>
      <c r="N104" s="17">
        <v>0.57299999999999995</v>
      </c>
      <c r="O104" s="10" t="s">
        <v>40</v>
      </c>
      <c r="P104" s="3" t="s">
        <v>3</v>
      </c>
      <c r="Q104" s="4" t="s">
        <v>41</v>
      </c>
      <c r="R104" s="5">
        <v>0.76100000000000001</v>
      </c>
      <c r="S104" s="10" t="s">
        <v>43</v>
      </c>
      <c r="T104" s="3" t="s">
        <v>26</v>
      </c>
      <c r="U104" s="4" t="s">
        <v>41</v>
      </c>
      <c r="V104" s="5">
        <v>3.1709999999999998</v>
      </c>
    </row>
    <row r="105" spans="1:22" ht="30" x14ac:dyDescent="0.25">
      <c r="A105" t="s">
        <v>18</v>
      </c>
      <c r="B105" s="10" t="s">
        <v>2</v>
      </c>
      <c r="C105" s="3" t="s">
        <v>3</v>
      </c>
      <c r="D105" s="4" t="s">
        <v>5</v>
      </c>
      <c r="E105" s="6">
        <v>-0.16200000000000001</v>
      </c>
      <c r="F105" s="17">
        <v>9.5000000000000001E-2</v>
      </c>
      <c r="G105" s="10" t="s">
        <v>2</v>
      </c>
      <c r="H105" s="3" t="s">
        <v>3</v>
      </c>
      <c r="I105" s="4" t="s">
        <v>5</v>
      </c>
      <c r="J105" s="22">
        <v>-0.16200000000000001</v>
      </c>
      <c r="K105" s="10" t="s">
        <v>6</v>
      </c>
      <c r="L105" s="3" t="s">
        <v>26</v>
      </c>
      <c r="M105" s="4" t="s">
        <v>5</v>
      </c>
      <c r="N105" s="17">
        <v>0.69699999999999995</v>
      </c>
      <c r="O105" s="10" t="s">
        <v>40</v>
      </c>
      <c r="P105" s="3" t="s">
        <v>3</v>
      </c>
      <c r="Q105" s="4" t="s">
        <v>42</v>
      </c>
      <c r="R105" s="6">
        <v>-0.19500000000000001</v>
      </c>
      <c r="S105" s="10" t="s">
        <v>43</v>
      </c>
      <c r="T105" s="3" t="s">
        <v>26</v>
      </c>
      <c r="U105" s="4" t="s">
        <v>42</v>
      </c>
      <c r="V105" s="5">
        <v>9.2059999999999995</v>
      </c>
    </row>
    <row r="106" spans="1:22" ht="30" x14ac:dyDescent="0.25">
      <c r="A106" t="s">
        <v>18</v>
      </c>
      <c r="B106" s="10" t="s">
        <v>2</v>
      </c>
      <c r="C106" s="3" t="s">
        <v>3</v>
      </c>
      <c r="D106" s="4" t="s">
        <v>6</v>
      </c>
      <c r="E106" s="5">
        <v>0.11799999999999999</v>
      </c>
      <c r="F106" s="17">
        <v>0.34</v>
      </c>
      <c r="G106" s="10" t="s">
        <v>2</v>
      </c>
      <c r="H106" s="3" t="s">
        <v>3</v>
      </c>
      <c r="I106" s="4" t="s">
        <v>6</v>
      </c>
      <c r="J106" s="17">
        <v>0.11799999999999999</v>
      </c>
      <c r="K106" s="11" t="s">
        <v>4</v>
      </c>
      <c r="L106" s="12" t="s">
        <v>26</v>
      </c>
      <c r="M106" s="13" t="s">
        <v>5</v>
      </c>
      <c r="N106" s="2">
        <v>0.58399999999999996</v>
      </c>
      <c r="O106" s="10" t="s">
        <v>40</v>
      </c>
      <c r="P106" s="3" t="s">
        <v>3</v>
      </c>
      <c r="Q106" s="4" t="s">
        <v>43</v>
      </c>
      <c r="R106" s="5">
        <v>6.7000000000000004E-2</v>
      </c>
      <c r="S106" s="11" t="s">
        <v>41</v>
      </c>
      <c r="T106" s="12" t="s">
        <v>26</v>
      </c>
      <c r="U106" s="13" t="s">
        <v>42</v>
      </c>
      <c r="V106" s="1">
        <v>1.522</v>
      </c>
    </row>
    <row r="107" spans="1:22" ht="30" x14ac:dyDescent="0.25">
      <c r="A107" t="s">
        <v>18</v>
      </c>
      <c r="B107" s="10" t="s">
        <v>7</v>
      </c>
      <c r="C107" s="3" t="s">
        <v>3</v>
      </c>
      <c r="D107" s="4" t="s">
        <v>2</v>
      </c>
      <c r="E107" s="6">
        <v>-0.27600000000000002</v>
      </c>
      <c r="F107" s="17">
        <v>1E-3</v>
      </c>
      <c r="G107" s="10" t="s">
        <v>7</v>
      </c>
      <c r="H107" s="3" t="s">
        <v>3</v>
      </c>
      <c r="I107" s="4" t="s">
        <v>2</v>
      </c>
      <c r="J107" s="22">
        <v>-0.27600000000000002</v>
      </c>
      <c r="O107" s="10" t="s">
        <v>44</v>
      </c>
      <c r="P107" s="3" t="s">
        <v>3</v>
      </c>
      <c r="Q107" s="4" t="s">
        <v>40</v>
      </c>
      <c r="R107" s="6">
        <v>-0.191</v>
      </c>
    </row>
    <row r="108" spans="1:22" ht="30" x14ac:dyDescent="0.25">
      <c r="A108" t="s">
        <v>18</v>
      </c>
      <c r="B108" s="10" t="s">
        <v>7</v>
      </c>
      <c r="C108" s="3" t="s">
        <v>3</v>
      </c>
      <c r="D108" s="4" t="s">
        <v>6</v>
      </c>
      <c r="E108" s="5">
        <v>3.9E-2</v>
      </c>
      <c r="F108" s="17">
        <v>0.69299999999999995</v>
      </c>
      <c r="G108" s="10" t="s">
        <v>7</v>
      </c>
      <c r="H108" s="3" t="s">
        <v>3</v>
      </c>
      <c r="I108" s="4" t="s">
        <v>6</v>
      </c>
      <c r="J108" s="17">
        <v>3.9E-2</v>
      </c>
      <c r="O108" s="10" t="s">
        <v>44</v>
      </c>
      <c r="P108" s="3" t="s">
        <v>3</v>
      </c>
      <c r="Q108" s="4" t="s">
        <v>43</v>
      </c>
      <c r="R108" s="5">
        <v>1.4999999999999999E-2</v>
      </c>
    </row>
    <row r="109" spans="1:22" ht="30" x14ac:dyDescent="0.25">
      <c r="A109" t="s">
        <v>18</v>
      </c>
      <c r="B109" s="10" t="s">
        <v>7</v>
      </c>
      <c r="C109" s="3" t="s">
        <v>3</v>
      </c>
      <c r="D109" s="4" t="s">
        <v>4</v>
      </c>
      <c r="E109" s="5">
        <v>2.1999999999999999E-2</v>
      </c>
      <c r="F109" s="17">
        <v>0.71399999999999997</v>
      </c>
      <c r="G109" s="10" t="s">
        <v>7</v>
      </c>
      <c r="H109" s="3" t="s">
        <v>3</v>
      </c>
      <c r="I109" s="4" t="s">
        <v>4</v>
      </c>
      <c r="J109" s="17">
        <v>2.1999999999999999E-2</v>
      </c>
      <c r="O109" s="10" t="s">
        <v>44</v>
      </c>
      <c r="P109" s="3" t="s">
        <v>3</v>
      </c>
      <c r="Q109" s="4" t="s">
        <v>41</v>
      </c>
      <c r="R109" s="5">
        <v>4.3999999999999997E-2</v>
      </c>
    </row>
    <row r="110" spans="1:22" ht="30" x14ac:dyDescent="0.25">
      <c r="A110" t="s">
        <v>18</v>
      </c>
      <c r="B110" s="11" t="s">
        <v>7</v>
      </c>
      <c r="C110" s="12" t="s">
        <v>3</v>
      </c>
      <c r="D110" s="13" t="s">
        <v>5</v>
      </c>
      <c r="E110" s="1">
        <v>0.79200000000000004</v>
      </c>
      <c r="F110" s="2">
        <v>0</v>
      </c>
      <c r="G110" s="11" t="s">
        <v>7</v>
      </c>
      <c r="H110" s="12" t="s">
        <v>3</v>
      </c>
      <c r="I110" s="13" t="s">
        <v>5</v>
      </c>
      <c r="J110" s="2">
        <v>0.79200000000000004</v>
      </c>
      <c r="O110" s="11" t="s">
        <v>44</v>
      </c>
      <c r="P110" s="12" t="s">
        <v>3</v>
      </c>
      <c r="Q110" s="13" t="s">
        <v>42</v>
      </c>
      <c r="R110" s="1">
        <v>0.66100000000000003</v>
      </c>
    </row>
  </sheetData>
  <mergeCells count="5">
    <mergeCell ref="G1:J1"/>
    <mergeCell ref="B1:E1"/>
    <mergeCell ref="K1:N1"/>
    <mergeCell ref="G14:I14"/>
    <mergeCell ref="K14:M14"/>
  </mergeCells>
  <conditionalFormatting sqref="F1:F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>
      <selection sqref="A1:A1048576"/>
    </sheetView>
  </sheetViews>
  <sheetFormatPr baseColWidth="10" defaultRowHeight="15" x14ac:dyDescent="0.25"/>
  <cols>
    <col min="1" max="1" width="2.28515625" bestFit="1" customWidth="1"/>
  </cols>
  <sheetData>
    <row r="1" spans="1:18" x14ac:dyDescent="0.25">
      <c r="B1" s="16" t="s">
        <v>24</v>
      </c>
      <c r="G1" s="16" t="s">
        <v>25</v>
      </c>
      <c r="K1" s="15" t="s">
        <v>22</v>
      </c>
      <c r="O1" s="16" t="s">
        <v>45</v>
      </c>
    </row>
    <row r="3" spans="1:18" ht="15" customHeight="1" x14ac:dyDescent="0.25">
      <c r="B3" s="54" t="s">
        <v>23</v>
      </c>
      <c r="C3" s="55"/>
      <c r="D3" s="56"/>
      <c r="E3" s="8" t="s">
        <v>0</v>
      </c>
      <c r="F3" s="9" t="s">
        <v>1</v>
      </c>
      <c r="G3" s="54" t="s">
        <v>23</v>
      </c>
      <c r="H3" s="55"/>
      <c r="I3" s="56"/>
      <c r="J3" s="8" t="s">
        <v>0</v>
      </c>
      <c r="K3" s="7"/>
      <c r="L3" s="8"/>
      <c r="M3" s="9"/>
      <c r="N3" s="8" t="s">
        <v>0</v>
      </c>
      <c r="O3" s="7"/>
      <c r="P3" s="8"/>
      <c r="Q3" s="9"/>
      <c r="R3" s="8" t="s">
        <v>0</v>
      </c>
    </row>
    <row r="4" spans="1:18" ht="30" x14ac:dyDescent="0.25">
      <c r="A4" t="s">
        <v>8</v>
      </c>
      <c r="B4" s="10" t="s">
        <v>2</v>
      </c>
      <c r="C4" s="3" t="s">
        <v>3</v>
      </c>
      <c r="D4" s="4" t="s">
        <v>4</v>
      </c>
      <c r="E4" s="5">
        <v>0.30599999999999999</v>
      </c>
      <c r="F4" s="17">
        <v>0.01</v>
      </c>
      <c r="G4" s="10" t="s">
        <v>6</v>
      </c>
      <c r="H4" s="3" t="s">
        <v>26</v>
      </c>
      <c r="I4" s="4" t="s">
        <v>4</v>
      </c>
      <c r="J4" s="5">
        <v>0.38</v>
      </c>
      <c r="K4" s="10" t="s">
        <v>40</v>
      </c>
      <c r="L4" s="3" t="s">
        <v>3</v>
      </c>
      <c r="M4" s="4" t="s">
        <v>41</v>
      </c>
      <c r="N4" s="5">
        <v>0.97399999999999998</v>
      </c>
      <c r="O4" s="10" t="s">
        <v>43</v>
      </c>
      <c r="P4" s="3" t="s">
        <v>26</v>
      </c>
      <c r="Q4" s="4" t="s">
        <v>41</v>
      </c>
      <c r="R4" s="5">
        <v>2.5649999999999999</v>
      </c>
    </row>
    <row r="5" spans="1:18" ht="30" x14ac:dyDescent="0.25">
      <c r="A5" t="s">
        <v>8</v>
      </c>
      <c r="B5" s="10" t="s">
        <v>2</v>
      </c>
      <c r="C5" s="3" t="s">
        <v>3</v>
      </c>
      <c r="D5" s="4" t="s">
        <v>5</v>
      </c>
      <c r="E5" s="5">
        <v>0.22600000000000001</v>
      </c>
      <c r="F5" s="17">
        <v>0.253</v>
      </c>
      <c r="G5" s="10" t="s">
        <v>6</v>
      </c>
      <c r="H5" s="3" t="s">
        <v>26</v>
      </c>
      <c r="I5" s="4" t="s">
        <v>5</v>
      </c>
      <c r="J5" s="5">
        <v>0.70599999999999996</v>
      </c>
      <c r="K5" s="10" t="s">
        <v>40</v>
      </c>
      <c r="L5" s="3" t="s">
        <v>3</v>
      </c>
      <c r="M5" s="4" t="s">
        <v>42</v>
      </c>
      <c r="N5" s="5">
        <v>0.44800000000000001</v>
      </c>
      <c r="O5" s="10" t="s">
        <v>43</v>
      </c>
      <c r="P5" s="3" t="s">
        <v>26</v>
      </c>
      <c r="Q5" s="4" t="s">
        <v>42</v>
      </c>
      <c r="R5" s="5">
        <v>7.64</v>
      </c>
    </row>
    <row r="6" spans="1:18" ht="30" x14ac:dyDescent="0.25">
      <c r="A6" t="s">
        <v>8</v>
      </c>
      <c r="B6" s="10" t="s">
        <v>2</v>
      </c>
      <c r="C6" s="3" t="s">
        <v>3</v>
      </c>
      <c r="D6" s="4" t="s">
        <v>6</v>
      </c>
      <c r="E6" s="5">
        <v>5.3999999999999999E-2</v>
      </c>
      <c r="F6" s="17">
        <v>0.68200000000000005</v>
      </c>
      <c r="G6" s="11" t="s">
        <v>4</v>
      </c>
      <c r="H6" s="12" t="s">
        <v>26</v>
      </c>
      <c r="I6" s="13" t="s">
        <v>5</v>
      </c>
      <c r="J6" s="1">
        <v>0.60699999999999998</v>
      </c>
      <c r="K6" s="10" t="s">
        <v>40</v>
      </c>
      <c r="L6" s="3" t="s">
        <v>3</v>
      </c>
      <c r="M6" s="4" t="s">
        <v>43</v>
      </c>
      <c r="N6" s="5">
        <v>3.5000000000000003E-2</v>
      </c>
      <c r="O6" s="11" t="s">
        <v>41</v>
      </c>
      <c r="P6" s="12" t="s">
        <v>26</v>
      </c>
      <c r="Q6" s="13" t="s">
        <v>42</v>
      </c>
      <c r="R6" s="1">
        <v>1.3460000000000001</v>
      </c>
    </row>
    <row r="7" spans="1:18" ht="30" x14ac:dyDescent="0.25">
      <c r="A7" t="s">
        <v>8</v>
      </c>
      <c r="B7" s="10" t="s">
        <v>7</v>
      </c>
      <c r="C7" s="3" t="s">
        <v>3</v>
      </c>
      <c r="D7" s="4" t="s">
        <v>2</v>
      </c>
      <c r="E7" s="6">
        <v>-0.30099999999999999</v>
      </c>
      <c r="F7" s="17">
        <v>6.0000000000000001E-3</v>
      </c>
      <c r="K7" s="10" t="s">
        <v>44</v>
      </c>
      <c r="L7" s="3" t="s">
        <v>3</v>
      </c>
      <c r="M7" s="4" t="s">
        <v>40</v>
      </c>
      <c r="N7" s="6">
        <v>-0.10299999999999999</v>
      </c>
    </row>
    <row r="8" spans="1:18" ht="30" x14ac:dyDescent="0.25">
      <c r="A8" t="s">
        <v>8</v>
      </c>
      <c r="B8" s="10" t="s">
        <v>7</v>
      </c>
      <c r="C8" s="3" t="s">
        <v>3</v>
      </c>
      <c r="D8" s="4" t="s">
        <v>6</v>
      </c>
      <c r="E8" s="6">
        <v>-0.36499999999999999</v>
      </c>
      <c r="F8" s="17">
        <v>1.7000000000000001E-2</v>
      </c>
      <c r="K8" s="10" t="s">
        <v>44</v>
      </c>
      <c r="L8" s="3" t="s">
        <v>3</v>
      </c>
      <c r="M8" s="4" t="s">
        <v>43</v>
      </c>
      <c r="N8" s="6">
        <v>-8.2000000000000003E-2</v>
      </c>
    </row>
    <row r="9" spans="1:18" ht="30" x14ac:dyDescent="0.25">
      <c r="A9" t="s">
        <v>8</v>
      </c>
      <c r="B9" s="10" t="s">
        <v>7</v>
      </c>
      <c r="C9" s="3" t="s">
        <v>3</v>
      </c>
      <c r="D9" s="4" t="s">
        <v>4</v>
      </c>
      <c r="E9" s="6">
        <v>-0.05</v>
      </c>
      <c r="F9" s="17">
        <v>0.61099999999999999</v>
      </c>
      <c r="K9" s="10" t="s">
        <v>44</v>
      </c>
      <c r="L9" s="3" t="s">
        <v>3</v>
      </c>
      <c r="M9" s="4" t="s">
        <v>41</v>
      </c>
      <c r="N9" s="6">
        <v>-5.3999999999999999E-2</v>
      </c>
    </row>
    <row r="10" spans="1:18" ht="30" x14ac:dyDescent="0.25">
      <c r="A10" t="s">
        <v>8</v>
      </c>
      <c r="B10" s="11" t="s">
        <v>7</v>
      </c>
      <c r="C10" s="12" t="s">
        <v>3</v>
      </c>
      <c r="D10" s="13" t="s">
        <v>5</v>
      </c>
      <c r="E10" s="1">
        <v>0.91300000000000003</v>
      </c>
      <c r="F10" s="2">
        <v>1E-3</v>
      </c>
      <c r="K10" s="11" t="s">
        <v>44</v>
      </c>
      <c r="L10" s="12" t="s">
        <v>3</v>
      </c>
      <c r="M10" s="13" t="s">
        <v>42</v>
      </c>
      <c r="N10" s="1">
        <v>0.62</v>
      </c>
    </row>
    <row r="11" spans="1:18" x14ac:dyDescent="0.25">
      <c r="B11" s="15" t="s">
        <v>24</v>
      </c>
      <c r="G11" s="16" t="s">
        <v>25</v>
      </c>
      <c r="K11" s="16" t="s">
        <v>22</v>
      </c>
      <c r="O11" s="16" t="s">
        <v>45</v>
      </c>
    </row>
    <row r="13" spans="1:18" ht="15" customHeight="1" x14ac:dyDescent="0.25">
      <c r="B13" s="54" t="s">
        <v>23</v>
      </c>
      <c r="C13" s="55"/>
      <c r="D13" s="56"/>
      <c r="E13" s="8" t="s">
        <v>0</v>
      </c>
      <c r="F13" s="9" t="s">
        <v>1</v>
      </c>
      <c r="G13" s="54" t="s">
        <v>23</v>
      </c>
      <c r="H13" s="55"/>
      <c r="I13" s="56"/>
      <c r="J13" s="8" t="s">
        <v>0</v>
      </c>
      <c r="K13" s="7"/>
      <c r="L13" s="8"/>
      <c r="M13" s="9"/>
      <c r="N13" s="8" t="s">
        <v>0</v>
      </c>
      <c r="O13" s="7"/>
      <c r="P13" s="8"/>
      <c r="Q13" s="9"/>
      <c r="R13" s="8" t="s">
        <v>0</v>
      </c>
    </row>
    <row r="14" spans="1:18" ht="30" x14ac:dyDescent="0.25">
      <c r="A14" t="s">
        <v>9</v>
      </c>
      <c r="B14" s="10" t="s">
        <v>2</v>
      </c>
      <c r="C14" s="3" t="s">
        <v>3</v>
      </c>
      <c r="D14" s="4" t="s">
        <v>4</v>
      </c>
      <c r="E14" s="5">
        <v>0.157</v>
      </c>
      <c r="F14" s="17">
        <v>8.3000000000000004E-2</v>
      </c>
      <c r="G14" s="10" t="s">
        <v>6</v>
      </c>
      <c r="H14" s="3" t="s">
        <v>26</v>
      </c>
      <c r="I14" s="4" t="s">
        <v>4</v>
      </c>
      <c r="J14" s="5">
        <v>0.29599999999999999</v>
      </c>
      <c r="K14" s="10" t="s">
        <v>40</v>
      </c>
      <c r="L14" s="3" t="s">
        <v>3</v>
      </c>
      <c r="M14" s="4" t="s">
        <v>41</v>
      </c>
      <c r="N14" s="5">
        <v>0.371</v>
      </c>
      <c r="O14" s="10" t="s">
        <v>43</v>
      </c>
      <c r="P14" s="3" t="s">
        <v>26</v>
      </c>
      <c r="Q14" s="4" t="s">
        <v>41</v>
      </c>
      <c r="R14" s="5">
        <v>1.9910000000000001</v>
      </c>
    </row>
    <row r="15" spans="1:18" ht="30" x14ac:dyDescent="0.25">
      <c r="A15" t="s">
        <v>9</v>
      </c>
      <c r="B15" s="10" t="s">
        <v>2</v>
      </c>
      <c r="C15" s="3" t="s">
        <v>3</v>
      </c>
      <c r="D15" s="4" t="s">
        <v>5</v>
      </c>
      <c r="E15" s="5">
        <v>0.39300000000000002</v>
      </c>
      <c r="F15" s="17">
        <v>8.9999999999999993E-3</v>
      </c>
      <c r="G15" s="10" t="s">
        <v>6</v>
      </c>
      <c r="H15" s="3" t="s">
        <v>26</v>
      </c>
      <c r="I15" s="4" t="s">
        <v>5</v>
      </c>
      <c r="J15" s="5">
        <v>0.53</v>
      </c>
      <c r="K15" s="10" t="s">
        <v>40</v>
      </c>
      <c r="L15" s="3" t="s">
        <v>3</v>
      </c>
      <c r="M15" s="4" t="s">
        <v>42</v>
      </c>
      <c r="N15" s="5">
        <v>0.64600000000000002</v>
      </c>
      <c r="O15" s="10" t="s">
        <v>43</v>
      </c>
      <c r="P15" s="3" t="s">
        <v>26</v>
      </c>
      <c r="Q15" s="4" t="s">
        <v>42</v>
      </c>
      <c r="R15" s="5">
        <v>5.1269999999999998</v>
      </c>
    </row>
    <row r="16" spans="1:18" ht="30" x14ac:dyDescent="0.25">
      <c r="A16" t="s">
        <v>9</v>
      </c>
      <c r="B16" s="10" t="s">
        <v>2</v>
      </c>
      <c r="C16" s="3" t="s">
        <v>3</v>
      </c>
      <c r="D16" s="4" t="s">
        <v>6</v>
      </c>
      <c r="E16" s="5">
        <v>6.2E-2</v>
      </c>
      <c r="F16" s="17">
        <v>0.44600000000000001</v>
      </c>
      <c r="G16" s="11" t="s">
        <v>4</v>
      </c>
      <c r="H16" s="12" t="s">
        <v>26</v>
      </c>
      <c r="I16" s="13" t="s">
        <v>5</v>
      </c>
      <c r="J16" s="1">
        <v>0.61299999999999999</v>
      </c>
      <c r="K16" s="10" t="s">
        <v>40</v>
      </c>
      <c r="L16" s="3" t="s">
        <v>3</v>
      </c>
      <c r="M16" s="4" t="s">
        <v>43</v>
      </c>
      <c r="N16" s="5">
        <v>0.03</v>
      </c>
      <c r="O16" s="11" t="s">
        <v>41</v>
      </c>
      <c r="P16" s="12" t="s">
        <v>26</v>
      </c>
      <c r="Q16" s="13" t="s">
        <v>42</v>
      </c>
      <c r="R16" s="1">
        <v>1.21</v>
      </c>
    </row>
    <row r="17" spans="1:18" ht="30" x14ac:dyDescent="0.25">
      <c r="A17" t="s">
        <v>9</v>
      </c>
      <c r="B17" s="10" t="s">
        <v>7</v>
      </c>
      <c r="C17" s="3" t="s">
        <v>3</v>
      </c>
      <c r="D17" s="4" t="s">
        <v>2</v>
      </c>
      <c r="E17" s="6">
        <v>-0.40200000000000002</v>
      </c>
      <c r="F17" s="17">
        <v>1E-3</v>
      </c>
      <c r="K17" s="10" t="s">
        <v>44</v>
      </c>
      <c r="L17" s="3" t="s">
        <v>3</v>
      </c>
      <c r="M17" s="4" t="s">
        <v>40</v>
      </c>
      <c r="N17" s="6">
        <v>-0.155</v>
      </c>
    </row>
    <row r="18" spans="1:18" ht="30" x14ac:dyDescent="0.25">
      <c r="A18" t="s">
        <v>9</v>
      </c>
      <c r="B18" s="10" t="s">
        <v>7</v>
      </c>
      <c r="C18" s="3" t="s">
        <v>3</v>
      </c>
      <c r="D18" s="4" t="s">
        <v>6</v>
      </c>
      <c r="E18" s="5">
        <v>3.6999999999999998E-2</v>
      </c>
      <c r="F18" s="17">
        <v>0.71</v>
      </c>
      <c r="K18" s="10" t="s">
        <v>44</v>
      </c>
      <c r="L18" s="3" t="s">
        <v>3</v>
      </c>
      <c r="M18" s="4" t="s">
        <v>43</v>
      </c>
      <c r="N18" s="5">
        <v>7.0000000000000001E-3</v>
      </c>
    </row>
    <row r="19" spans="1:18" ht="30" x14ac:dyDescent="0.25">
      <c r="A19" t="s">
        <v>9</v>
      </c>
      <c r="B19" s="10" t="s">
        <v>7</v>
      </c>
      <c r="C19" s="3" t="s">
        <v>3</v>
      </c>
      <c r="D19" s="4" t="s">
        <v>4</v>
      </c>
      <c r="E19" s="5">
        <v>9.9000000000000005E-2</v>
      </c>
      <c r="F19" s="17">
        <v>0.32300000000000001</v>
      </c>
      <c r="K19" s="10" t="s">
        <v>44</v>
      </c>
      <c r="L19" s="3" t="s">
        <v>3</v>
      </c>
      <c r="M19" s="4" t="s">
        <v>41</v>
      </c>
      <c r="N19" s="5">
        <v>0.09</v>
      </c>
    </row>
    <row r="20" spans="1:18" ht="30" x14ac:dyDescent="0.25">
      <c r="A20" t="s">
        <v>9</v>
      </c>
      <c r="B20" s="11" t="s">
        <v>7</v>
      </c>
      <c r="C20" s="12" t="s">
        <v>3</v>
      </c>
      <c r="D20" s="13" t="s">
        <v>5</v>
      </c>
      <c r="E20" s="1">
        <v>0.47599999999999998</v>
      </c>
      <c r="F20" s="2">
        <v>3.0000000000000001E-3</v>
      </c>
      <c r="K20" s="11" t="s">
        <v>44</v>
      </c>
      <c r="L20" s="12" t="s">
        <v>3</v>
      </c>
      <c r="M20" s="13" t="s">
        <v>42</v>
      </c>
      <c r="N20" s="1">
        <v>0.30199999999999999</v>
      </c>
    </row>
    <row r="21" spans="1:18" x14ac:dyDescent="0.25">
      <c r="B21" s="15" t="s">
        <v>24</v>
      </c>
      <c r="G21" s="16" t="s">
        <v>25</v>
      </c>
      <c r="K21" s="16" t="s">
        <v>22</v>
      </c>
    </row>
    <row r="22" spans="1:18" x14ac:dyDescent="0.25">
      <c r="O22" s="16" t="s">
        <v>45</v>
      </c>
    </row>
    <row r="23" spans="1:18" ht="15" customHeight="1" x14ac:dyDescent="0.25">
      <c r="B23" s="54" t="s">
        <v>23</v>
      </c>
      <c r="C23" s="55"/>
      <c r="D23" s="56"/>
      <c r="E23" s="8" t="s">
        <v>0</v>
      </c>
      <c r="F23" s="9" t="s">
        <v>1</v>
      </c>
      <c r="G23" s="54" t="s">
        <v>23</v>
      </c>
      <c r="H23" s="55"/>
      <c r="I23" s="56"/>
      <c r="J23" s="8" t="s">
        <v>0</v>
      </c>
      <c r="K23" s="7"/>
      <c r="L23" s="8"/>
      <c r="M23" s="9"/>
      <c r="N23" s="8" t="s">
        <v>0</v>
      </c>
    </row>
    <row r="24" spans="1:18" ht="30" x14ac:dyDescent="0.25">
      <c r="A24" t="s">
        <v>10</v>
      </c>
      <c r="B24" s="10" t="s">
        <v>2</v>
      </c>
      <c r="C24" s="3" t="s">
        <v>3</v>
      </c>
      <c r="D24" s="4" t="s">
        <v>4</v>
      </c>
      <c r="E24" s="5">
        <v>0.16900000000000001</v>
      </c>
      <c r="F24" s="17">
        <v>4.2999999999999997E-2</v>
      </c>
      <c r="G24" s="10" t="s">
        <v>6</v>
      </c>
      <c r="H24" s="3" t="s">
        <v>26</v>
      </c>
      <c r="I24" s="4" t="s">
        <v>4</v>
      </c>
      <c r="J24" s="5">
        <v>0.57599999999999996</v>
      </c>
      <c r="K24" s="10" t="s">
        <v>40</v>
      </c>
      <c r="L24" s="3" t="s">
        <v>3</v>
      </c>
      <c r="M24" s="4" t="s">
        <v>41</v>
      </c>
      <c r="N24" s="5">
        <v>0.29299999999999998</v>
      </c>
      <c r="O24" s="7"/>
      <c r="P24" s="8"/>
      <c r="Q24" s="9"/>
      <c r="R24" s="8" t="s">
        <v>0</v>
      </c>
    </row>
    <row r="25" spans="1:18" ht="30" x14ac:dyDescent="0.25">
      <c r="A25" t="s">
        <v>10</v>
      </c>
      <c r="B25" s="10" t="s">
        <v>2</v>
      </c>
      <c r="C25" s="3" t="s">
        <v>3</v>
      </c>
      <c r="D25" s="4" t="s">
        <v>5</v>
      </c>
      <c r="E25" s="5">
        <v>0.56999999999999995</v>
      </c>
      <c r="F25" s="17">
        <v>1E-3</v>
      </c>
      <c r="G25" s="10" t="s">
        <v>6</v>
      </c>
      <c r="H25" s="3" t="s">
        <v>26</v>
      </c>
      <c r="I25" s="4" t="s">
        <v>5</v>
      </c>
      <c r="J25" s="5">
        <v>0.80900000000000005</v>
      </c>
      <c r="K25" s="10" t="s">
        <v>40</v>
      </c>
      <c r="L25" s="3" t="s">
        <v>3</v>
      </c>
      <c r="M25" s="4" t="s">
        <v>42</v>
      </c>
      <c r="N25" s="5">
        <v>0.60899999999999999</v>
      </c>
      <c r="O25" s="10" t="s">
        <v>43</v>
      </c>
      <c r="P25" s="3" t="s">
        <v>26</v>
      </c>
      <c r="Q25" s="4" t="s">
        <v>41</v>
      </c>
      <c r="R25" s="5">
        <v>3.1179999999999999</v>
      </c>
    </row>
    <row r="26" spans="1:18" ht="30" x14ac:dyDescent="0.25">
      <c r="A26" t="s">
        <v>10</v>
      </c>
      <c r="B26" s="10" t="s">
        <v>2</v>
      </c>
      <c r="C26" s="3" t="s">
        <v>3</v>
      </c>
      <c r="D26" s="4" t="s">
        <v>6</v>
      </c>
      <c r="E26" s="6">
        <v>-0.17699999999999999</v>
      </c>
      <c r="F26" s="17">
        <v>0.14199999999999999</v>
      </c>
      <c r="G26" s="11" t="s">
        <v>4</v>
      </c>
      <c r="H26" s="12" t="s">
        <v>26</v>
      </c>
      <c r="I26" s="13" t="s">
        <v>5</v>
      </c>
      <c r="J26" s="1">
        <v>0.52800000000000002</v>
      </c>
      <c r="K26" s="10" t="s">
        <v>40</v>
      </c>
      <c r="L26" s="3" t="s">
        <v>3</v>
      </c>
      <c r="M26" s="4" t="s">
        <v>43</v>
      </c>
      <c r="N26" s="6">
        <v>-6.0999999999999999E-2</v>
      </c>
      <c r="O26" s="10" t="s">
        <v>43</v>
      </c>
      <c r="P26" s="3" t="s">
        <v>26</v>
      </c>
      <c r="Q26" s="4" t="s">
        <v>42</v>
      </c>
      <c r="R26" s="5">
        <v>7.1139999999999999</v>
      </c>
    </row>
    <row r="27" spans="1:18" ht="30" x14ac:dyDescent="0.25">
      <c r="A27" t="s">
        <v>10</v>
      </c>
      <c r="B27" s="10" t="s">
        <v>7</v>
      </c>
      <c r="C27" s="3" t="s">
        <v>3</v>
      </c>
      <c r="D27" s="4" t="s">
        <v>2</v>
      </c>
      <c r="E27" s="6">
        <v>-9.7000000000000003E-2</v>
      </c>
      <c r="F27" s="17">
        <v>0.45200000000000001</v>
      </c>
      <c r="K27" s="10" t="s">
        <v>44</v>
      </c>
      <c r="L27" s="3" t="s">
        <v>3</v>
      </c>
      <c r="M27" s="4" t="s">
        <v>40</v>
      </c>
      <c r="N27" s="6">
        <v>-6.2E-2</v>
      </c>
      <c r="O27" s="11" t="s">
        <v>41</v>
      </c>
      <c r="P27" s="12" t="s">
        <v>26</v>
      </c>
      <c r="Q27" s="13" t="s">
        <v>42</v>
      </c>
      <c r="R27" s="1">
        <v>0.92700000000000005</v>
      </c>
    </row>
    <row r="28" spans="1:18" ht="30" x14ac:dyDescent="0.25">
      <c r="A28" t="s">
        <v>10</v>
      </c>
      <c r="B28" s="10" t="s">
        <v>7</v>
      </c>
      <c r="C28" s="3" t="s">
        <v>3</v>
      </c>
      <c r="D28" s="4" t="s">
        <v>6</v>
      </c>
      <c r="E28" s="5">
        <v>0.24399999999999999</v>
      </c>
      <c r="F28" s="17">
        <v>0.187</v>
      </c>
      <c r="K28" s="10" t="s">
        <v>44</v>
      </c>
      <c r="L28" s="3" t="s">
        <v>3</v>
      </c>
      <c r="M28" s="4" t="s">
        <v>43</v>
      </c>
      <c r="N28" s="5">
        <v>5.2999999999999999E-2</v>
      </c>
    </row>
    <row r="29" spans="1:18" ht="30" x14ac:dyDescent="0.25">
      <c r="A29" t="s">
        <v>10</v>
      </c>
      <c r="B29" s="10" t="s">
        <v>7</v>
      </c>
      <c r="C29" s="3" t="s">
        <v>3</v>
      </c>
      <c r="D29" s="4" t="s">
        <v>4</v>
      </c>
      <c r="E29" s="5">
        <v>1.4E-2</v>
      </c>
      <c r="F29" s="17">
        <v>0.88600000000000001</v>
      </c>
      <c r="K29" s="10" t="s">
        <v>44</v>
      </c>
      <c r="L29" s="3" t="s">
        <v>3</v>
      </c>
      <c r="M29" s="4" t="s">
        <v>41</v>
      </c>
      <c r="N29" s="5">
        <v>1.4999999999999999E-2</v>
      </c>
    </row>
    <row r="30" spans="1:18" ht="30" x14ac:dyDescent="0.25">
      <c r="A30" t="s">
        <v>10</v>
      </c>
      <c r="B30" s="11" t="s">
        <v>7</v>
      </c>
      <c r="C30" s="12" t="s">
        <v>3</v>
      </c>
      <c r="D30" s="13" t="s">
        <v>5</v>
      </c>
      <c r="E30" s="1">
        <v>0.28000000000000003</v>
      </c>
      <c r="F30" s="2">
        <v>0.156</v>
      </c>
      <c r="K30" s="11" t="s">
        <v>44</v>
      </c>
      <c r="L30" s="12" t="s">
        <v>3</v>
      </c>
      <c r="M30" s="13" t="s">
        <v>42</v>
      </c>
      <c r="N30" s="1">
        <v>0.189</v>
      </c>
    </row>
    <row r="31" spans="1:18" x14ac:dyDescent="0.25">
      <c r="B31" s="16" t="s">
        <v>24</v>
      </c>
      <c r="G31" s="15" t="s">
        <v>25</v>
      </c>
      <c r="K31" s="16" t="s">
        <v>22</v>
      </c>
      <c r="O31" s="16" t="s">
        <v>45</v>
      </c>
    </row>
    <row r="33" spans="1:18" ht="15" customHeight="1" x14ac:dyDescent="0.25">
      <c r="B33" s="54" t="s">
        <v>23</v>
      </c>
      <c r="C33" s="55"/>
      <c r="D33" s="56"/>
      <c r="E33" s="8" t="s">
        <v>0</v>
      </c>
      <c r="F33" s="9" t="s">
        <v>1</v>
      </c>
      <c r="G33" s="54" t="s">
        <v>23</v>
      </c>
      <c r="H33" s="55"/>
      <c r="I33" s="56"/>
      <c r="J33" s="8" t="s">
        <v>0</v>
      </c>
      <c r="K33" s="7"/>
      <c r="L33" s="8"/>
      <c r="M33" s="9"/>
      <c r="N33" s="8" t="s">
        <v>0</v>
      </c>
      <c r="O33" s="7"/>
      <c r="P33" s="8"/>
      <c r="Q33" s="9"/>
      <c r="R33" s="8" t="s">
        <v>0</v>
      </c>
    </row>
    <row r="34" spans="1:18" ht="30" x14ac:dyDescent="0.25">
      <c r="A34" t="s">
        <v>11</v>
      </c>
      <c r="B34" s="10" t="s">
        <v>2</v>
      </c>
      <c r="C34" s="3" t="s">
        <v>3</v>
      </c>
      <c r="D34" s="4" t="s">
        <v>4</v>
      </c>
      <c r="E34" s="5">
        <v>0.17399999999999999</v>
      </c>
      <c r="F34" s="17">
        <v>0.106</v>
      </c>
      <c r="G34" s="10" t="s">
        <v>6</v>
      </c>
      <c r="H34" s="3" t="s">
        <v>26</v>
      </c>
      <c r="I34" s="4" t="s">
        <v>4</v>
      </c>
      <c r="J34" s="5">
        <v>0.28299999999999997</v>
      </c>
      <c r="K34" s="10" t="s">
        <v>40</v>
      </c>
      <c r="L34" s="3" t="s">
        <v>3</v>
      </c>
      <c r="M34" s="4" t="s">
        <v>41</v>
      </c>
      <c r="N34" s="5">
        <v>0.17699999999999999</v>
      </c>
      <c r="O34" s="10" t="s">
        <v>43</v>
      </c>
      <c r="P34" s="3" t="s">
        <v>26</v>
      </c>
      <c r="Q34" s="4" t="s">
        <v>41</v>
      </c>
      <c r="R34" s="5">
        <v>1.837</v>
      </c>
    </row>
    <row r="35" spans="1:18" ht="30" x14ac:dyDescent="0.25">
      <c r="A35" t="s">
        <v>11</v>
      </c>
      <c r="B35" s="10" t="s">
        <v>2</v>
      </c>
      <c r="C35" s="3" t="s">
        <v>3</v>
      </c>
      <c r="D35" s="4" t="s">
        <v>5</v>
      </c>
      <c r="E35" s="5">
        <v>0.3</v>
      </c>
      <c r="F35" s="17">
        <v>3.2000000000000001E-2</v>
      </c>
      <c r="G35" s="10" t="s">
        <v>6</v>
      </c>
      <c r="H35" s="3" t="s">
        <v>26</v>
      </c>
      <c r="I35" s="4" t="s">
        <v>5</v>
      </c>
      <c r="J35" s="5">
        <v>0.42</v>
      </c>
      <c r="K35" s="10" t="s">
        <v>40</v>
      </c>
      <c r="L35" s="3" t="s">
        <v>3</v>
      </c>
      <c r="M35" s="4" t="s">
        <v>42</v>
      </c>
      <c r="N35" s="5">
        <v>0.218</v>
      </c>
      <c r="O35" s="10" t="s">
        <v>43</v>
      </c>
      <c r="P35" s="3" t="s">
        <v>26</v>
      </c>
      <c r="Q35" s="4" t="s">
        <v>42</v>
      </c>
      <c r="R35" s="5">
        <v>3.802</v>
      </c>
    </row>
    <row r="36" spans="1:18" ht="30" x14ac:dyDescent="0.25">
      <c r="A36" t="s">
        <v>11</v>
      </c>
      <c r="B36" s="10" t="s">
        <v>2</v>
      </c>
      <c r="C36" s="3" t="s">
        <v>3</v>
      </c>
      <c r="D36" s="4" t="s">
        <v>6</v>
      </c>
      <c r="E36" s="6">
        <v>-1.4999999999999999E-2</v>
      </c>
      <c r="F36" s="17">
        <v>0.92200000000000004</v>
      </c>
      <c r="G36" s="11" t="s">
        <v>4</v>
      </c>
      <c r="H36" s="12" t="s">
        <v>26</v>
      </c>
      <c r="I36" s="13" t="s">
        <v>5</v>
      </c>
      <c r="J36" s="1">
        <v>0.59099999999999997</v>
      </c>
      <c r="K36" s="10" t="s">
        <v>40</v>
      </c>
      <c r="L36" s="3" t="s">
        <v>3</v>
      </c>
      <c r="M36" s="4" t="s">
        <v>43</v>
      </c>
      <c r="N36" s="6">
        <v>-3.0000000000000001E-3</v>
      </c>
      <c r="O36" s="11" t="s">
        <v>41</v>
      </c>
      <c r="P36" s="12" t="s">
        <v>26</v>
      </c>
      <c r="Q36" s="13" t="s">
        <v>42</v>
      </c>
      <c r="R36" s="1">
        <v>0.91</v>
      </c>
    </row>
    <row r="37" spans="1:18" ht="30" x14ac:dyDescent="0.25">
      <c r="A37" t="s">
        <v>11</v>
      </c>
      <c r="B37" s="10" t="s">
        <v>7</v>
      </c>
      <c r="C37" s="3" t="s">
        <v>3</v>
      </c>
      <c r="D37" s="4" t="s">
        <v>2</v>
      </c>
      <c r="E37" s="5">
        <v>0.13</v>
      </c>
      <c r="F37" s="17">
        <v>0.29699999999999999</v>
      </c>
      <c r="K37" s="10" t="s">
        <v>44</v>
      </c>
      <c r="L37" s="3" t="s">
        <v>3</v>
      </c>
      <c r="M37" s="4" t="s">
        <v>40</v>
      </c>
      <c r="N37" s="5">
        <v>7.2999999999999995E-2</v>
      </c>
    </row>
    <row r="38" spans="1:18" ht="30" x14ac:dyDescent="0.25">
      <c r="A38" t="s">
        <v>11</v>
      </c>
      <c r="B38" s="10" t="s">
        <v>7</v>
      </c>
      <c r="C38" s="3" t="s">
        <v>3</v>
      </c>
      <c r="D38" s="4" t="s">
        <v>6</v>
      </c>
      <c r="E38" s="6">
        <v>-3.4000000000000002E-2</v>
      </c>
      <c r="F38" s="17">
        <v>0.73499999999999999</v>
      </c>
      <c r="K38" s="10" t="s">
        <v>44</v>
      </c>
      <c r="L38" s="3" t="s">
        <v>3</v>
      </c>
      <c r="M38" s="4" t="s">
        <v>43</v>
      </c>
      <c r="N38" s="6">
        <v>-3.0000000000000001E-3</v>
      </c>
    </row>
    <row r="39" spans="1:18" ht="30" x14ac:dyDescent="0.25">
      <c r="A39" t="s">
        <v>11</v>
      </c>
      <c r="B39" s="10" t="s">
        <v>7</v>
      </c>
      <c r="C39" s="3" t="s">
        <v>3</v>
      </c>
      <c r="D39" s="4" t="s">
        <v>4</v>
      </c>
      <c r="E39" s="6">
        <v>-2.3E-2</v>
      </c>
      <c r="F39" s="17">
        <v>0.83599999999999997</v>
      </c>
      <c r="K39" s="10" t="s">
        <v>44</v>
      </c>
      <c r="L39" s="3" t="s">
        <v>3</v>
      </c>
      <c r="M39" s="4" t="s">
        <v>41</v>
      </c>
      <c r="N39" s="6">
        <v>-1.2999999999999999E-2</v>
      </c>
    </row>
    <row r="40" spans="1:18" ht="30" x14ac:dyDescent="0.25">
      <c r="B40" s="11" t="s">
        <v>7</v>
      </c>
      <c r="C40" s="12" t="s">
        <v>3</v>
      </c>
      <c r="D40" s="13" t="s">
        <v>5</v>
      </c>
      <c r="E40" s="1">
        <v>0.18099999999999999</v>
      </c>
      <c r="F40" s="2">
        <v>0.249</v>
      </c>
      <c r="K40" s="11" t="s">
        <v>44</v>
      </c>
      <c r="L40" s="12" t="s">
        <v>3</v>
      </c>
      <c r="M40" s="13" t="s">
        <v>42</v>
      </c>
      <c r="N40" s="1">
        <v>7.3999999999999996E-2</v>
      </c>
    </row>
    <row r="41" spans="1:18" x14ac:dyDescent="0.25">
      <c r="B41" s="15" t="s">
        <v>24</v>
      </c>
      <c r="G41" s="16" t="s">
        <v>25</v>
      </c>
      <c r="K41" s="16" t="s">
        <v>22</v>
      </c>
      <c r="O41" s="16" t="s">
        <v>45</v>
      </c>
    </row>
    <row r="43" spans="1:18" ht="15" customHeight="1" x14ac:dyDescent="0.25">
      <c r="A43" t="s">
        <v>12</v>
      </c>
      <c r="B43" s="54" t="s">
        <v>23</v>
      </c>
      <c r="C43" s="55"/>
      <c r="D43" s="56"/>
      <c r="E43" s="8" t="s">
        <v>0</v>
      </c>
      <c r="F43" s="9" t="s">
        <v>1</v>
      </c>
      <c r="G43" s="54" t="s">
        <v>23</v>
      </c>
      <c r="H43" s="55"/>
      <c r="I43" s="56"/>
      <c r="J43" s="8" t="s">
        <v>0</v>
      </c>
      <c r="K43" s="7"/>
      <c r="L43" s="8"/>
      <c r="M43" s="9"/>
      <c r="N43" s="8" t="s">
        <v>0</v>
      </c>
      <c r="O43" s="7"/>
      <c r="P43" s="8"/>
      <c r="Q43" s="9"/>
      <c r="R43" s="8" t="s">
        <v>0</v>
      </c>
    </row>
    <row r="44" spans="1:18" ht="30" x14ac:dyDescent="0.25">
      <c r="A44" t="s">
        <v>12</v>
      </c>
      <c r="B44" s="10" t="s">
        <v>2</v>
      </c>
      <c r="C44" s="3" t="s">
        <v>3</v>
      </c>
      <c r="D44" s="4" t="s">
        <v>4</v>
      </c>
      <c r="E44" s="5">
        <v>0.17899999999999999</v>
      </c>
      <c r="F44" s="17">
        <v>2.1000000000000001E-2</v>
      </c>
      <c r="G44" s="10" t="s">
        <v>6</v>
      </c>
      <c r="H44" s="3" t="s">
        <v>26</v>
      </c>
      <c r="I44" s="4" t="s">
        <v>4</v>
      </c>
      <c r="J44" s="5">
        <v>0.246</v>
      </c>
      <c r="K44" s="10" t="s">
        <v>40</v>
      </c>
      <c r="L44" s="3" t="s">
        <v>3</v>
      </c>
      <c r="M44" s="4" t="s">
        <v>41</v>
      </c>
      <c r="N44" s="5">
        <v>0.46600000000000003</v>
      </c>
      <c r="O44" s="10" t="s">
        <v>43</v>
      </c>
      <c r="P44" s="3" t="s">
        <v>26</v>
      </c>
      <c r="Q44" s="4" t="s">
        <v>41</v>
      </c>
      <c r="R44" s="5">
        <v>1.486</v>
      </c>
    </row>
    <row r="45" spans="1:18" ht="30" x14ac:dyDescent="0.25">
      <c r="A45" t="s">
        <v>12</v>
      </c>
      <c r="B45" s="10" t="s">
        <v>2</v>
      </c>
      <c r="C45" s="3" t="s">
        <v>3</v>
      </c>
      <c r="D45" s="4" t="s">
        <v>5</v>
      </c>
      <c r="E45" s="5">
        <v>0.317</v>
      </c>
      <c r="F45" s="17">
        <v>2.1999999999999999E-2</v>
      </c>
      <c r="G45" s="10" t="s">
        <v>6</v>
      </c>
      <c r="H45" s="3" t="s">
        <v>26</v>
      </c>
      <c r="I45" s="4" t="s">
        <v>5</v>
      </c>
      <c r="J45" s="5">
        <v>0.64300000000000002</v>
      </c>
      <c r="K45" s="10" t="s">
        <v>40</v>
      </c>
      <c r="L45" s="3" t="s">
        <v>3</v>
      </c>
      <c r="M45" s="4" t="s">
        <v>42</v>
      </c>
      <c r="N45" s="5">
        <v>0.64600000000000002</v>
      </c>
      <c r="O45" s="10" t="s">
        <v>43</v>
      </c>
      <c r="P45" s="3" t="s">
        <v>26</v>
      </c>
      <c r="Q45" s="4" t="s">
        <v>42</v>
      </c>
      <c r="R45" s="5">
        <v>4.9589999999999996</v>
      </c>
    </row>
    <row r="46" spans="1:18" ht="30" x14ac:dyDescent="0.25">
      <c r="A46" t="s">
        <v>12</v>
      </c>
      <c r="B46" s="10" t="s">
        <v>2</v>
      </c>
      <c r="C46" s="3" t="s">
        <v>3</v>
      </c>
      <c r="D46" s="4" t="s">
        <v>6</v>
      </c>
      <c r="E46" s="6">
        <v>-2.1999999999999999E-2</v>
      </c>
      <c r="F46" s="17">
        <v>0.85099999999999998</v>
      </c>
      <c r="G46" s="11" t="s">
        <v>4</v>
      </c>
      <c r="H46" s="12" t="s">
        <v>26</v>
      </c>
      <c r="I46" s="13" t="s">
        <v>5</v>
      </c>
      <c r="J46" s="1">
        <v>0.46100000000000002</v>
      </c>
      <c r="K46" s="10" t="s">
        <v>40</v>
      </c>
      <c r="L46" s="3" t="s">
        <v>3</v>
      </c>
      <c r="M46" s="4" t="s">
        <v>43</v>
      </c>
      <c r="N46" s="6">
        <v>-1.6E-2</v>
      </c>
      <c r="O46" s="11" t="s">
        <v>41</v>
      </c>
      <c r="P46" s="12" t="s">
        <v>26</v>
      </c>
      <c r="Q46" s="13" t="s">
        <v>42</v>
      </c>
      <c r="R46" s="1">
        <v>0.99199999999999999</v>
      </c>
    </row>
    <row r="47" spans="1:18" ht="30" x14ac:dyDescent="0.25">
      <c r="A47" t="s">
        <v>12</v>
      </c>
      <c r="B47" s="10" t="s">
        <v>7</v>
      </c>
      <c r="C47" s="3" t="s">
        <v>3</v>
      </c>
      <c r="D47" s="4" t="s">
        <v>2</v>
      </c>
      <c r="E47" s="6">
        <v>-0.216</v>
      </c>
      <c r="F47" s="17">
        <v>5.0000000000000001E-3</v>
      </c>
      <c r="K47" s="10" t="s">
        <v>44</v>
      </c>
      <c r="L47" s="3" t="s">
        <v>3</v>
      </c>
      <c r="M47" s="4" t="s">
        <v>40</v>
      </c>
      <c r="N47" s="6">
        <v>-4.4999999999999998E-2</v>
      </c>
    </row>
    <row r="48" spans="1:18" ht="30" x14ac:dyDescent="0.25">
      <c r="A48" t="s">
        <v>12</v>
      </c>
      <c r="B48" s="10" t="s">
        <v>7</v>
      </c>
      <c r="C48" s="3" t="s">
        <v>3</v>
      </c>
      <c r="D48" s="4" t="s">
        <v>6</v>
      </c>
      <c r="E48" s="6">
        <v>-7.8E-2</v>
      </c>
      <c r="F48" s="17">
        <v>0.52800000000000002</v>
      </c>
      <c r="K48" s="10" t="s">
        <v>44</v>
      </c>
      <c r="L48" s="3" t="s">
        <v>3</v>
      </c>
      <c r="M48" s="4" t="s">
        <v>43</v>
      </c>
      <c r="N48" s="6">
        <v>-1.2E-2</v>
      </c>
    </row>
    <row r="49" spans="1:18" ht="30" x14ac:dyDescent="0.25">
      <c r="A49" t="s">
        <v>12</v>
      </c>
      <c r="B49" s="10" t="s">
        <v>7</v>
      </c>
      <c r="C49" s="3" t="s">
        <v>3</v>
      </c>
      <c r="D49" s="4" t="s">
        <v>4</v>
      </c>
      <c r="E49" s="6">
        <v>-8.6999999999999994E-2</v>
      </c>
      <c r="F49" s="17">
        <v>0.41899999999999998</v>
      </c>
      <c r="K49" s="10" t="s">
        <v>44</v>
      </c>
      <c r="L49" s="3" t="s">
        <v>3</v>
      </c>
      <c r="M49" s="4" t="s">
        <v>41</v>
      </c>
      <c r="N49" s="6">
        <v>-4.7E-2</v>
      </c>
    </row>
    <row r="50" spans="1:18" ht="30" x14ac:dyDescent="0.25">
      <c r="B50" s="11" t="s">
        <v>7</v>
      </c>
      <c r="C50" s="12" t="s">
        <v>3</v>
      </c>
      <c r="D50" s="13" t="s">
        <v>5</v>
      </c>
      <c r="E50" s="1">
        <v>0.56799999999999995</v>
      </c>
      <c r="F50" s="2">
        <v>2E-3</v>
      </c>
      <c r="K50" s="11" t="s">
        <v>44</v>
      </c>
      <c r="L50" s="12" t="s">
        <v>3</v>
      </c>
      <c r="M50" s="13" t="s">
        <v>42</v>
      </c>
      <c r="N50" s="1">
        <v>0.24199999999999999</v>
      </c>
    </row>
    <row r="51" spans="1:18" x14ac:dyDescent="0.25">
      <c r="B51" s="15" t="s">
        <v>24</v>
      </c>
      <c r="G51" s="16" t="s">
        <v>25</v>
      </c>
      <c r="K51" s="16" t="s">
        <v>22</v>
      </c>
      <c r="O51" s="16" t="s">
        <v>45</v>
      </c>
    </row>
    <row r="53" spans="1:18" ht="15" customHeight="1" x14ac:dyDescent="0.25">
      <c r="A53" t="s">
        <v>13</v>
      </c>
      <c r="B53" s="54" t="s">
        <v>23</v>
      </c>
      <c r="C53" s="55"/>
      <c r="D53" s="56"/>
      <c r="E53" s="8" t="s">
        <v>0</v>
      </c>
      <c r="F53" s="9" t="s">
        <v>1</v>
      </c>
      <c r="G53" s="54" t="s">
        <v>23</v>
      </c>
      <c r="H53" s="55"/>
      <c r="I53" s="56"/>
      <c r="J53" s="8" t="s">
        <v>0</v>
      </c>
      <c r="K53" s="7"/>
      <c r="L53" s="8"/>
      <c r="M53" s="9"/>
      <c r="N53" s="8" t="s">
        <v>0</v>
      </c>
      <c r="O53" s="7"/>
      <c r="P53" s="8"/>
      <c r="Q53" s="9"/>
      <c r="R53" s="8" t="s">
        <v>0</v>
      </c>
    </row>
    <row r="54" spans="1:18" ht="30" x14ac:dyDescent="0.25">
      <c r="A54" t="s">
        <v>13</v>
      </c>
      <c r="B54" s="10" t="s">
        <v>2</v>
      </c>
      <c r="C54" s="3" t="s">
        <v>3</v>
      </c>
      <c r="D54" s="4" t="s">
        <v>4</v>
      </c>
      <c r="E54" s="5">
        <v>0.16900000000000001</v>
      </c>
      <c r="F54" s="17">
        <v>4.1000000000000002E-2</v>
      </c>
      <c r="G54" s="10" t="s">
        <v>6</v>
      </c>
      <c r="H54" s="3" t="s">
        <v>26</v>
      </c>
      <c r="I54" s="4" t="s">
        <v>4</v>
      </c>
      <c r="J54" s="5">
        <v>0.55500000000000005</v>
      </c>
      <c r="K54" s="10" t="s">
        <v>40</v>
      </c>
      <c r="L54" s="3" t="s">
        <v>3</v>
      </c>
      <c r="M54" s="4" t="s">
        <v>41</v>
      </c>
      <c r="N54" s="5">
        <v>0.75600000000000001</v>
      </c>
      <c r="O54" s="10" t="s">
        <v>43</v>
      </c>
      <c r="P54" s="3" t="s">
        <v>26</v>
      </c>
      <c r="Q54" s="4" t="s">
        <v>41</v>
      </c>
      <c r="R54" s="5">
        <v>4.851</v>
      </c>
    </row>
    <row r="55" spans="1:18" ht="30" x14ac:dyDescent="0.25">
      <c r="A55" t="s">
        <v>13</v>
      </c>
      <c r="B55" s="10" t="s">
        <v>2</v>
      </c>
      <c r="C55" s="3" t="s">
        <v>3</v>
      </c>
      <c r="D55" s="4" t="s">
        <v>5</v>
      </c>
      <c r="E55" s="5">
        <v>0.63900000000000001</v>
      </c>
      <c r="F55" s="17">
        <v>1E-3</v>
      </c>
      <c r="G55" s="10" t="s">
        <v>6</v>
      </c>
      <c r="H55" s="3" t="s">
        <v>26</v>
      </c>
      <c r="I55" s="4" t="s">
        <v>5</v>
      </c>
      <c r="J55" s="5">
        <v>0.66900000000000004</v>
      </c>
      <c r="K55" s="10" t="s">
        <v>40</v>
      </c>
      <c r="L55" s="3" t="s">
        <v>3</v>
      </c>
      <c r="M55" s="4" t="s">
        <v>42</v>
      </c>
      <c r="N55" s="5">
        <v>2.996</v>
      </c>
      <c r="O55" s="10" t="s">
        <v>43</v>
      </c>
      <c r="P55" s="3" t="s">
        <v>26</v>
      </c>
      <c r="Q55" s="4" t="s">
        <v>42</v>
      </c>
      <c r="R55" s="5">
        <v>5.5730000000000004</v>
      </c>
    </row>
    <row r="56" spans="1:18" ht="30" x14ac:dyDescent="0.25">
      <c r="A56" t="s">
        <v>13</v>
      </c>
      <c r="B56" s="10" t="s">
        <v>2</v>
      </c>
      <c r="C56" s="3" t="s">
        <v>3</v>
      </c>
      <c r="D56" s="4" t="s">
        <v>6</v>
      </c>
      <c r="E56" s="6">
        <v>-0.13300000000000001</v>
      </c>
      <c r="F56" s="17">
        <v>8.7999999999999995E-2</v>
      </c>
      <c r="G56" s="11" t="s">
        <v>4</v>
      </c>
      <c r="H56" s="12" t="s">
        <v>26</v>
      </c>
      <c r="I56" s="13" t="s">
        <v>5</v>
      </c>
      <c r="J56" s="1">
        <v>0.621</v>
      </c>
      <c r="K56" s="10" t="s">
        <v>40</v>
      </c>
      <c r="L56" s="3" t="s">
        <v>3</v>
      </c>
      <c r="M56" s="4" t="s">
        <v>43</v>
      </c>
      <c r="N56" s="6">
        <v>-0.126</v>
      </c>
      <c r="O56" s="11" t="s">
        <v>41</v>
      </c>
      <c r="P56" s="12" t="s">
        <v>26</v>
      </c>
      <c r="Q56" s="13" t="s">
        <v>42</v>
      </c>
      <c r="R56" s="1">
        <v>1.093</v>
      </c>
    </row>
    <row r="57" spans="1:18" ht="30" x14ac:dyDescent="0.25">
      <c r="A57" t="s">
        <v>13</v>
      </c>
      <c r="B57" s="10" t="s">
        <v>7</v>
      </c>
      <c r="C57" s="3" t="s">
        <v>3</v>
      </c>
      <c r="D57" s="4" t="s">
        <v>2</v>
      </c>
      <c r="E57" s="6">
        <v>-0.23300000000000001</v>
      </c>
      <c r="F57" s="17">
        <v>4.5999999999999999E-2</v>
      </c>
      <c r="K57" s="10" t="s">
        <v>44</v>
      </c>
      <c r="L57" s="3" t="s">
        <v>3</v>
      </c>
      <c r="M57" s="4" t="s">
        <v>40</v>
      </c>
      <c r="N57" s="6">
        <v>-1.7000000000000001E-2</v>
      </c>
    </row>
    <row r="58" spans="1:18" ht="30" x14ac:dyDescent="0.25">
      <c r="A58" t="s">
        <v>13</v>
      </c>
      <c r="B58" s="10" t="s">
        <v>7</v>
      </c>
      <c r="C58" s="3" t="s">
        <v>3</v>
      </c>
      <c r="D58" s="4" t="s">
        <v>6</v>
      </c>
      <c r="E58" s="6">
        <v>-3.1E-2</v>
      </c>
      <c r="F58" s="17">
        <v>0.94399999999999995</v>
      </c>
      <c r="K58" s="10" t="s">
        <v>44</v>
      </c>
      <c r="L58" s="3" t="s">
        <v>3</v>
      </c>
      <c r="M58" s="4" t="s">
        <v>43</v>
      </c>
      <c r="N58" s="6">
        <v>-2E-3</v>
      </c>
    </row>
    <row r="59" spans="1:18" ht="30" x14ac:dyDescent="0.25">
      <c r="A59" t="s">
        <v>13</v>
      </c>
      <c r="B59" s="10" t="s">
        <v>7</v>
      </c>
      <c r="C59" s="3" t="s">
        <v>3</v>
      </c>
      <c r="D59" s="4" t="s">
        <v>4</v>
      </c>
      <c r="E59" s="6">
        <v>-9.9000000000000005E-2</v>
      </c>
      <c r="F59" s="17">
        <v>0.49199999999999999</v>
      </c>
      <c r="K59" s="10" t="s">
        <v>44</v>
      </c>
      <c r="L59" s="3" t="s">
        <v>3</v>
      </c>
      <c r="M59" s="4" t="s">
        <v>41</v>
      </c>
      <c r="N59" s="6">
        <v>-3.2000000000000001E-2</v>
      </c>
    </row>
    <row r="60" spans="1:18" ht="30" x14ac:dyDescent="0.25">
      <c r="B60" s="11" t="s">
        <v>7</v>
      </c>
      <c r="C60" s="12" t="s">
        <v>3</v>
      </c>
      <c r="D60" s="13" t="s">
        <v>5</v>
      </c>
      <c r="E60" s="1">
        <v>0.40300000000000002</v>
      </c>
      <c r="F60" s="2">
        <v>0.02</v>
      </c>
      <c r="K60" s="11" t="s">
        <v>44</v>
      </c>
      <c r="L60" s="12" t="s">
        <v>3</v>
      </c>
      <c r="M60" s="13" t="s">
        <v>42</v>
      </c>
      <c r="N60" s="1">
        <v>0.13400000000000001</v>
      </c>
    </row>
    <row r="61" spans="1:18" x14ac:dyDescent="0.25">
      <c r="B61" s="16" t="s">
        <v>24</v>
      </c>
      <c r="G61" s="15" t="s">
        <v>25</v>
      </c>
      <c r="K61" s="15" t="s">
        <v>22</v>
      </c>
      <c r="O61" s="16" t="s">
        <v>45</v>
      </c>
    </row>
    <row r="63" spans="1:18" ht="15" customHeight="1" x14ac:dyDescent="0.25">
      <c r="A63" t="s">
        <v>14</v>
      </c>
      <c r="B63" s="54" t="s">
        <v>23</v>
      </c>
      <c r="C63" s="55"/>
      <c r="D63" s="56"/>
      <c r="E63" s="8" t="s">
        <v>0</v>
      </c>
      <c r="F63" s="9" t="s">
        <v>1</v>
      </c>
      <c r="G63" s="54" t="s">
        <v>23</v>
      </c>
      <c r="H63" s="55"/>
      <c r="I63" s="56"/>
      <c r="J63" s="8" t="s">
        <v>0</v>
      </c>
      <c r="K63" s="7"/>
      <c r="L63" s="8"/>
      <c r="M63" s="9"/>
      <c r="N63" s="8" t="s">
        <v>0</v>
      </c>
      <c r="O63" s="7"/>
      <c r="P63" s="8"/>
      <c r="Q63" s="9"/>
      <c r="R63" s="8" t="s">
        <v>0</v>
      </c>
    </row>
    <row r="64" spans="1:18" ht="30" x14ac:dyDescent="0.25">
      <c r="A64" t="s">
        <v>14</v>
      </c>
      <c r="B64" s="10" t="s">
        <v>2</v>
      </c>
      <c r="C64" s="3" t="s">
        <v>3</v>
      </c>
      <c r="D64" s="4" t="s">
        <v>4</v>
      </c>
      <c r="E64" s="5">
        <v>6.6000000000000003E-2</v>
      </c>
      <c r="F64" s="17">
        <v>0.433</v>
      </c>
      <c r="G64" s="10" t="s">
        <v>6</v>
      </c>
      <c r="H64" s="3" t="s">
        <v>26</v>
      </c>
      <c r="I64" s="4" t="s">
        <v>4</v>
      </c>
      <c r="J64" s="5">
        <v>0.185</v>
      </c>
      <c r="K64" s="10" t="s">
        <v>40</v>
      </c>
      <c r="L64" s="3" t="s">
        <v>3</v>
      </c>
      <c r="M64" s="4" t="s">
        <v>41</v>
      </c>
      <c r="N64" s="5">
        <v>0.191</v>
      </c>
      <c r="O64" s="10" t="s">
        <v>43</v>
      </c>
      <c r="P64" s="3" t="s">
        <v>26</v>
      </c>
      <c r="Q64" s="4" t="s">
        <v>41</v>
      </c>
      <c r="R64" s="5">
        <v>1.478</v>
      </c>
    </row>
    <row r="65" spans="1:18" ht="30" x14ac:dyDescent="0.25">
      <c r="A65" t="s">
        <v>14</v>
      </c>
      <c r="B65" s="10" t="s">
        <v>2</v>
      </c>
      <c r="C65" s="3" t="s">
        <v>3</v>
      </c>
      <c r="D65" s="4" t="s">
        <v>5</v>
      </c>
      <c r="E65" s="5">
        <v>0.53800000000000003</v>
      </c>
      <c r="F65" s="17">
        <v>0</v>
      </c>
      <c r="G65" s="10" t="s">
        <v>6</v>
      </c>
      <c r="H65" s="3" t="s">
        <v>26</v>
      </c>
      <c r="I65" s="4" t="s">
        <v>5</v>
      </c>
      <c r="J65" s="5">
        <v>0.57599999999999996</v>
      </c>
      <c r="K65" s="10" t="s">
        <v>40</v>
      </c>
      <c r="L65" s="3" t="s">
        <v>3</v>
      </c>
      <c r="M65" s="4" t="s">
        <v>42</v>
      </c>
      <c r="N65" s="5">
        <v>1.4690000000000001</v>
      </c>
      <c r="O65" s="10" t="s">
        <v>43</v>
      </c>
      <c r="P65" s="3" t="s">
        <v>26</v>
      </c>
      <c r="Q65" s="4" t="s">
        <v>42</v>
      </c>
      <c r="R65" s="5">
        <v>4.8689999999999998</v>
      </c>
    </row>
    <row r="66" spans="1:18" ht="30" x14ac:dyDescent="0.25">
      <c r="A66" t="s">
        <v>14</v>
      </c>
      <c r="B66" s="10" t="s">
        <v>2</v>
      </c>
      <c r="C66" s="3" t="s">
        <v>3</v>
      </c>
      <c r="D66" s="4" t="s">
        <v>6</v>
      </c>
      <c r="E66" s="5">
        <v>0.104</v>
      </c>
      <c r="F66" s="17">
        <v>0.41599999999999998</v>
      </c>
      <c r="G66" s="11" t="s">
        <v>4</v>
      </c>
      <c r="H66" s="12" t="s">
        <v>26</v>
      </c>
      <c r="I66" s="13" t="s">
        <v>5</v>
      </c>
      <c r="J66" s="1">
        <v>0.53800000000000003</v>
      </c>
      <c r="K66" s="10" t="s">
        <v>40</v>
      </c>
      <c r="L66" s="3" t="s">
        <v>3</v>
      </c>
      <c r="M66" s="4" t="s">
        <v>43</v>
      </c>
      <c r="N66" s="5">
        <v>6.3E-2</v>
      </c>
      <c r="O66" s="11" t="s">
        <v>41</v>
      </c>
      <c r="P66" s="12" t="s">
        <v>26</v>
      </c>
      <c r="Q66" s="13" t="s">
        <v>42</v>
      </c>
      <c r="R66" s="1">
        <v>0.95399999999999996</v>
      </c>
    </row>
    <row r="67" spans="1:18" ht="30" x14ac:dyDescent="0.25">
      <c r="A67" t="s">
        <v>14</v>
      </c>
      <c r="B67" s="10" t="s">
        <v>7</v>
      </c>
      <c r="C67" s="3" t="s">
        <v>3</v>
      </c>
      <c r="D67" s="4" t="s">
        <v>2</v>
      </c>
      <c r="E67" s="6">
        <v>-0.224</v>
      </c>
      <c r="F67" s="17">
        <v>0.113</v>
      </c>
      <c r="K67" s="10" t="s">
        <v>44</v>
      </c>
      <c r="L67" s="3" t="s">
        <v>3</v>
      </c>
      <c r="M67" s="4" t="s">
        <v>40</v>
      </c>
      <c r="N67" s="6">
        <v>-3.6999999999999998E-2</v>
      </c>
    </row>
    <row r="68" spans="1:18" ht="30" x14ac:dyDescent="0.25">
      <c r="A68" t="s">
        <v>14</v>
      </c>
      <c r="B68" s="10" t="s">
        <v>7</v>
      </c>
      <c r="C68" s="3" t="s">
        <v>3</v>
      </c>
      <c r="D68" s="4" t="s">
        <v>6</v>
      </c>
      <c r="E68" s="6">
        <v>-0.27100000000000002</v>
      </c>
      <c r="F68" s="17">
        <v>1.4999999999999999E-2</v>
      </c>
      <c r="K68" s="10" t="s">
        <v>44</v>
      </c>
      <c r="L68" s="3" t="s">
        <v>3</v>
      </c>
      <c r="M68" s="4" t="s">
        <v>43</v>
      </c>
      <c r="N68" s="6">
        <v>-2.7E-2</v>
      </c>
    </row>
    <row r="69" spans="1:18" ht="30" x14ac:dyDescent="0.25">
      <c r="A69" t="s">
        <v>14</v>
      </c>
      <c r="B69" s="10" t="s">
        <v>7</v>
      </c>
      <c r="C69" s="3" t="s">
        <v>3</v>
      </c>
      <c r="D69" s="4" t="s">
        <v>4</v>
      </c>
      <c r="E69" s="5">
        <v>0.151</v>
      </c>
      <c r="F69" s="17">
        <v>0.14799999999999999</v>
      </c>
      <c r="K69" s="10" t="s">
        <v>44</v>
      </c>
      <c r="L69" s="3" t="s">
        <v>3</v>
      </c>
      <c r="M69" s="4" t="s">
        <v>41</v>
      </c>
      <c r="N69" s="5">
        <v>7.0999999999999994E-2</v>
      </c>
    </row>
    <row r="70" spans="1:18" ht="30" x14ac:dyDescent="0.25">
      <c r="B70" s="11" t="s">
        <v>7</v>
      </c>
      <c r="C70" s="12" t="s">
        <v>3</v>
      </c>
      <c r="D70" s="13" t="s">
        <v>5</v>
      </c>
      <c r="E70" s="1">
        <v>0.26</v>
      </c>
      <c r="F70" s="2">
        <v>8.6999999999999994E-2</v>
      </c>
      <c r="K70" s="11" t="s">
        <v>44</v>
      </c>
      <c r="L70" s="12" t="s">
        <v>3</v>
      </c>
      <c r="M70" s="13" t="s">
        <v>42</v>
      </c>
      <c r="N70" s="1">
        <v>0.11700000000000001</v>
      </c>
    </row>
    <row r="71" spans="1:18" x14ac:dyDescent="0.25">
      <c r="B71" s="15" t="s">
        <v>24</v>
      </c>
      <c r="G71" s="16" t="s">
        <v>25</v>
      </c>
      <c r="K71" s="16" t="s">
        <v>22</v>
      </c>
      <c r="O71" s="16" t="s">
        <v>45</v>
      </c>
    </row>
    <row r="73" spans="1:18" ht="15" customHeight="1" x14ac:dyDescent="0.25">
      <c r="A73" t="s">
        <v>15</v>
      </c>
      <c r="B73" s="54" t="s">
        <v>23</v>
      </c>
      <c r="C73" s="55"/>
      <c r="D73" s="56"/>
      <c r="E73" s="8" t="s">
        <v>0</v>
      </c>
      <c r="F73" s="9" t="s">
        <v>1</v>
      </c>
      <c r="G73" s="54" t="s">
        <v>23</v>
      </c>
      <c r="H73" s="55"/>
      <c r="I73" s="56"/>
      <c r="J73" s="8" t="s">
        <v>0</v>
      </c>
      <c r="K73" s="7"/>
      <c r="L73" s="8"/>
      <c r="M73" s="9"/>
      <c r="N73" s="8" t="s">
        <v>0</v>
      </c>
      <c r="O73" s="7"/>
      <c r="P73" s="8"/>
      <c r="Q73" s="9"/>
      <c r="R73" s="8" t="s">
        <v>0</v>
      </c>
    </row>
    <row r="74" spans="1:18" ht="30" x14ac:dyDescent="0.25">
      <c r="A74" t="s">
        <v>15</v>
      </c>
      <c r="B74" s="10" t="s">
        <v>2</v>
      </c>
      <c r="C74" s="3" t="s">
        <v>3</v>
      </c>
      <c r="D74" s="4" t="s">
        <v>4</v>
      </c>
      <c r="E74" s="5">
        <v>0.375</v>
      </c>
      <c r="F74" s="17">
        <v>0</v>
      </c>
      <c r="G74" s="10" t="s">
        <v>6</v>
      </c>
      <c r="H74" s="3" t="s">
        <v>26</v>
      </c>
      <c r="I74" s="4" t="s">
        <v>4</v>
      </c>
      <c r="J74" s="5">
        <v>0.124</v>
      </c>
      <c r="K74" s="10" t="s">
        <v>40</v>
      </c>
      <c r="L74" s="3" t="s">
        <v>3</v>
      </c>
      <c r="M74" s="4" t="s">
        <v>41</v>
      </c>
      <c r="N74" s="5">
        <v>2.2639999999999998</v>
      </c>
      <c r="O74" s="10" t="s">
        <v>43</v>
      </c>
      <c r="P74" s="3" t="s">
        <v>26</v>
      </c>
      <c r="Q74" s="4" t="s">
        <v>41</v>
      </c>
      <c r="R74" s="5">
        <v>0.75800000000000001</v>
      </c>
    </row>
    <row r="75" spans="1:18" ht="30" x14ac:dyDescent="0.25">
      <c r="A75" t="s">
        <v>15</v>
      </c>
      <c r="B75" s="10" t="s">
        <v>2</v>
      </c>
      <c r="C75" s="3" t="s">
        <v>3</v>
      </c>
      <c r="D75" s="4" t="s">
        <v>5</v>
      </c>
      <c r="E75" s="5">
        <v>0.19700000000000001</v>
      </c>
      <c r="F75" s="17">
        <v>0.17499999999999999</v>
      </c>
      <c r="G75" s="10" t="s">
        <v>6</v>
      </c>
      <c r="H75" s="3" t="s">
        <v>26</v>
      </c>
      <c r="I75" s="4" t="s">
        <v>5</v>
      </c>
      <c r="J75" s="5">
        <v>0.51600000000000001</v>
      </c>
      <c r="K75" s="10" t="s">
        <v>40</v>
      </c>
      <c r="L75" s="3" t="s">
        <v>3</v>
      </c>
      <c r="M75" s="4" t="s">
        <v>42</v>
      </c>
      <c r="N75" s="5">
        <v>0.84699999999999998</v>
      </c>
      <c r="O75" s="10" t="s">
        <v>43</v>
      </c>
      <c r="P75" s="3" t="s">
        <v>26</v>
      </c>
      <c r="Q75" s="4" t="s">
        <v>42</v>
      </c>
      <c r="R75" s="5">
        <v>4.431</v>
      </c>
    </row>
    <row r="76" spans="1:18" ht="30" x14ac:dyDescent="0.25">
      <c r="A76" t="s">
        <v>15</v>
      </c>
      <c r="B76" s="10" t="s">
        <v>2</v>
      </c>
      <c r="C76" s="3" t="s">
        <v>3</v>
      </c>
      <c r="D76" s="4" t="s">
        <v>6</v>
      </c>
      <c r="E76" s="5">
        <v>5.6000000000000001E-2</v>
      </c>
      <c r="F76" s="17">
        <v>0.61899999999999999</v>
      </c>
      <c r="G76" s="11" t="s">
        <v>4</v>
      </c>
      <c r="H76" s="12" t="s">
        <v>26</v>
      </c>
      <c r="I76" s="13" t="s">
        <v>5</v>
      </c>
      <c r="J76" s="1">
        <v>0.437</v>
      </c>
      <c r="K76" s="10" t="s">
        <v>40</v>
      </c>
      <c r="L76" s="3" t="s">
        <v>3</v>
      </c>
      <c r="M76" s="4" t="s">
        <v>43</v>
      </c>
      <c r="N76" s="5">
        <v>6.5000000000000002E-2</v>
      </c>
      <c r="O76" s="11" t="s">
        <v>41</v>
      </c>
      <c r="P76" s="12" t="s">
        <v>26</v>
      </c>
      <c r="Q76" s="13" t="s">
        <v>42</v>
      </c>
      <c r="R76" s="1">
        <v>0.73099999999999998</v>
      </c>
    </row>
    <row r="77" spans="1:18" ht="30" x14ac:dyDescent="0.25">
      <c r="A77" t="s">
        <v>15</v>
      </c>
      <c r="B77" s="10" t="s">
        <v>7</v>
      </c>
      <c r="C77" s="3" t="s">
        <v>3</v>
      </c>
      <c r="D77" s="4" t="s">
        <v>2</v>
      </c>
      <c r="E77" s="6">
        <v>-0.58499999999999996</v>
      </c>
      <c r="F77" s="17">
        <v>0</v>
      </c>
      <c r="K77" s="10" t="s">
        <v>44</v>
      </c>
      <c r="L77" s="3" t="s">
        <v>3</v>
      </c>
      <c r="M77" s="4" t="s">
        <v>40</v>
      </c>
      <c r="N77" s="6">
        <v>-8.4000000000000005E-2</v>
      </c>
    </row>
    <row r="78" spans="1:18" ht="30" x14ac:dyDescent="0.25">
      <c r="A78" t="s">
        <v>15</v>
      </c>
      <c r="B78" s="10" t="s">
        <v>7</v>
      </c>
      <c r="C78" s="3" t="s">
        <v>3</v>
      </c>
      <c r="D78" s="4" t="s">
        <v>6</v>
      </c>
      <c r="E78" s="6">
        <v>-3.9E-2</v>
      </c>
      <c r="F78" s="17">
        <v>0.72199999999999998</v>
      </c>
      <c r="K78" s="10" t="s">
        <v>44</v>
      </c>
      <c r="L78" s="3" t="s">
        <v>3</v>
      </c>
      <c r="M78" s="4" t="s">
        <v>43</v>
      </c>
      <c r="N78" s="6">
        <v>-7.0000000000000001E-3</v>
      </c>
    </row>
    <row r="79" spans="1:18" ht="30" x14ac:dyDescent="0.25">
      <c r="A79" t="s">
        <v>15</v>
      </c>
      <c r="B79" s="10" t="s">
        <v>7</v>
      </c>
      <c r="C79" s="3" t="s">
        <v>3</v>
      </c>
      <c r="D79" s="4" t="s">
        <v>4</v>
      </c>
      <c r="E79" s="5">
        <v>0.10199999999999999</v>
      </c>
      <c r="F79" s="17">
        <v>0.25900000000000001</v>
      </c>
      <c r="K79" s="10" t="s">
        <v>44</v>
      </c>
      <c r="L79" s="3" t="s">
        <v>3</v>
      </c>
      <c r="M79" s="4" t="s">
        <v>41</v>
      </c>
      <c r="N79" s="5">
        <v>8.7999999999999995E-2</v>
      </c>
    </row>
    <row r="80" spans="1:18" ht="30" x14ac:dyDescent="0.25">
      <c r="B80" s="11" t="s">
        <v>7</v>
      </c>
      <c r="C80" s="12" t="s">
        <v>3</v>
      </c>
      <c r="D80" s="13" t="s">
        <v>5</v>
      </c>
      <c r="E80" s="1">
        <v>0.62</v>
      </c>
      <c r="F80" s="2">
        <v>1E-3</v>
      </c>
      <c r="K80" s="11" t="s">
        <v>44</v>
      </c>
      <c r="L80" s="12" t="s">
        <v>3</v>
      </c>
      <c r="M80" s="13" t="s">
        <v>42</v>
      </c>
      <c r="N80" s="1">
        <v>0.38200000000000001</v>
      </c>
    </row>
    <row r="81" spans="1:18" x14ac:dyDescent="0.25">
      <c r="B81" s="16" t="s">
        <v>24</v>
      </c>
      <c r="G81" s="15" t="s">
        <v>25</v>
      </c>
      <c r="K81" s="16" t="s">
        <v>22</v>
      </c>
      <c r="O81" s="16" t="s">
        <v>45</v>
      </c>
    </row>
    <row r="83" spans="1:18" ht="15" customHeight="1" x14ac:dyDescent="0.25">
      <c r="A83" t="s">
        <v>16</v>
      </c>
      <c r="B83" s="54" t="s">
        <v>23</v>
      </c>
      <c r="C83" s="55"/>
      <c r="D83" s="56"/>
      <c r="E83" s="8" t="s">
        <v>0</v>
      </c>
      <c r="F83" s="9" t="s">
        <v>1</v>
      </c>
      <c r="G83" s="7"/>
      <c r="H83" s="8"/>
      <c r="I83" s="9"/>
      <c r="J83" s="9" t="s">
        <v>0</v>
      </c>
      <c r="K83" s="7"/>
      <c r="L83" s="8"/>
      <c r="M83" s="9"/>
      <c r="N83" s="8" t="s">
        <v>0</v>
      </c>
      <c r="O83" s="7"/>
      <c r="P83" s="8"/>
      <c r="Q83" s="9"/>
      <c r="R83" s="8" t="s">
        <v>0</v>
      </c>
    </row>
    <row r="84" spans="1:18" ht="30" x14ac:dyDescent="0.25">
      <c r="A84" t="s">
        <v>16</v>
      </c>
      <c r="B84" s="10" t="s">
        <v>2</v>
      </c>
      <c r="C84" s="3" t="s">
        <v>3</v>
      </c>
      <c r="D84" s="4" t="s">
        <v>4</v>
      </c>
      <c r="E84" s="5">
        <v>0.249</v>
      </c>
      <c r="F84" s="17">
        <v>3.0000000000000001E-3</v>
      </c>
      <c r="G84" s="10" t="s">
        <v>6</v>
      </c>
      <c r="H84" s="3" t="s">
        <v>26</v>
      </c>
      <c r="I84" s="4" t="s">
        <v>4</v>
      </c>
      <c r="J84" s="17">
        <v>0.33</v>
      </c>
      <c r="K84" s="10" t="s">
        <v>40</v>
      </c>
      <c r="L84" s="3" t="s">
        <v>3</v>
      </c>
      <c r="M84" s="4" t="s">
        <v>41</v>
      </c>
      <c r="N84" s="5">
        <v>3.9340000000000002</v>
      </c>
      <c r="O84" s="10" t="s">
        <v>43</v>
      </c>
      <c r="P84" s="3" t="s">
        <v>26</v>
      </c>
      <c r="Q84" s="4" t="s">
        <v>41</v>
      </c>
      <c r="R84" s="5">
        <v>2.5249999999999999</v>
      </c>
    </row>
    <row r="85" spans="1:18" ht="30" x14ac:dyDescent="0.25">
      <c r="A85" t="s">
        <v>16</v>
      </c>
      <c r="B85" s="10" t="s">
        <v>2</v>
      </c>
      <c r="C85" s="3" t="s">
        <v>3</v>
      </c>
      <c r="D85" s="4" t="s">
        <v>5</v>
      </c>
      <c r="E85" s="5">
        <v>0.68500000000000005</v>
      </c>
      <c r="F85" s="17">
        <v>0</v>
      </c>
      <c r="G85" s="10" t="s">
        <v>6</v>
      </c>
      <c r="H85" s="3" t="s">
        <v>26</v>
      </c>
      <c r="I85" s="4" t="s">
        <v>5</v>
      </c>
      <c r="J85" s="17">
        <v>0.53200000000000003</v>
      </c>
      <c r="K85" s="10" t="s">
        <v>40</v>
      </c>
      <c r="L85" s="3" t="s">
        <v>3</v>
      </c>
      <c r="M85" s="4" t="s">
        <v>42</v>
      </c>
      <c r="N85" s="5">
        <v>10.574999999999999</v>
      </c>
      <c r="O85" s="10" t="s">
        <v>43</v>
      </c>
      <c r="P85" s="3" t="s">
        <v>26</v>
      </c>
      <c r="Q85" s="4" t="s">
        <v>42</v>
      </c>
      <c r="R85" s="5">
        <v>4.1630000000000003</v>
      </c>
    </row>
    <row r="86" spans="1:18" ht="30" x14ac:dyDescent="0.25">
      <c r="A86" t="s">
        <v>16</v>
      </c>
      <c r="B86" s="10" t="s">
        <v>2</v>
      </c>
      <c r="C86" s="3" t="s">
        <v>3</v>
      </c>
      <c r="D86" s="4" t="s">
        <v>6</v>
      </c>
      <c r="E86" s="6">
        <v>-5.5E-2</v>
      </c>
      <c r="F86" s="17">
        <v>0.35799999999999998</v>
      </c>
      <c r="G86" s="11" t="s">
        <v>4</v>
      </c>
      <c r="H86" s="12" t="s">
        <v>26</v>
      </c>
      <c r="I86" s="13" t="s">
        <v>5</v>
      </c>
      <c r="J86" s="2">
        <v>0.39100000000000001</v>
      </c>
      <c r="K86" s="10" t="s">
        <v>40</v>
      </c>
      <c r="L86" s="3" t="s">
        <v>3</v>
      </c>
      <c r="M86" s="4" t="s">
        <v>43</v>
      </c>
      <c r="N86" s="6">
        <v>-0.18099999999999999</v>
      </c>
      <c r="O86" s="11" t="s">
        <v>41</v>
      </c>
      <c r="P86" s="12" t="s">
        <v>26</v>
      </c>
      <c r="Q86" s="13" t="s">
        <v>42</v>
      </c>
      <c r="R86" s="1">
        <v>0.63500000000000001</v>
      </c>
    </row>
    <row r="87" spans="1:18" ht="30" x14ac:dyDescent="0.25">
      <c r="A87" t="s">
        <v>16</v>
      </c>
      <c r="B87" s="10" t="s">
        <v>7</v>
      </c>
      <c r="C87" s="3" t="s">
        <v>3</v>
      </c>
      <c r="D87" s="4" t="s">
        <v>2</v>
      </c>
      <c r="E87" s="6">
        <v>-0.29899999999999999</v>
      </c>
      <c r="F87" s="17">
        <v>1E-3</v>
      </c>
      <c r="K87" s="10" t="s">
        <v>44</v>
      </c>
      <c r="L87" s="3" t="s">
        <v>3</v>
      </c>
      <c r="M87" s="4" t="s">
        <v>40</v>
      </c>
      <c r="N87" s="6">
        <v>-6.0000000000000001E-3</v>
      </c>
    </row>
    <row r="88" spans="1:18" ht="30" x14ac:dyDescent="0.25">
      <c r="A88" t="s">
        <v>16</v>
      </c>
      <c r="B88" s="10" t="s">
        <v>7</v>
      </c>
      <c r="C88" s="3" t="s">
        <v>3</v>
      </c>
      <c r="D88" s="4" t="s">
        <v>6</v>
      </c>
      <c r="E88" s="6">
        <v>-0.23100000000000001</v>
      </c>
      <c r="F88" s="17">
        <v>6.4000000000000001E-2</v>
      </c>
      <c r="K88" s="10" t="s">
        <v>44</v>
      </c>
      <c r="L88" s="3" t="s">
        <v>3</v>
      </c>
      <c r="M88" s="4" t="s">
        <v>43</v>
      </c>
      <c r="N88" s="6">
        <v>-1.6E-2</v>
      </c>
    </row>
    <row r="89" spans="1:18" ht="30" x14ac:dyDescent="0.25">
      <c r="A89" t="s">
        <v>16</v>
      </c>
      <c r="B89" s="10" t="s">
        <v>7</v>
      </c>
      <c r="C89" s="3" t="s">
        <v>3</v>
      </c>
      <c r="D89" s="4" t="s">
        <v>4</v>
      </c>
      <c r="E89" s="6">
        <v>-0.16900000000000001</v>
      </c>
      <c r="F89" s="17">
        <v>8.6999999999999994E-2</v>
      </c>
      <c r="K89" s="10" t="s">
        <v>44</v>
      </c>
      <c r="L89" s="3" t="s">
        <v>3</v>
      </c>
      <c r="M89" s="4" t="s">
        <v>41</v>
      </c>
      <c r="N89" s="6">
        <v>-5.5E-2</v>
      </c>
    </row>
    <row r="90" spans="1:18" ht="30" x14ac:dyDescent="0.25">
      <c r="B90" s="11" t="s">
        <v>7</v>
      </c>
      <c r="C90" s="12" t="s">
        <v>3</v>
      </c>
      <c r="D90" s="13" t="s">
        <v>5</v>
      </c>
      <c r="E90" s="1">
        <v>0.20499999999999999</v>
      </c>
      <c r="F90" s="2">
        <v>3.6999999999999998E-2</v>
      </c>
      <c r="K90" s="11" t="s">
        <v>44</v>
      </c>
      <c r="L90" s="12" t="s">
        <v>3</v>
      </c>
      <c r="M90" s="13" t="s">
        <v>42</v>
      </c>
      <c r="N90" s="1">
        <v>6.5000000000000002E-2</v>
      </c>
    </row>
    <row r="91" spans="1:18" x14ac:dyDescent="0.25">
      <c r="B91" s="16" t="s">
        <v>24</v>
      </c>
      <c r="G91" s="16" t="s">
        <v>25</v>
      </c>
      <c r="K91" s="16" t="s">
        <v>22</v>
      </c>
      <c r="O91" s="16" t="s">
        <v>45</v>
      </c>
    </row>
    <row r="93" spans="1:18" ht="15" customHeight="1" x14ac:dyDescent="0.25">
      <c r="A93" t="s">
        <v>17</v>
      </c>
      <c r="B93" s="54" t="s">
        <v>23</v>
      </c>
      <c r="C93" s="55"/>
      <c r="D93" s="56"/>
      <c r="E93" s="8" t="s">
        <v>0</v>
      </c>
      <c r="F93" s="9" t="s">
        <v>1</v>
      </c>
      <c r="G93" s="54" t="s">
        <v>23</v>
      </c>
      <c r="H93" s="55"/>
      <c r="I93" s="56"/>
      <c r="J93" s="8" t="s">
        <v>0</v>
      </c>
      <c r="K93" s="7"/>
      <c r="L93" s="8"/>
      <c r="M93" s="9"/>
      <c r="N93" s="8" t="s">
        <v>0</v>
      </c>
      <c r="O93" s="7"/>
      <c r="P93" s="8"/>
      <c r="Q93" s="9"/>
      <c r="R93" s="8" t="s">
        <v>0</v>
      </c>
    </row>
    <row r="94" spans="1:18" ht="30" x14ac:dyDescent="0.25">
      <c r="A94" t="s">
        <v>17</v>
      </c>
      <c r="B94" s="10" t="s">
        <v>2</v>
      </c>
      <c r="C94" s="3" t="s">
        <v>3</v>
      </c>
      <c r="D94" s="4" t="s">
        <v>4</v>
      </c>
      <c r="E94" s="5">
        <v>0.13200000000000001</v>
      </c>
      <c r="F94" s="17">
        <v>9.6000000000000002E-2</v>
      </c>
      <c r="G94" s="10" t="s">
        <v>6</v>
      </c>
      <c r="H94" s="3" t="s">
        <v>26</v>
      </c>
      <c r="I94" s="4" t="s">
        <v>4</v>
      </c>
      <c r="J94" s="5">
        <v>0.23400000000000001</v>
      </c>
      <c r="K94" s="10" t="s">
        <v>40</v>
      </c>
      <c r="L94" s="3" t="s">
        <v>3</v>
      </c>
      <c r="M94" s="4" t="s">
        <v>41</v>
      </c>
      <c r="N94" s="5">
        <v>0.91300000000000003</v>
      </c>
      <c r="O94" s="10" t="s">
        <v>43</v>
      </c>
      <c r="P94" s="3" t="s">
        <v>26</v>
      </c>
      <c r="Q94" s="4" t="s">
        <v>41</v>
      </c>
      <c r="R94" s="5">
        <v>1.7030000000000001</v>
      </c>
    </row>
    <row r="95" spans="1:18" ht="30" x14ac:dyDescent="0.25">
      <c r="A95" t="s">
        <v>17</v>
      </c>
      <c r="B95" s="10" t="s">
        <v>2</v>
      </c>
      <c r="C95" s="3" t="s">
        <v>3</v>
      </c>
      <c r="D95" s="4" t="s">
        <v>5</v>
      </c>
      <c r="E95" s="5">
        <v>0.66400000000000003</v>
      </c>
      <c r="F95" s="17">
        <v>1E-3</v>
      </c>
      <c r="G95" s="10" t="s">
        <v>6</v>
      </c>
      <c r="H95" s="3" t="s">
        <v>26</v>
      </c>
      <c r="I95" s="4" t="s">
        <v>5</v>
      </c>
      <c r="J95" s="5">
        <v>0.439</v>
      </c>
      <c r="K95" s="10" t="s">
        <v>40</v>
      </c>
      <c r="L95" s="3" t="s">
        <v>3</v>
      </c>
      <c r="M95" s="4" t="s">
        <v>42</v>
      </c>
      <c r="N95" s="5">
        <v>3.44</v>
      </c>
      <c r="O95" s="10" t="s">
        <v>43</v>
      </c>
      <c r="P95" s="3" t="s">
        <v>26</v>
      </c>
      <c r="Q95" s="4" t="s">
        <v>42</v>
      </c>
      <c r="R95" s="5">
        <v>4.2679999999999998</v>
      </c>
    </row>
    <row r="96" spans="1:18" ht="30" x14ac:dyDescent="0.25">
      <c r="A96" t="s">
        <v>17</v>
      </c>
      <c r="B96" s="10" t="s">
        <v>2</v>
      </c>
      <c r="C96" s="3" t="s">
        <v>3</v>
      </c>
      <c r="D96" s="4" t="s">
        <v>6</v>
      </c>
      <c r="E96" s="6">
        <v>-1.7999999999999999E-2</v>
      </c>
      <c r="F96" s="17">
        <v>0.79300000000000004</v>
      </c>
      <c r="G96" s="11" t="s">
        <v>4</v>
      </c>
      <c r="H96" s="12" t="s">
        <v>26</v>
      </c>
      <c r="I96" s="13" t="s">
        <v>5</v>
      </c>
      <c r="J96" s="1">
        <v>0.52200000000000002</v>
      </c>
      <c r="K96" s="10" t="s">
        <v>40</v>
      </c>
      <c r="L96" s="3" t="s">
        <v>3</v>
      </c>
      <c r="M96" s="4" t="s">
        <v>43</v>
      </c>
      <c r="N96" s="6">
        <v>-2.8000000000000001E-2</v>
      </c>
      <c r="O96" s="11" t="s">
        <v>41</v>
      </c>
      <c r="P96" s="12" t="s">
        <v>26</v>
      </c>
      <c r="Q96" s="13" t="s">
        <v>42</v>
      </c>
      <c r="R96" s="1">
        <v>1.1779999999999999</v>
      </c>
    </row>
    <row r="97" spans="1:18" ht="30" x14ac:dyDescent="0.25">
      <c r="A97" t="s">
        <v>17</v>
      </c>
      <c r="B97" s="10" t="s">
        <v>7</v>
      </c>
      <c r="C97" s="3" t="s">
        <v>3</v>
      </c>
      <c r="D97" s="4" t="s">
        <v>2</v>
      </c>
      <c r="E97" s="6">
        <v>-0.14799999999999999</v>
      </c>
      <c r="F97" s="17">
        <v>0.36599999999999999</v>
      </c>
      <c r="K97" s="10" t="s">
        <v>44</v>
      </c>
      <c r="L97" s="3" t="s">
        <v>3</v>
      </c>
      <c r="M97" s="4" t="s">
        <v>40</v>
      </c>
      <c r="N97" s="6">
        <v>-1.4E-2</v>
      </c>
    </row>
    <row r="98" spans="1:18" ht="30" x14ac:dyDescent="0.25">
      <c r="A98" t="s">
        <v>17</v>
      </c>
      <c r="B98" s="10" t="s">
        <v>7</v>
      </c>
      <c r="C98" s="3" t="s">
        <v>3</v>
      </c>
      <c r="D98" s="4" t="s">
        <v>6</v>
      </c>
      <c r="E98" s="5">
        <v>7.4999999999999997E-2</v>
      </c>
      <c r="F98" s="17">
        <v>0.64200000000000002</v>
      </c>
      <c r="K98" s="10" t="s">
        <v>44</v>
      </c>
      <c r="L98" s="3" t="s">
        <v>3</v>
      </c>
      <c r="M98" s="4" t="s">
        <v>43</v>
      </c>
      <c r="N98" s="5">
        <v>1.0999999999999999E-2</v>
      </c>
    </row>
    <row r="99" spans="1:18" ht="30" x14ac:dyDescent="0.25">
      <c r="A99" t="s">
        <v>17</v>
      </c>
      <c r="B99" s="10" t="s">
        <v>7</v>
      </c>
      <c r="C99" s="3" t="s">
        <v>3</v>
      </c>
      <c r="D99" s="4" t="s">
        <v>4</v>
      </c>
      <c r="E99" s="5">
        <v>6.9000000000000006E-2</v>
      </c>
      <c r="F99" s="17">
        <v>0.47399999999999998</v>
      </c>
      <c r="K99" s="10" t="s">
        <v>44</v>
      </c>
      <c r="L99" s="3" t="s">
        <v>3</v>
      </c>
      <c r="M99" s="4" t="s">
        <v>41</v>
      </c>
      <c r="N99" s="5">
        <v>4.4999999999999998E-2</v>
      </c>
    </row>
    <row r="100" spans="1:18" ht="30" x14ac:dyDescent="0.25">
      <c r="B100" s="11" t="s">
        <v>7</v>
      </c>
      <c r="C100" s="12" t="s">
        <v>3</v>
      </c>
      <c r="D100" s="13" t="s">
        <v>5</v>
      </c>
      <c r="E100" s="1">
        <v>0.191</v>
      </c>
      <c r="F100" s="2">
        <v>0.24299999999999999</v>
      </c>
      <c r="K100" s="11" t="s">
        <v>44</v>
      </c>
      <c r="L100" s="12" t="s">
        <v>3</v>
      </c>
      <c r="M100" s="13" t="s">
        <v>42</v>
      </c>
      <c r="N100" s="1">
        <v>9.4E-2</v>
      </c>
    </row>
    <row r="101" spans="1:18" x14ac:dyDescent="0.25">
      <c r="B101" s="16" t="s">
        <v>24</v>
      </c>
      <c r="G101" s="16" t="s">
        <v>25</v>
      </c>
      <c r="K101" s="15" t="s">
        <v>22</v>
      </c>
      <c r="O101" s="16" t="s">
        <v>45</v>
      </c>
    </row>
    <row r="103" spans="1:18" ht="15" customHeight="1" x14ac:dyDescent="0.25">
      <c r="A103" t="s">
        <v>18</v>
      </c>
      <c r="B103" s="54" t="s">
        <v>23</v>
      </c>
      <c r="C103" s="55"/>
      <c r="D103" s="56"/>
      <c r="E103" s="8" t="s">
        <v>0</v>
      </c>
      <c r="F103" s="9" t="s">
        <v>1</v>
      </c>
      <c r="G103" s="54" t="s">
        <v>23</v>
      </c>
      <c r="H103" s="55"/>
      <c r="I103" s="56"/>
      <c r="J103" s="8" t="s">
        <v>0</v>
      </c>
      <c r="K103" s="7"/>
      <c r="L103" s="8"/>
      <c r="M103" s="9"/>
      <c r="N103" s="8" t="s">
        <v>0</v>
      </c>
      <c r="O103" s="7"/>
      <c r="P103" s="8"/>
      <c r="Q103" s="9"/>
      <c r="R103" s="8" t="s">
        <v>0</v>
      </c>
    </row>
    <row r="104" spans="1:18" ht="30" x14ac:dyDescent="0.25">
      <c r="A104" t="s">
        <v>18</v>
      </c>
      <c r="B104" s="10" t="s">
        <v>2</v>
      </c>
      <c r="C104" s="3" t="s">
        <v>3</v>
      </c>
      <c r="D104" s="4" t="s">
        <v>4</v>
      </c>
      <c r="E104" s="5">
        <v>0.14399999999999999</v>
      </c>
      <c r="F104" s="17">
        <v>0.31900000000000001</v>
      </c>
      <c r="G104" s="10" t="s">
        <v>6</v>
      </c>
      <c r="H104" s="3" t="s">
        <v>26</v>
      </c>
      <c r="I104" s="4" t="s">
        <v>4</v>
      </c>
      <c r="J104" s="5">
        <v>0.60799999999999998</v>
      </c>
      <c r="K104" s="10" t="s">
        <v>40</v>
      </c>
      <c r="L104" s="3" t="s">
        <v>3</v>
      </c>
      <c r="M104" s="4" t="s">
        <v>41</v>
      </c>
      <c r="N104" s="5">
        <v>0.57099999999999995</v>
      </c>
      <c r="O104" s="10" t="s">
        <v>43</v>
      </c>
      <c r="P104" s="3" t="s">
        <v>26</v>
      </c>
      <c r="Q104" s="4" t="s">
        <v>41</v>
      </c>
      <c r="R104" s="5">
        <v>5.4039999999999999</v>
      </c>
    </row>
    <row r="105" spans="1:18" ht="30" x14ac:dyDescent="0.25">
      <c r="A105" t="s">
        <v>18</v>
      </c>
      <c r="B105" s="10" t="s">
        <v>2</v>
      </c>
      <c r="C105" s="3" t="s">
        <v>3</v>
      </c>
      <c r="D105" s="4" t="s">
        <v>5</v>
      </c>
      <c r="E105" s="5">
        <v>0.44</v>
      </c>
      <c r="F105" s="17">
        <v>7.0000000000000001E-3</v>
      </c>
      <c r="G105" s="10" t="s">
        <v>6</v>
      </c>
      <c r="H105" s="3" t="s">
        <v>26</v>
      </c>
      <c r="I105" s="4" t="s">
        <v>5</v>
      </c>
      <c r="J105" s="5">
        <v>0.70499999999999996</v>
      </c>
      <c r="K105" s="10" t="s">
        <v>40</v>
      </c>
      <c r="L105" s="3" t="s">
        <v>3</v>
      </c>
      <c r="M105" s="4" t="s">
        <v>42</v>
      </c>
      <c r="N105" s="5">
        <v>0.90800000000000003</v>
      </c>
      <c r="O105" s="10" t="s">
        <v>43</v>
      </c>
      <c r="P105" s="3" t="s">
        <v>26</v>
      </c>
      <c r="Q105" s="4" t="s">
        <v>42</v>
      </c>
      <c r="R105" s="5">
        <v>12.045</v>
      </c>
    </row>
    <row r="106" spans="1:18" ht="30" x14ac:dyDescent="0.25">
      <c r="A106" t="s">
        <v>18</v>
      </c>
      <c r="B106" s="10" t="s">
        <v>2</v>
      </c>
      <c r="C106" s="3" t="s">
        <v>3</v>
      </c>
      <c r="D106" s="4" t="s">
        <v>6</v>
      </c>
      <c r="E106" s="5">
        <v>0.19600000000000001</v>
      </c>
      <c r="F106" s="17">
        <v>0.13</v>
      </c>
      <c r="G106" s="11" t="s">
        <v>4</v>
      </c>
      <c r="H106" s="12" t="s">
        <v>26</v>
      </c>
      <c r="I106" s="13" t="s">
        <v>5</v>
      </c>
      <c r="J106" s="1">
        <v>0.749</v>
      </c>
      <c r="K106" s="10" t="s">
        <v>40</v>
      </c>
      <c r="L106" s="3" t="s">
        <v>3</v>
      </c>
      <c r="M106" s="4" t="s">
        <v>43</v>
      </c>
      <c r="N106" s="5">
        <v>0.156</v>
      </c>
      <c r="O106" s="11" t="s">
        <v>41</v>
      </c>
      <c r="P106" s="12" t="s">
        <v>26</v>
      </c>
      <c r="Q106" s="13" t="s">
        <v>42</v>
      </c>
      <c r="R106" s="1">
        <v>2.5649999999999999</v>
      </c>
    </row>
    <row r="107" spans="1:18" ht="30" x14ac:dyDescent="0.25">
      <c r="A107" t="s">
        <v>18</v>
      </c>
      <c r="B107" s="10" t="s">
        <v>7</v>
      </c>
      <c r="C107" s="3" t="s">
        <v>3</v>
      </c>
      <c r="D107" s="4" t="s">
        <v>2</v>
      </c>
      <c r="E107" s="6">
        <v>-0.73099999999999998</v>
      </c>
      <c r="F107" s="17">
        <v>0</v>
      </c>
      <c r="K107" s="10" t="s">
        <v>44</v>
      </c>
      <c r="L107" s="3" t="s">
        <v>3</v>
      </c>
      <c r="M107" s="4" t="s">
        <v>40</v>
      </c>
      <c r="N107" s="6">
        <v>-0.189</v>
      </c>
    </row>
    <row r="108" spans="1:18" ht="30" x14ac:dyDescent="0.25">
      <c r="A108" t="s">
        <v>18</v>
      </c>
      <c r="B108" s="10" t="s">
        <v>7</v>
      </c>
      <c r="C108" s="3" t="s">
        <v>3</v>
      </c>
      <c r="D108" s="4" t="s">
        <v>6</v>
      </c>
      <c r="E108" s="6">
        <v>-6.0999999999999999E-2</v>
      </c>
      <c r="F108" s="17">
        <v>0.59</v>
      </c>
      <c r="K108" s="10" t="s">
        <v>44</v>
      </c>
      <c r="L108" s="3" t="s">
        <v>3</v>
      </c>
      <c r="M108" s="4" t="s">
        <v>43</v>
      </c>
      <c r="N108" s="6">
        <v>-1.2E-2</v>
      </c>
    </row>
    <row r="109" spans="1:18" ht="30" x14ac:dyDescent="0.25">
      <c r="A109" t="s">
        <v>18</v>
      </c>
      <c r="B109" s="10" t="s">
        <v>7</v>
      </c>
      <c r="C109" s="3" t="s">
        <v>3</v>
      </c>
      <c r="D109" s="4" t="s">
        <v>4</v>
      </c>
      <c r="E109" s="5">
        <v>6.3E-2</v>
      </c>
      <c r="F109" s="17">
        <v>0.96199999999999997</v>
      </c>
      <c r="K109" s="10" t="s">
        <v>44</v>
      </c>
      <c r="L109" s="3" t="s">
        <v>3</v>
      </c>
      <c r="M109" s="4" t="s">
        <v>41</v>
      </c>
      <c r="N109" s="5">
        <v>6.5000000000000002E-2</v>
      </c>
    </row>
    <row r="110" spans="1:18" ht="30" x14ac:dyDescent="0.25">
      <c r="B110" s="11" t="s">
        <v>7</v>
      </c>
      <c r="C110" s="12" t="s">
        <v>3</v>
      </c>
      <c r="D110" s="13" t="s">
        <v>5</v>
      </c>
      <c r="E110" s="1">
        <v>1.075</v>
      </c>
      <c r="F110" s="2">
        <v>1E-3</v>
      </c>
      <c r="K110" s="11" t="s">
        <v>44</v>
      </c>
      <c r="L110" s="12" t="s">
        <v>3</v>
      </c>
      <c r="M110" s="13" t="s">
        <v>42</v>
      </c>
      <c r="N110" s="1">
        <v>0.57299999999999995</v>
      </c>
    </row>
  </sheetData>
  <mergeCells count="21">
    <mergeCell ref="B3:D3"/>
    <mergeCell ref="G3:I3"/>
    <mergeCell ref="B13:D13"/>
    <mergeCell ref="G13:I13"/>
    <mergeCell ref="B23:D23"/>
    <mergeCell ref="G23:I23"/>
    <mergeCell ref="B33:D33"/>
    <mergeCell ref="G33:I33"/>
    <mergeCell ref="B43:D43"/>
    <mergeCell ref="G43:I43"/>
    <mergeCell ref="B53:D53"/>
    <mergeCell ref="G53:I53"/>
    <mergeCell ref="B103:D103"/>
    <mergeCell ref="G103:I103"/>
    <mergeCell ref="B63:D63"/>
    <mergeCell ref="G63:I63"/>
    <mergeCell ref="B73:D73"/>
    <mergeCell ref="G73:I73"/>
    <mergeCell ref="B83:D83"/>
    <mergeCell ref="B93:D93"/>
    <mergeCell ref="G93:I93"/>
  </mergeCells>
  <conditionalFormatting sqref="F1:F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>
      <selection activeCell="R104" sqref="R104:R106"/>
    </sheetView>
  </sheetViews>
  <sheetFormatPr baseColWidth="10" defaultRowHeight="15" x14ac:dyDescent="0.25"/>
  <cols>
    <col min="1" max="1" width="2.28515625" bestFit="1" customWidth="1"/>
  </cols>
  <sheetData>
    <row r="1" spans="1:18" x14ac:dyDescent="0.25">
      <c r="B1" s="16" t="s">
        <v>24</v>
      </c>
      <c r="G1" s="16" t="s">
        <v>25</v>
      </c>
      <c r="K1" s="16" t="s">
        <v>22</v>
      </c>
      <c r="O1" s="15" t="s">
        <v>45</v>
      </c>
    </row>
    <row r="3" spans="1:18" ht="15" customHeight="1" x14ac:dyDescent="0.25">
      <c r="B3" s="54" t="s">
        <v>23</v>
      </c>
      <c r="C3" s="55"/>
      <c r="D3" s="56"/>
      <c r="E3" s="8" t="s">
        <v>0</v>
      </c>
      <c r="F3" s="9" t="s">
        <v>1</v>
      </c>
      <c r="G3" s="54" t="s">
        <v>23</v>
      </c>
      <c r="H3" s="55"/>
      <c r="I3" s="56"/>
      <c r="J3" s="8" t="s">
        <v>0</v>
      </c>
      <c r="K3" s="7"/>
      <c r="L3" s="8"/>
      <c r="M3" s="9"/>
      <c r="N3" s="8" t="s">
        <v>0</v>
      </c>
      <c r="O3" s="7"/>
      <c r="P3" s="8"/>
      <c r="Q3" s="9"/>
      <c r="R3" s="8" t="s">
        <v>0</v>
      </c>
    </row>
    <row r="4" spans="1:18" ht="30" x14ac:dyDescent="0.25">
      <c r="A4" t="s">
        <v>8</v>
      </c>
      <c r="B4" s="10" t="s">
        <v>52</v>
      </c>
      <c r="C4" s="3" t="s">
        <v>3</v>
      </c>
      <c r="D4" s="4" t="s">
        <v>4</v>
      </c>
      <c r="E4" s="5">
        <v>7.8E-2</v>
      </c>
      <c r="F4" s="17">
        <v>0.54400000000000004</v>
      </c>
      <c r="G4" s="10" t="s">
        <v>6</v>
      </c>
      <c r="H4" s="3" t="s">
        <v>26</v>
      </c>
      <c r="I4" s="4" t="s">
        <v>4</v>
      </c>
      <c r="J4" s="5">
        <v>0.249</v>
      </c>
      <c r="K4" s="10" t="s">
        <v>53</v>
      </c>
      <c r="L4" s="3" t="s">
        <v>3</v>
      </c>
      <c r="M4" s="4" t="s">
        <v>41</v>
      </c>
      <c r="N4" s="5">
        <v>0.03</v>
      </c>
      <c r="O4" s="10" t="s">
        <v>43</v>
      </c>
      <c r="P4" s="3" t="s">
        <v>26</v>
      </c>
      <c r="Q4" s="4" t="s">
        <v>41</v>
      </c>
      <c r="R4" s="5">
        <v>1.476</v>
      </c>
    </row>
    <row r="5" spans="1:18" ht="30" x14ac:dyDescent="0.25">
      <c r="A5" t="s">
        <v>8</v>
      </c>
      <c r="B5" s="10" t="s">
        <v>52</v>
      </c>
      <c r="C5" s="3" t="s">
        <v>3</v>
      </c>
      <c r="D5" s="4" t="s">
        <v>5</v>
      </c>
      <c r="E5" s="5">
        <v>0.24</v>
      </c>
      <c r="F5" s="17">
        <v>7.0999999999999994E-2</v>
      </c>
      <c r="G5" s="10" t="s">
        <v>6</v>
      </c>
      <c r="H5" s="3" t="s">
        <v>26</v>
      </c>
      <c r="I5" s="4" t="s">
        <v>5</v>
      </c>
      <c r="J5" s="5">
        <v>0.625</v>
      </c>
      <c r="K5" s="10" t="s">
        <v>53</v>
      </c>
      <c r="L5" s="3" t="s">
        <v>3</v>
      </c>
      <c r="M5" s="4" t="s">
        <v>42</v>
      </c>
      <c r="N5" s="5">
        <v>0.06</v>
      </c>
      <c r="O5" s="10" t="s">
        <v>43</v>
      </c>
      <c r="P5" s="3" t="s">
        <v>26</v>
      </c>
      <c r="Q5" s="4" t="s">
        <v>42</v>
      </c>
      <c r="R5" s="5">
        <v>5.657</v>
      </c>
    </row>
    <row r="6" spans="1:18" ht="30" x14ac:dyDescent="0.25">
      <c r="A6" t="s">
        <v>8</v>
      </c>
      <c r="B6" s="10" t="s">
        <v>52</v>
      </c>
      <c r="C6" s="3" t="s">
        <v>3</v>
      </c>
      <c r="D6" s="4" t="s">
        <v>6</v>
      </c>
      <c r="E6" s="5">
        <v>4.5999999999999999E-2</v>
      </c>
      <c r="F6" s="17">
        <v>0.68</v>
      </c>
      <c r="G6" s="11" t="s">
        <v>4</v>
      </c>
      <c r="H6" s="12" t="s">
        <v>26</v>
      </c>
      <c r="I6" s="13" t="s">
        <v>5</v>
      </c>
      <c r="J6" s="1">
        <v>0.33200000000000002</v>
      </c>
      <c r="K6" s="10" t="s">
        <v>53</v>
      </c>
      <c r="L6" s="3" t="s">
        <v>3</v>
      </c>
      <c r="M6" s="4" t="s">
        <v>43</v>
      </c>
      <c r="N6" s="5">
        <v>3.0000000000000001E-3</v>
      </c>
      <c r="O6" s="11" t="s">
        <v>41</v>
      </c>
      <c r="P6" s="12" t="s">
        <v>26</v>
      </c>
      <c r="Q6" s="13" t="s">
        <v>42</v>
      </c>
      <c r="R6" s="1">
        <v>0.53300000000000003</v>
      </c>
    </row>
    <row r="7" spans="1:18" ht="30" x14ac:dyDescent="0.25">
      <c r="A7" t="s">
        <v>8</v>
      </c>
      <c r="B7" s="10" t="s">
        <v>7</v>
      </c>
      <c r="C7" s="3" t="s">
        <v>3</v>
      </c>
      <c r="D7" s="4" t="s">
        <v>52</v>
      </c>
      <c r="E7" s="6">
        <v>-0.16500000000000001</v>
      </c>
      <c r="F7" s="17">
        <v>0.128</v>
      </c>
      <c r="K7" s="10" t="s">
        <v>44</v>
      </c>
      <c r="L7" s="3" t="s">
        <v>3</v>
      </c>
      <c r="M7" s="4" t="s">
        <v>53</v>
      </c>
      <c r="N7" s="6">
        <v>-0.47199999999999998</v>
      </c>
    </row>
    <row r="8" spans="1:18" ht="30" x14ac:dyDescent="0.25">
      <c r="A8" t="s">
        <v>8</v>
      </c>
      <c r="B8" s="10" t="s">
        <v>7</v>
      </c>
      <c r="C8" s="3" t="s">
        <v>3</v>
      </c>
      <c r="D8" s="4" t="s">
        <v>6</v>
      </c>
      <c r="E8" s="6">
        <v>-7.9000000000000001E-2</v>
      </c>
      <c r="F8" s="17">
        <v>0.51700000000000002</v>
      </c>
      <c r="K8" s="10" t="s">
        <v>44</v>
      </c>
      <c r="L8" s="3" t="s">
        <v>3</v>
      </c>
      <c r="M8" s="4" t="s">
        <v>43</v>
      </c>
      <c r="N8" s="6">
        <v>-1.4999999999999999E-2</v>
      </c>
    </row>
    <row r="9" spans="1:18" ht="30" x14ac:dyDescent="0.25">
      <c r="A9" t="s">
        <v>8</v>
      </c>
      <c r="B9" s="10" t="s">
        <v>7</v>
      </c>
      <c r="C9" s="3" t="s">
        <v>3</v>
      </c>
      <c r="D9" s="4" t="s">
        <v>4</v>
      </c>
      <c r="E9" s="6">
        <v>-0.13400000000000001</v>
      </c>
      <c r="F9" s="17">
        <v>0.19900000000000001</v>
      </c>
      <c r="K9" s="10" t="s">
        <v>44</v>
      </c>
      <c r="L9" s="3" t="s">
        <v>3</v>
      </c>
      <c r="M9" s="4" t="s">
        <v>41</v>
      </c>
      <c r="N9" s="6">
        <v>-0.14699999999999999</v>
      </c>
    </row>
    <row r="10" spans="1:18" ht="30" x14ac:dyDescent="0.25">
      <c r="A10" t="s">
        <v>8</v>
      </c>
      <c r="B10" s="11" t="s">
        <v>7</v>
      </c>
      <c r="C10" s="12" t="s">
        <v>3</v>
      </c>
      <c r="D10" s="13" t="s">
        <v>5</v>
      </c>
      <c r="E10" s="1">
        <v>0.67600000000000005</v>
      </c>
      <c r="F10" s="2">
        <v>1E-3</v>
      </c>
      <c r="K10" s="11" t="s">
        <v>44</v>
      </c>
      <c r="L10" s="12" t="s">
        <v>3</v>
      </c>
      <c r="M10" s="13" t="s">
        <v>42</v>
      </c>
      <c r="N10" s="1">
        <v>0.48399999999999999</v>
      </c>
    </row>
    <row r="11" spans="1:18" x14ac:dyDescent="0.25">
      <c r="B11" s="15" t="s">
        <v>24</v>
      </c>
      <c r="G11" s="16" t="s">
        <v>25</v>
      </c>
      <c r="K11" s="16" t="s">
        <v>22</v>
      </c>
      <c r="O11" s="15" t="s">
        <v>45</v>
      </c>
    </row>
    <row r="13" spans="1:18" ht="15" customHeight="1" x14ac:dyDescent="0.25">
      <c r="B13" s="54" t="s">
        <v>23</v>
      </c>
      <c r="C13" s="55"/>
      <c r="D13" s="56"/>
      <c r="E13" s="8" t="s">
        <v>0</v>
      </c>
      <c r="F13" s="9" t="s">
        <v>1</v>
      </c>
      <c r="G13" s="54" t="s">
        <v>23</v>
      </c>
      <c r="H13" s="55"/>
      <c r="I13" s="56"/>
      <c r="J13" s="8" t="s">
        <v>0</v>
      </c>
      <c r="K13" s="7"/>
      <c r="L13" s="8"/>
      <c r="M13" s="9"/>
      <c r="N13" s="8" t="s">
        <v>0</v>
      </c>
      <c r="O13" s="7"/>
      <c r="P13" s="8"/>
      <c r="Q13" s="9"/>
      <c r="R13" s="8" t="s">
        <v>0</v>
      </c>
    </row>
    <row r="14" spans="1:18" ht="30" x14ac:dyDescent="0.25">
      <c r="A14" t="s">
        <v>9</v>
      </c>
      <c r="B14" s="10" t="s">
        <v>52</v>
      </c>
      <c r="C14" s="3" t="s">
        <v>3</v>
      </c>
      <c r="D14" s="4" t="s">
        <v>4</v>
      </c>
      <c r="E14" s="5">
        <v>1.9E-2</v>
      </c>
      <c r="F14" s="17">
        <v>0.86899999999999999</v>
      </c>
      <c r="G14" s="10" t="s">
        <v>6</v>
      </c>
      <c r="H14" s="3" t="s">
        <v>26</v>
      </c>
      <c r="I14" s="4" t="s">
        <v>4</v>
      </c>
      <c r="J14" s="5">
        <v>0.40200000000000002</v>
      </c>
      <c r="K14" s="10" t="s">
        <v>53</v>
      </c>
      <c r="L14" s="3" t="s">
        <v>3</v>
      </c>
      <c r="M14" s="4" t="s">
        <v>41</v>
      </c>
      <c r="N14" s="5">
        <v>6.0000000000000001E-3</v>
      </c>
      <c r="O14" s="10" t="s">
        <v>43</v>
      </c>
      <c r="P14" s="3" t="s">
        <v>26</v>
      </c>
      <c r="Q14" s="4" t="s">
        <v>41</v>
      </c>
      <c r="R14" s="5">
        <v>2.5670000000000002</v>
      </c>
    </row>
    <row r="15" spans="1:18" ht="30" x14ac:dyDescent="0.25">
      <c r="A15" t="s">
        <v>9</v>
      </c>
      <c r="B15" s="10" t="s">
        <v>52</v>
      </c>
      <c r="C15" s="3" t="s">
        <v>3</v>
      </c>
      <c r="D15" s="4" t="s">
        <v>5</v>
      </c>
      <c r="E15" s="5">
        <v>0.32400000000000001</v>
      </c>
      <c r="F15" s="17">
        <v>3.5000000000000003E-2</v>
      </c>
      <c r="G15" s="10" t="s">
        <v>6</v>
      </c>
      <c r="H15" s="3" t="s">
        <v>26</v>
      </c>
      <c r="I15" s="4" t="s">
        <v>5</v>
      </c>
      <c r="J15" s="5">
        <v>0.49199999999999999</v>
      </c>
      <c r="K15" s="10" t="s">
        <v>53</v>
      </c>
      <c r="L15" s="3" t="s">
        <v>3</v>
      </c>
      <c r="M15" s="4" t="s">
        <v>42</v>
      </c>
      <c r="N15" s="5">
        <v>9.6000000000000002E-2</v>
      </c>
      <c r="O15" s="10" t="s">
        <v>43</v>
      </c>
      <c r="P15" s="3" t="s">
        <v>26</v>
      </c>
      <c r="Q15" s="4" t="s">
        <v>42</v>
      </c>
      <c r="R15" s="5">
        <v>3.2650000000000001</v>
      </c>
    </row>
    <row r="16" spans="1:18" ht="30" x14ac:dyDescent="0.25">
      <c r="A16" t="s">
        <v>9</v>
      </c>
      <c r="B16" s="10" t="s">
        <v>52</v>
      </c>
      <c r="C16" s="3" t="s">
        <v>3</v>
      </c>
      <c r="D16" s="4" t="s">
        <v>6</v>
      </c>
      <c r="E16" s="5">
        <v>7.8E-2</v>
      </c>
      <c r="F16" s="17">
        <v>0.50800000000000001</v>
      </c>
      <c r="G16" s="11" t="s">
        <v>4</v>
      </c>
      <c r="H16" s="12" t="s">
        <v>26</v>
      </c>
      <c r="I16" s="13" t="s">
        <v>5</v>
      </c>
      <c r="J16" s="1">
        <v>0.47799999999999998</v>
      </c>
      <c r="K16" s="10" t="s">
        <v>53</v>
      </c>
      <c r="L16" s="3" t="s">
        <v>3</v>
      </c>
      <c r="M16" s="4" t="s">
        <v>43</v>
      </c>
      <c r="N16" s="5">
        <v>5.0000000000000001E-3</v>
      </c>
      <c r="O16" s="11" t="s">
        <v>41</v>
      </c>
      <c r="P16" s="12" t="s">
        <v>26</v>
      </c>
      <c r="Q16" s="13" t="s">
        <v>42</v>
      </c>
      <c r="R16" s="1">
        <v>0.67200000000000004</v>
      </c>
    </row>
    <row r="17" spans="1:18" ht="30" x14ac:dyDescent="0.25">
      <c r="A17" t="s">
        <v>9</v>
      </c>
      <c r="B17" s="10" t="s">
        <v>7</v>
      </c>
      <c r="C17" s="3" t="s">
        <v>3</v>
      </c>
      <c r="D17" s="4" t="s">
        <v>52</v>
      </c>
      <c r="E17" s="6">
        <v>-0.29499999999999998</v>
      </c>
      <c r="F17" s="17">
        <v>0</v>
      </c>
      <c r="K17" s="10" t="s">
        <v>44</v>
      </c>
      <c r="L17" s="3" t="s">
        <v>3</v>
      </c>
      <c r="M17" s="4" t="s">
        <v>53</v>
      </c>
      <c r="N17" s="6">
        <v>-0.54800000000000004</v>
      </c>
    </row>
    <row r="18" spans="1:18" ht="30" x14ac:dyDescent="0.25">
      <c r="A18" t="s">
        <v>9</v>
      </c>
      <c r="B18" s="10" t="s">
        <v>7</v>
      </c>
      <c r="C18" s="3" t="s">
        <v>3</v>
      </c>
      <c r="D18" s="4" t="s">
        <v>6</v>
      </c>
      <c r="E18" s="5">
        <v>0.10100000000000001</v>
      </c>
      <c r="F18" s="17">
        <v>0.38700000000000001</v>
      </c>
      <c r="K18" s="10" t="s">
        <v>44</v>
      </c>
      <c r="L18" s="3" t="s">
        <v>3</v>
      </c>
      <c r="M18" s="4" t="s">
        <v>43</v>
      </c>
      <c r="N18" s="5">
        <v>1.2E-2</v>
      </c>
    </row>
    <row r="19" spans="1:18" ht="30" x14ac:dyDescent="0.25">
      <c r="A19" t="s">
        <v>9</v>
      </c>
      <c r="B19" s="10" t="s">
        <v>7</v>
      </c>
      <c r="C19" s="3" t="s">
        <v>3</v>
      </c>
      <c r="D19" s="4" t="s">
        <v>4</v>
      </c>
      <c r="E19" s="6">
        <v>-0.23699999999999999</v>
      </c>
      <c r="F19" s="17">
        <v>3.9E-2</v>
      </c>
      <c r="K19" s="10" t="s">
        <v>44</v>
      </c>
      <c r="L19" s="3" t="s">
        <v>3</v>
      </c>
      <c r="M19" s="4" t="s">
        <v>41</v>
      </c>
      <c r="N19" s="6">
        <v>-0.13600000000000001</v>
      </c>
    </row>
    <row r="20" spans="1:18" ht="30" x14ac:dyDescent="0.25">
      <c r="A20" t="s">
        <v>9</v>
      </c>
      <c r="B20" s="11" t="s">
        <v>7</v>
      </c>
      <c r="C20" s="12" t="s">
        <v>3</v>
      </c>
      <c r="D20" s="13" t="s">
        <v>5</v>
      </c>
      <c r="E20" s="1">
        <v>0.49399999999999999</v>
      </c>
      <c r="F20" s="2">
        <v>2.9000000000000001E-2</v>
      </c>
      <c r="K20" s="11" t="s">
        <v>44</v>
      </c>
      <c r="L20" s="12" t="s">
        <v>3</v>
      </c>
      <c r="M20" s="13" t="s">
        <v>42</v>
      </c>
      <c r="N20" s="1">
        <v>0.27200000000000002</v>
      </c>
    </row>
    <row r="21" spans="1:18" x14ac:dyDescent="0.25">
      <c r="B21" s="15" t="s">
        <v>24</v>
      </c>
      <c r="G21" s="15" t="s">
        <v>25</v>
      </c>
      <c r="K21" s="15" t="s">
        <v>22</v>
      </c>
      <c r="O21" s="15" t="s">
        <v>45</v>
      </c>
    </row>
    <row r="23" spans="1:18" ht="15" customHeight="1" x14ac:dyDescent="0.25">
      <c r="B23" s="54" t="s">
        <v>23</v>
      </c>
      <c r="C23" s="55"/>
      <c r="D23" s="56"/>
      <c r="E23" s="8" t="s">
        <v>0</v>
      </c>
      <c r="F23" s="9" t="s">
        <v>1</v>
      </c>
      <c r="G23" s="54" t="s">
        <v>23</v>
      </c>
      <c r="H23" s="55"/>
      <c r="I23" s="56"/>
      <c r="J23" s="8" t="s">
        <v>0</v>
      </c>
      <c r="K23" s="7"/>
      <c r="L23" s="8"/>
      <c r="M23" s="9"/>
      <c r="N23" s="8" t="s">
        <v>0</v>
      </c>
      <c r="O23" s="7"/>
      <c r="P23" s="8"/>
      <c r="Q23" s="9"/>
      <c r="R23" s="8" t="s">
        <v>0</v>
      </c>
    </row>
    <row r="24" spans="1:18" ht="30" x14ac:dyDescent="0.25">
      <c r="A24" t="s">
        <v>10</v>
      </c>
      <c r="B24" s="10" t="s">
        <v>52</v>
      </c>
      <c r="C24" s="3" t="s">
        <v>3</v>
      </c>
      <c r="D24" s="4" t="s">
        <v>4</v>
      </c>
      <c r="E24" s="5">
        <v>0.246</v>
      </c>
      <c r="F24" s="17">
        <v>2.1999999999999999E-2</v>
      </c>
      <c r="G24" s="10" t="s">
        <v>6</v>
      </c>
      <c r="H24" s="3" t="s">
        <v>26</v>
      </c>
      <c r="I24" s="4" t="s">
        <v>4</v>
      </c>
      <c r="J24" s="5">
        <v>0.47499999999999998</v>
      </c>
      <c r="K24" s="10" t="s">
        <v>53</v>
      </c>
      <c r="L24" s="3" t="s">
        <v>3</v>
      </c>
      <c r="M24" s="4" t="s">
        <v>41</v>
      </c>
      <c r="N24" s="5">
        <v>7.3999999999999996E-2</v>
      </c>
      <c r="O24" s="10" t="s">
        <v>43</v>
      </c>
      <c r="P24" s="3" t="s">
        <v>26</v>
      </c>
      <c r="Q24" s="4" t="s">
        <v>41</v>
      </c>
      <c r="R24" s="5">
        <v>2.4289999999999998</v>
      </c>
    </row>
    <row r="25" spans="1:18" ht="30" x14ac:dyDescent="0.25">
      <c r="A25" t="s">
        <v>10</v>
      </c>
      <c r="B25" s="10" t="s">
        <v>52</v>
      </c>
      <c r="C25" s="3" t="s">
        <v>3</v>
      </c>
      <c r="D25" s="4" t="s">
        <v>5</v>
      </c>
      <c r="E25" s="6">
        <v>-5.5E-2</v>
      </c>
      <c r="F25" s="17">
        <v>0.625</v>
      </c>
      <c r="G25" s="10" t="s">
        <v>6</v>
      </c>
      <c r="H25" s="3" t="s">
        <v>26</v>
      </c>
      <c r="I25" s="4" t="s">
        <v>5</v>
      </c>
      <c r="J25" s="5">
        <v>0.372</v>
      </c>
      <c r="K25" s="10" t="s">
        <v>53</v>
      </c>
      <c r="L25" s="3" t="s">
        <v>3</v>
      </c>
      <c r="M25" s="4" t="s">
        <v>42</v>
      </c>
      <c r="N25" s="6">
        <v>-8.0000000000000002E-3</v>
      </c>
      <c r="O25" s="10" t="s">
        <v>43</v>
      </c>
      <c r="P25" s="3" t="s">
        <v>26</v>
      </c>
      <c r="Q25" s="4" t="s">
        <v>42</v>
      </c>
      <c r="R25" s="5">
        <v>3.9649999999999999</v>
      </c>
    </row>
    <row r="26" spans="1:18" ht="30" x14ac:dyDescent="0.25">
      <c r="A26" t="s">
        <v>10</v>
      </c>
      <c r="B26" s="10" t="s">
        <v>52</v>
      </c>
      <c r="C26" s="3" t="s">
        <v>3</v>
      </c>
      <c r="D26" s="4" t="s">
        <v>6</v>
      </c>
      <c r="E26" s="5">
        <v>0.25700000000000001</v>
      </c>
      <c r="F26" s="17">
        <v>4.2999999999999997E-2</v>
      </c>
      <c r="G26" s="11" t="s">
        <v>4</v>
      </c>
      <c r="H26" s="12" t="s">
        <v>26</v>
      </c>
      <c r="I26" s="13" t="s">
        <v>5</v>
      </c>
      <c r="J26" s="1">
        <v>0.48899999999999999</v>
      </c>
      <c r="K26" s="10" t="s">
        <v>53</v>
      </c>
      <c r="L26" s="3" t="s">
        <v>3</v>
      </c>
      <c r="M26" s="4" t="s">
        <v>43</v>
      </c>
      <c r="N26" s="5">
        <v>1.4E-2</v>
      </c>
      <c r="O26" s="11" t="s">
        <v>41</v>
      </c>
      <c r="P26" s="12" t="s">
        <v>26</v>
      </c>
      <c r="Q26" s="13" t="s">
        <v>42</v>
      </c>
      <c r="R26" s="1">
        <v>0.92800000000000005</v>
      </c>
    </row>
    <row r="27" spans="1:18" ht="30" x14ac:dyDescent="0.25">
      <c r="A27" t="s">
        <v>10</v>
      </c>
      <c r="B27" s="10" t="s">
        <v>7</v>
      </c>
      <c r="C27" s="3" t="s">
        <v>3</v>
      </c>
      <c r="D27" s="4" t="s">
        <v>52</v>
      </c>
      <c r="E27" s="6">
        <v>-9.5000000000000001E-2</v>
      </c>
      <c r="F27" s="17">
        <v>0.254</v>
      </c>
      <c r="K27" s="10" t="s">
        <v>44</v>
      </c>
      <c r="L27" s="3" t="s">
        <v>3</v>
      </c>
      <c r="M27" s="4" t="s">
        <v>53</v>
      </c>
      <c r="N27" s="6">
        <v>-0.495</v>
      </c>
    </row>
    <row r="28" spans="1:18" ht="30" x14ac:dyDescent="0.25">
      <c r="A28" t="s">
        <v>10</v>
      </c>
      <c r="B28" s="10" t="s">
        <v>7</v>
      </c>
      <c r="C28" s="3" t="s">
        <v>3</v>
      </c>
      <c r="D28" s="4" t="s">
        <v>6</v>
      </c>
      <c r="E28" s="6">
        <v>-3.6999999999999998E-2</v>
      </c>
      <c r="F28" s="17">
        <v>0.68700000000000006</v>
      </c>
      <c r="K28" s="10" t="s">
        <v>44</v>
      </c>
      <c r="L28" s="3" t="s">
        <v>3</v>
      </c>
      <c r="M28" s="4" t="s">
        <v>43</v>
      </c>
      <c r="N28" s="6">
        <v>-0.01</v>
      </c>
    </row>
    <row r="29" spans="1:18" ht="30" x14ac:dyDescent="0.25">
      <c r="A29" t="s">
        <v>10</v>
      </c>
      <c r="B29" s="10" t="s">
        <v>7</v>
      </c>
      <c r="C29" s="3" t="s">
        <v>3</v>
      </c>
      <c r="D29" s="4" t="s">
        <v>4</v>
      </c>
      <c r="E29" s="5">
        <v>7.4999999999999997E-2</v>
      </c>
      <c r="F29" s="17">
        <v>0.30599999999999999</v>
      </c>
      <c r="K29" s="10" t="s">
        <v>44</v>
      </c>
      <c r="L29" s="3" t="s">
        <v>3</v>
      </c>
      <c r="M29" s="4" t="s">
        <v>41</v>
      </c>
      <c r="N29" s="5">
        <v>0.11700000000000001</v>
      </c>
    </row>
    <row r="30" spans="1:18" ht="30" x14ac:dyDescent="0.25">
      <c r="A30" t="s">
        <v>10</v>
      </c>
      <c r="B30" s="11" t="s">
        <v>7</v>
      </c>
      <c r="C30" s="12" t="s">
        <v>3</v>
      </c>
      <c r="D30" s="13" t="s">
        <v>5</v>
      </c>
      <c r="E30" s="1">
        <v>0.78300000000000003</v>
      </c>
      <c r="F30" s="2">
        <v>1E-3</v>
      </c>
      <c r="K30" s="11" t="s">
        <v>44</v>
      </c>
      <c r="L30" s="12" t="s">
        <v>3</v>
      </c>
      <c r="M30" s="13" t="s">
        <v>42</v>
      </c>
      <c r="N30" s="1">
        <v>0.58499999999999996</v>
      </c>
    </row>
    <row r="33" spans="1:18" ht="15" customHeight="1" x14ac:dyDescent="0.25"/>
    <row r="34" spans="1:18" x14ac:dyDescent="0.25">
      <c r="A34" t="s">
        <v>11</v>
      </c>
    </row>
    <row r="35" spans="1:18" x14ac:dyDescent="0.25">
      <c r="A35" t="s">
        <v>11</v>
      </c>
    </row>
    <row r="36" spans="1:18" x14ac:dyDescent="0.25">
      <c r="A36" t="s">
        <v>11</v>
      </c>
    </row>
    <row r="37" spans="1:18" x14ac:dyDescent="0.25">
      <c r="A37" t="s">
        <v>11</v>
      </c>
    </row>
    <row r="38" spans="1:18" x14ac:dyDescent="0.25">
      <c r="A38" t="s">
        <v>11</v>
      </c>
    </row>
    <row r="39" spans="1:18" x14ac:dyDescent="0.25">
      <c r="A39" t="s">
        <v>11</v>
      </c>
    </row>
    <row r="41" spans="1:18" x14ac:dyDescent="0.25">
      <c r="B41" s="16" t="s">
        <v>24</v>
      </c>
      <c r="G41" s="15" t="s">
        <v>25</v>
      </c>
      <c r="K41" s="16" t="s">
        <v>22</v>
      </c>
      <c r="O41" s="16" t="s">
        <v>45</v>
      </c>
    </row>
    <row r="43" spans="1:18" ht="15" customHeight="1" x14ac:dyDescent="0.25">
      <c r="A43" t="s">
        <v>12</v>
      </c>
      <c r="B43" s="54" t="s">
        <v>23</v>
      </c>
      <c r="C43" s="55"/>
      <c r="D43" s="56"/>
      <c r="E43" s="8" t="s">
        <v>0</v>
      </c>
      <c r="F43" s="9" t="s">
        <v>1</v>
      </c>
      <c r="G43" s="54" t="s">
        <v>23</v>
      </c>
      <c r="H43" s="55"/>
      <c r="I43" s="56"/>
      <c r="J43" s="8" t="s">
        <v>0</v>
      </c>
      <c r="K43" s="7"/>
      <c r="L43" s="8"/>
      <c r="M43" s="9"/>
      <c r="N43" s="8" t="s">
        <v>0</v>
      </c>
      <c r="O43" s="7"/>
      <c r="P43" s="8"/>
      <c r="Q43" s="9"/>
      <c r="R43" s="8" t="s">
        <v>0</v>
      </c>
    </row>
    <row r="44" spans="1:18" ht="30" x14ac:dyDescent="0.25">
      <c r="A44" t="s">
        <v>12</v>
      </c>
      <c r="B44" s="10" t="s">
        <v>52</v>
      </c>
      <c r="C44" s="3" t="s">
        <v>3</v>
      </c>
      <c r="D44" s="4" t="s">
        <v>4</v>
      </c>
      <c r="E44" s="5">
        <v>0.29899999999999999</v>
      </c>
      <c r="F44" s="17">
        <v>2.1000000000000001E-2</v>
      </c>
      <c r="G44" s="10" t="s">
        <v>6</v>
      </c>
      <c r="H44" s="3" t="s">
        <v>26</v>
      </c>
      <c r="I44" s="4" t="s">
        <v>4</v>
      </c>
      <c r="J44" s="5">
        <v>0.52100000000000002</v>
      </c>
      <c r="K44" s="10" t="s">
        <v>53</v>
      </c>
      <c r="L44" s="3" t="s">
        <v>3</v>
      </c>
      <c r="M44" s="4" t="s">
        <v>41</v>
      </c>
      <c r="N44" s="5">
        <v>0.107</v>
      </c>
      <c r="O44" s="10" t="s">
        <v>43</v>
      </c>
      <c r="P44" s="3" t="s">
        <v>26</v>
      </c>
      <c r="Q44" s="4" t="s">
        <v>41</v>
      </c>
      <c r="R44" s="5">
        <v>3.3540000000000001</v>
      </c>
    </row>
    <row r="45" spans="1:18" ht="30" x14ac:dyDescent="0.25">
      <c r="A45" t="s">
        <v>12</v>
      </c>
      <c r="B45" s="10" t="s">
        <v>52</v>
      </c>
      <c r="C45" s="3" t="s">
        <v>3</v>
      </c>
      <c r="D45" s="4" t="s">
        <v>5</v>
      </c>
      <c r="E45" s="6">
        <v>-0.128</v>
      </c>
      <c r="F45" s="17">
        <v>0.43099999999999999</v>
      </c>
      <c r="G45" s="10" t="s">
        <v>6</v>
      </c>
      <c r="H45" s="3" t="s">
        <v>26</v>
      </c>
      <c r="I45" s="4" t="s">
        <v>5</v>
      </c>
      <c r="J45" s="5">
        <v>0.72599999999999998</v>
      </c>
      <c r="K45" s="10" t="s">
        <v>53</v>
      </c>
      <c r="L45" s="3" t="s">
        <v>3</v>
      </c>
      <c r="M45" s="4" t="s">
        <v>42</v>
      </c>
      <c r="N45" s="6">
        <v>-3.1E-2</v>
      </c>
      <c r="O45" s="10" t="s">
        <v>43</v>
      </c>
      <c r="P45" s="3" t="s">
        <v>26</v>
      </c>
      <c r="Q45" s="4" t="s">
        <v>42</v>
      </c>
      <c r="R45" s="5">
        <v>6.9260000000000002</v>
      </c>
    </row>
    <row r="46" spans="1:18" ht="30" x14ac:dyDescent="0.25">
      <c r="A46" t="s">
        <v>12</v>
      </c>
      <c r="B46" s="10" t="s">
        <v>52</v>
      </c>
      <c r="C46" s="3" t="s">
        <v>3</v>
      </c>
      <c r="D46" s="4" t="s">
        <v>6</v>
      </c>
      <c r="E46" s="5">
        <v>4.8000000000000001E-2</v>
      </c>
      <c r="F46" s="17">
        <v>0.69099999999999995</v>
      </c>
      <c r="G46" s="11" t="s">
        <v>4</v>
      </c>
      <c r="H46" s="12" t="s">
        <v>26</v>
      </c>
      <c r="I46" s="13" t="s">
        <v>5</v>
      </c>
      <c r="J46" s="1">
        <v>0.66500000000000004</v>
      </c>
      <c r="K46" s="10" t="s">
        <v>53</v>
      </c>
      <c r="L46" s="3" t="s">
        <v>3</v>
      </c>
      <c r="M46" s="4" t="s">
        <v>43</v>
      </c>
      <c r="N46" s="5">
        <v>5.0000000000000001E-3</v>
      </c>
      <c r="O46" s="11" t="s">
        <v>41</v>
      </c>
      <c r="P46" s="12" t="s">
        <v>26</v>
      </c>
      <c r="Q46" s="13" t="s">
        <v>42</v>
      </c>
      <c r="R46" s="1">
        <v>1.756</v>
      </c>
    </row>
    <row r="47" spans="1:18" ht="30" x14ac:dyDescent="0.25">
      <c r="A47" t="s">
        <v>12</v>
      </c>
      <c r="B47" s="10" t="s">
        <v>7</v>
      </c>
      <c r="C47" s="3" t="s">
        <v>3</v>
      </c>
      <c r="D47" s="4" t="s">
        <v>52</v>
      </c>
      <c r="E47" s="6">
        <v>-7.0000000000000001E-3</v>
      </c>
      <c r="F47" s="17">
        <v>0.99399999999999999</v>
      </c>
      <c r="K47" s="10" t="s">
        <v>44</v>
      </c>
      <c r="L47" s="3" t="s">
        <v>3</v>
      </c>
      <c r="M47" s="4" t="s">
        <v>53</v>
      </c>
      <c r="N47" s="6">
        <v>-1.0999999999999999E-2</v>
      </c>
    </row>
    <row r="48" spans="1:18" ht="30" x14ac:dyDescent="0.25">
      <c r="A48" t="s">
        <v>12</v>
      </c>
      <c r="B48" s="10" t="s">
        <v>7</v>
      </c>
      <c r="C48" s="3" t="s">
        <v>3</v>
      </c>
      <c r="D48" s="4" t="s">
        <v>6</v>
      </c>
      <c r="E48" s="5">
        <v>0.09</v>
      </c>
      <c r="F48" s="17">
        <v>0.47699999999999998</v>
      </c>
      <c r="K48" s="10" t="s">
        <v>44</v>
      </c>
      <c r="L48" s="3" t="s">
        <v>3</v>
      </c>
      <c r="M48" s="4" t="s">
        <v>43</v>
      </c>
      <c r="N48" s="5">
        <v>1.4999999999999999E-2</v>
      </c>
    </row>
    <row r="49" spans="1:18" ht="30" x14ac:dyDescent="0.25">
      <c r="A49" t="s">
        <v>12</v>
      </c>
      <c r="B49" s="10" t="s">
        <v>7</v>
      </c>
      <c r="C49" s="3" t="s">
        <v>3</v>
      </c>
      <c r="D49" s="4" t="s">
        <v>4</v>
      </c>
      <c r="E49" s="6">
        <v>-0.14599999999999999</v>
      </c>
      <c r="F49" s="17">
        <v>0.36199999999999999</v>
      </c>
      <c r="K49" s="10" t="s">
        <v>44</v>
      </c>
      <c r="L49" s="3" t="s">
        <v>3</v>
      </c>
      <c r="M49" s="4" t="s">
        <v>41</v>
      </c>
      <c r="N49" s="6">
        <v>-8.7999999999999995E-2</v>
      </c>
    </row>
    <row r="50" spans="1:18" ht="30" x14ac:dyDescent="0.25">
      <c r="B50" s="11" t="s">
        <v>7</v>
      </c>
      <c r="C50" s="12" t="s">
        <v>3</v>
      </c>
      <c r="D50" s="13" t="s">
        <v>5</v>
      </c>
      <c r="E50" s="1">
        <v>0.47099999999999997</v>
      </c>
      <c r="F50" s="2">
        <v>1.2E-2</v>
      </c>
      <c r="K50" s="11" t="s">
        <v>44</v>
      </c>
      <c r="L50" s="12" t="s">
        <v>3</v>
      </c>
      <c r="M50" s="13" t="s">
        <v>42</v>
      </c>
      <c r="N50" s="1">
        <v>0.191</v>
      </c>
    </row>
    <row r="51" spans="1:18" x14ac:dyDescent="0.25">
      <c r="B51" s="16" t="s">
        <v>24</v>
      </c>
      <c r="G51" s="16" t="s">
        <v>25</v>
      </c>
      <c r="K51" s="15" t="s">
        <v>22</v>
      </c>
      <c r="O51" s="15" t="s">
        <v>45</v>
      </c>
    </row>
    <row r="53" spans="1:18" ht="15" customHeight="1" x14ac:dyDescent="0.25">
      <c r="A53" t="s">
        <v>13</v>
      </c>
      <c r="B53" s="18" t="s">
        <v>23</v>
      </c>
      <c r="C53" s="19"/>
      <c r="D53" s="20"/>
      <c r="E53" s="8" t="s">
        <v>0</v>
      </c>
      <c r="F53" s="9" t="s">
        <v>1</v>
      </c>
      <c r="G53" s="18" t="s">
        <v>23</v>
      </c>
      <c r="H53" s="19"/>
      <c r="I53" s="20"/>
      <c r="J53" s="8" t="s">
        <v>0</v>
      </c>
      <c r="K53" s="7"/>
      <c r="L53" s="8"/>
      <c r="M53" s="9"/>
      <c r="N53" s="8" t="s">
        <v>0</v>
      </c>
      <c r="O53" s="7"/>
      <c r="P53" s="8"/>
      <c r="Q53" s="9"/>
      <c r="R53" s="8" t="s">
        <v>0</v>
      </c>
    </row>
    <row r="54" spans="1:18" ht="30" x14ac:dyDescent="0.25">
      <c r="A54" t="s">
        <v>13</v>
      </c>
      <c r="B54" s="10" t="s">
        <v>52</v>
      </c>
      <c r="C54" s="3" t="s">
        <v>3</v>
      </c>
      <c r="D54" s="4" t="s">
        <v>4</v>
      </c>
      <c r="E54" s="5">
        <v>0.214</v>
      </c>
      <c r="F54" s="17">
        <v>2.7E-2</v>
      </c>
      <c r="G54" s="10" t="s">
        <v>6</v>
      </c>
      <c r="H54" s="3" t="s">
        <v>26</v>
      </c>
      <c r="I54" s="4" t="s">
        <v>4</v>
      </c>
      <c r="J54" s="5">
        <v>0.48899999999999999</v>
      </c>
      <c r="K54" s="10" t="s">
        <v>53</v>
      </c>
      <c r="L54" s="3" t="s">
        <v>3</v>
      </c>
      <c r="M54" s="4" t="s">
        <v>41</v>
      </c>
      <c r="N54" s="5">
        <v>7.6999999999999999E-2</v>
      </c>
      <c r="O54" s="10" t="s">
        <v>43</v>
      </c>
      <c r="P54" s="3" t="s">
        <v>26</v>
      </c>
      <c r="Q54" s="4" t="s">
        <v>41</v>
      </c>
      <c r="R54" s="5">
        <v>2.9089999999999998</v>
      </c>
    </row>
    <row r="55" spans="1:18" ht="30" x14ac:dyDescent="0.25">
      <c r="A55" t="s">
        <v>13</v>
      </c>
      <c r="B55" s="10" t="s">
        <v>52</v>
      </c>
      <c r="C55" s="3" t="s">
        <v>3</v>
      </c>
      <c r="D55" s="4" t="s">
        <v>5</v>
      </c>
      <c r="E55" s="5">
        <v>0.35299999999999998</v>
      </c>
      <c r="F55" s="17">
        <v>2E-3</v>
      </c>
      <c r="G55" s="10" t="s">
        <v>6</v>
      </c>
      <c r="H55" s="3" t="s">
        <v>26</v>
      </c>
      <c r="I55" s="4" t="s">
        <v>5</v>
      </c>
      <c r="J55" s="5">
        <v>0.66700000000000004</v>
      </c>
      <c r="K55" s="10" t="s">
        <v>53</v>
      </c>
      <c r="L55" s="3" t="s">
        <v>3</v>
      </c>
      <c r="M55" s="4" t="s">
        <v>42</v>
      </c>
      <c r="N55" s="5">
        <v>0.127</v>
      </c>
      <c r="O55" s="10" t="s">
        <v>43</v>
      </c>
      <c r="P55" s="3" t="s">
        <v>26</v>
      </c>
      <c r="Q55" s="4" t="s">
        <v>42</v>
      </c>
      <c r="R55" s="5">
        <v>3.9740000000000002</v>
      </c>
    </row>
    <row r="56" spans="1:18" ht="30" x14ac:dyDescent="0.25">
      <c r="A56" t="s">
        <v>13</v>
      </c>
      <c r="B56" s="10" t="s">
        <v>52</v>
      </c>
      <c r="C56" s="3" t="s">
        <v>3</v>
      </c>
      <c r="D56" s="4" t="s">
        <v>6</v>
      </c>
      <c r="E56" s="5">
        <v>0.16800000000000001</v>
      </c>
      <c r="F56" s="17">
        <v>0.111</v>
      </c>
      <c r="G56" s="11" t="s">
        <v>4</v>
      </c>
      <c r="H56" s="12" t="s">
        <v>26</v>
      </c>
      <c r="I56" s="13" t="s">
        <v>5</v>
      </c>
      <c r="J56" s="1">
        <v>0.54800000000000004</v>
      </c>
      <c r="K56" s="10" t="s">
        <v>53</v>
      </c>
      <c r="L56" s="3" t="s">
        <v>3</v>
      </c>
      <c r="M56" s="4" t="s">
        <v>43</v>
      </c>
      <c r="N56" s="5">
        <v>1.9E-2</v>
      </c>
      <c r="O56" s="11" t="s">
        <v>41</v>
      </c>
      <c r="P56" s="12" t="s">
        <v>26</v>
      </c>
      <c r="Q56" s="13" t="s">
        <v>42</v>
      </c>
      <c r="R56" s="1">
        <v>1.052</v>
      </c>
    </row>
    <row r="57" spans="1:18" ht="30" x14ac:dyDescent="0.25">
      <c r="A57" t="s">
        <v>13</v>
      </c>
      <c r="B57" s="10" t="s">
        <v>7</v>
      </c>
      <c r="C57" s="3" t="s">
        <v>3</v>
      </c>
      <c r="D57" s="4" t="s">
        <v>52</v>
      </c>
      <c r="E57" s="6">
        <v>-0.21299999999999999</v>
      </c>
      <c r="F57" s="17">
        <v>7.1999999999999995E-2</v>
      </c>
      <c r="K57" s="10" t="s">
        <v>44</v>
      </c>
      <c r="L57" s="3" t="s">
        <v>3</v>
      </c>
      <c r="M57" s="4" t="s">
        <v>53</v>
      </c>
      <c r="N57" s="6">
        <v>-0.33900000000000002</v>
      </c>
    </row>
    <row r="58" spans="1:18" ht="30" x14ac:dyDescent="0.25">
      <c r="A58" t="s">
        <v>13</v>
      </c>
      <c r="B58" s="10" t="s">
        <v>7</v>
      </c>
      <c r="C58" s="3" t="s">
        <v>3</v>
      </c>
      <c r="D58" s="4" t="s">
        <v>6</v>
      </c>
      <c r="E58" s="5">
        <v>8.9999999999999993E-3</v>
      </c>
      <c r="F58" s="17">
        <v>0.92700000000000005</v>
      </c>
      <c r="K58" s="10" t="s">
        <v>44</v>
      </c>
      <c r="L58" s="3" t="s">
        <v>3</v>
      </c>
      <c r="M58" s="4" t="s">
        <v>43</v>
      </c>
      <c r="N58" s="5">
        <v>2E-3</v>
      </c>
    </row>
    <row r="59" spans="1:18" ht="30" x14ac:dyDescent="0.25">
      <c r="A59" t="s">
        <v>13</v>
      </c>
      <c r="B59" s="10" t="s">
        <v>7</v>
      </c>
      <c r="C59" s="3" t="s">
        <v>3</v>
      </c>
      <c r="D59" s="4" t="s">
        <v>4</v>
      </c>
      <c r="E59" s="6">
        <v>-0.11</v>
      </c>
      <c r="F59" s="17">
        <v>0.26600000000000001</v>
      </c>
      <c r="K59" s="10" t="s">
        <v>44</v>
      </c>
      <c r="L59" s="3" t="s">
        <v>3</v>
      </c>
      <c r="M59" s="4" t="s">
        <v>41</v>
      </c>
      <c r="N59" s="6">
        <v>-6.3E-2</v>
      </c>
    </row>
    <row r="60" spans="1:18" ht="30" x14ac:dyDescent="0.25">
      <c r="B60" s="11" t="s">
        <v>7</v>
      </c>
      <c r="C60" s="12" t="s">
        <v>3</v>
      </c>
      <c r="D60" s="13" t="s">
        <v>5</v>
      </c>
      <c r="E60" s="1">
        <v>0.435</v>
      </c>
      <c r="F60" s="2">
        <v>2.5999999999999999E-2</v>
      </c>
      <c r="K60" s="11" t="s">
        <v>44</v>
      </c>
      <c r="L60" s="12" t="s">
        <v>3</v>
      </c>
      <c r="M60" s="13" t="s">
        <v>42</v>
      </c>
      <c r="N60" s="1">
        <v>0.248</v>
      </c>
    </row>
    <row r="61" spans="1:18" x14ac:dyDescent="0.25">
      <c r="B61" s="16" t="s">
        <v>24</v>
      </c>
      <c r="G61" s="16" t="s">
        <v>25</v>
      </c>
      <c r="K61" s="16" t="s">
        <v>22</v>
      </c>
      <c r="O61" s="16" t="s">
        <v>45</v>
      </c>
    </row>
    <row r="63" spans="1:18" ht="15" customHeight="1" x14ac:dyDescent="0.25">
      <c r="A63" t="s">
        <v>14</v>
      </c>
      <c r="B63" s="18" t="s">
        <v>23</v>
      </c>
      <c r="C63" s="19"/>
      <c r="D63" s="20"/>
      <c r="E63" s="8" t="s">
        <v>0</v>
      </c>
      <c r="F63" s="9" t="s">
        <v>1</v>
      </c>
      <c r="G63" s="18" t="s">
        <v>23</v>
      </c>
      <c r="H63" s="19"/>
      <c r="I63" s="20"/>
      <c r="J63" s="8" t="s">
        <v>0</v>
      </c>
      <c r="K63" s="7"/>
      <c r="L63" s="8"/>
      <c r="M63" s="9"/>
      <c r="N63" s="8" t="s">
        <v>0</v>
      </c>
      <c r="O63" s="7"/>
      <c r="P63" s="8"/>
      <c r="Q63" s="9"/>
      <c r="R63" s="8" t="s">
        <v>0</v>
      </c>
    </row>
    <row r="64" spans="1:18" ht="30" x14ac:dyDescent="0.25">
      <c r="A64" t="s">
        <v>14</v>
      </c>
      <c r="B64" s="10" t="s">
        <v>52</v>
      </c>
      <c r="C64" s="3" t="s">
        <v>3</v>
      </c>
      <c r="D64" s="4" t="s">
        <v>4</v>
      </c>
      <c r="E64" s="5">
        <v>8.4000000000000005E-2</v>
      </c>
      <c r="F64" s="17">
        <v>0.49399999999999999</v>
      </c>
      <c r="G64" s="10" t="s">
        <v>6</v>
      </c>
      <c r="H64" s="3" t="s">
        <v>26</v>
      </c>
      <c r="I64" s="4" t="s">
        <v>4</v>
      </c>
      <c r="J64" s="5">
        <v>0.38</v>
      </c>
      <c r="K64" s="10" t="s">
        <v>53</v>
      </c>
      <c r="L64" s="3" t="s">
        <v>3</v>
      </c>
      <c r="M64" s="4" t="s">
        <v>41</v>
      </c>
      <c r="N64" s="5">
        <v>0.03</v>
      </c>
      <c r="O64" s="10" t="s">
        <v>43</v>
      </c>
      <c r="P64" s="3" t="s">
        <v>26</v>
      </c>
      <c r="Q64" s="4" t="s">
        <v>41</v>
      </c>
      <c r="R64" s="5">
        <v>2.524</v>
      </c>
    </row>
    <row r="65" spans="1:18" ht="30" x14ac:dyDescent="0.25">
      <c r="A65" t="s">
        <v>14</v>
      </c>
      <c r="B65" s="10" t="s">
        <v>52</v>
      </c>
      <c r="C65" s="3" t="s">
        <v>3</v>
      </c>
      <c r="D65" s="4" t="s">
        <v>5</v>
      </c>
      <c r="E65" s="5">
        <v>0.28899999999999998</v>
      </c>
      <c r="F65" s="17">
        <v>2.5999999999999999E-2</v>
      </c>
      <c r="G65" s="10" t="s">
        <v>6</v>
      </c>
      <c r="H65" s="3" t="s">
        <v>26</v>
      </c>
      <c r="I65" s="4" t="s">
        <v>5</v>
      </c>
      <c r="J65" s="5">
        <v>0.54400000000000004</v>
      </c>
      <c r="K65" s="10" t="s">
        <v>53</v>
      </c>
      <c r="L65" s="3" t="s">
        <v>3</v>
      </c>
      <c r="M65" s="4" t="s">
        <v>42</v>
      </c>
      <c r="N65" s="5">
        <v>9.5000000000000001E-2</v>
      </c>
      <c r="O65" s="10" t="s">
        <v>43</v>
      </c>
      <c r="P65" s="3" t="s">
        <v>26</v>
      </c>
      <c r="Q65" s="4" t="s">
        <v>42</v>
      </c>
      <c r="R65" s="5">
        <v>3.92</v>
      </c>
    </row>
    <row r="66" spans="1:18" ht="30" x14ac:dyDescent="0.25">
      <c r="A66" t="s">
        <v>14</v>
      </c>
      <c r="B66" s="10" t="s">
        <v>52</v>
      </c>
      <c r="C66" s="3" t="s">
        <v>3</v>
      </c>
      <c r="D66" s="4" t="s">
        <v>6</v>
      </c>
      <c r="E66" s="5">
        <v>8.2000000000000003E-2</v>
      </c>
      <c r="F66" s="17">
        <v>0.45900000000000002</v>
      </c>
      <c r="G66" s="11" t="s">
        <v>4</v>
      </c>
      <c r="H66" s="12" t="s">
        <v>26</v>
      </c>
      <c r="I66" s="13" t="s">
        <v>5</v>
      </c>
      <c r="J66" s="1">
        <v>0.505</v>
      </c>
      <c r="K66" s="10" t="s">
        <v>53</v>
      </c>
      <c r="L66" s="3" t="s">
        <v>3</v>
      </c>
      <c r="M66" s="4" t="s">
        <v>43</v>
      </c>
      <c r="N66" s="5">
        <v>7.0000000000000001E-3</v>
      </c>
      <c r="O66" s="11" t="s">
        <v>41</v>
      </c>
      <c r="P66" s="12" t="s">
        <v>26</v>
      </c>
      <c r="Q66" s="13" t="s">
        <v>42</v>
      </c>
      <c r="R66" s="1">
        <v>0.84099999999999997</v>
      </c>
    </row>
    <row r="67" spans="1:18" ht="30" x14ac:dyDescent="0.25">
      <c r="A67" t="s">
        <v>14</v>
      </c>
      <c r="B67" s="10" t="s">
        <v>7</v>
      </c>
      <c r="C67" s="3" t="s">
        <v>3</v>
      </c>
      <c r="D67" s="4" t="s">
        <v>52</v>
      </c>
      <c r="E67" s="6">
        <v>-2.1000000000000001E-2</v>
      </c>
      <c r="F67" s="17">
        <v>0.85199999999999998</v>
      </c>
      <c r="K67" s="10" t="s">
        <v>44</v>
      </c>
      <c r="L67" s="3" t="s">
        <v>3</v>
      </c>
      <c r="M67" s="4" t="s">
        <v>53</v>
      </c>
      <c r="N67" s="6">
        <v>-3.6999999999999998E-2</v>
      </c>
    </row>
    <row r="68" spans="1:18" ht="30" x14ac:dyDescent="0.25">
      <c r="A68" t="s">
        <v>14</v>
      </c>
      <c r="B68" s="10" t="s">
        <v>7</v>
      </c>
      <c r="C68" s="3" t="s">
        <v>3</v>
      </c>
      <c r="D68" s="4" t="s">
        <v>6</v>
      </c>
      <c r="E68" s="6">
        <v>-8.9999999999999993E-3</v>
      </c>
      <c r="F68" s="17">
        <v>0.995</v>
      </c>
      <c r="K68" s="10" t="s">
        <v>44</v>
      </c>
      <c r="L68" s="3" t="s">
        <v>3</v>
      </c>
      <c r="M68" s="4" t="s">
        <v>43</v>
      </c>
      <c r="N68" s="6">
        <v>-1E-3</v>
      </c>
    </row>
    <row r="69" spans="1:18" ht="30" x14ac:dyDescent="0.25">
      <c r="A69" t="s">
        <v>14</v>
      </c>
      <c r="B69" s="10" t="s">
        <v>7</v>
      </c>
      <c r="C69" s="3" t="s">
        <v>3</v>
      </c>
      <c r="D69" s="4" t="s">
        <v>4</v>
      </c>
      <c r="E69" s="6">
        <v>-0.32600000000000001</v>
      </c>
      <c r="F69" s="17">
        <v>7.0000000000000001E-3</v>
      </c>
      <c r="K69" s="10" t="s">
        <v>44</v>
      </c>
      <c r="L69" s="3" t="s">
        <v>3</v>
      </c>
      <c r="M69" s="4" t="s">
        <v>41</v>
      </c>
      <c r="N69" s="6">
        <v>-0.20399999999999999</v>
      </c>
    </row>
    <row r="70" spans="1:18" ht="30" x14ac:dyDescent="0.25">
      <c r="B70" s="11" t="s">
        <v>7</v>
      </c>
      <c r="C70" s="12" t="s">
        <v>3</v>
      </c>
      <c r="D70" s="13" t="s">
        <v>5</v>
      </c>
      <c r="E70" s="1">
        <v>0.40899999999999997</v>
      </c>
      <c r="F70" s="2">
        <v>2E-3</v>
      </c>
      <c r="K70" s="11" t="s">
        <v>44</v>
      </c>
      <c r="L70" s="12" t="s">
        <v>3</v>
      </c>
      <c r="M70" s="13" t="s">
        <v>42</v>
      </c>
      <c r="N70" s="1">
        <v>0.23599999999999999</v>
      </c>
    </row>
    <row r="71" spans="1:18" x14ac:dyDescent="0.25">
      <c r="B71" s="15" t="s">
        <v>24</v>
      </c>
      <c r="G71" s="16" t="s">
        <v>25</v>
      </c>
      <c r="K71" s="16" t="s">
        <v>22</v>
      </c>
      <c r="O71" s="15" t="s">
        <v>45</v>
      </c>
    </row>
    <row r="73" spans="1:18" ht="15" customHeight="1" x14ac:dyDescent="0.25">
      <c r="A73" t="s">
        <v>15</v>
      </c>
      <c r="B73" s="18" t="s">
        <v>23</v>
      </c>
      <c r="C73" s="19"/>
      <c r="D73" s="20"/>
      <c r="E73" s="8" t="s">
        <v>0</v>
      </c>
      <c r="F73" s="9" t="s">
        <v>1</v>
      </c>
      <c r="G73" s="18" t="s">
        <v>23</v>
      </c>
      <c r="H73" s="19"/>
      <c r="I73" s="20"/>
      <c r="J73" s="8" t="s">
        <v>0</v>
      </c>
      <c r="K73" s="7"/>
      <c r="L73" s="8"/>
      <c r="M73" s="9"/>
      <c r="N73" s="8" t="s">
        <v>0</v>
      </c>
      <c r="O73" s="7"/>
      <c r="P73" s="8"/>
      <c r="Q73" s="9"/>
      <c r="R73" s="8" t="s">
        <v>0</v>
      </c>
    </row>
    <row r="74" spans="1:18" ht="30" x14ac:dyDescent="0.25">
      <c r="A74" t="s">
        <v>15</v>
      </c>
      <c r="B74" s="10" t="s">
        <v>52</v>
      </c>
      <c r="C74" s="3" t="s">
        <v>3</v>
      </c>
      <c r="D74" s="4" t="s">
        <v>4</v>
      </c>
      <c r="E74" s="5">
        <v>0.14699999999999999</v>
      </c>
      <c r="F74" s="17">
        <v>0.121</v>
      </c>
      <c r="G74" s="10" t="s">
        <v>6</v>
      </c>
      <c r="H74" s="3" t="s">
        <v>26</v>
      </c>
      <c r="I74" s="4" t="s">
        <v>4</v>
      </c>
      <c r="J74" s="5">
        <v>0.29099999999999998</v>
      </c>
      <c r="K74" s="10" t="s">
        <v>53</v>
      </c>
      <c r="L74" s="3" t="s">
        <v>3</v>
      </c>
      <c r="M74" s="4" t="s">
        <v>41</v>
      </c>
      <c r="N74" s="5">
        <v>5.8999999999999997E-2</v>
      </c>
      <c r="O74" s="10" t="s">
        <v>43</v>
      </c>
      <c r="P74" s="3" t="s">
        <v>26</v>
      </c>
      <c r="Q74" s="4" t="s">
        <v>41</v>
      </c>
      <c r="R74" s="5">
        <v>1.929</v>
      </c>
    </row>
    <row r="75" spans="1:18" ht="30" x14ac:dyDescent="0.25">
      <c r="A75" t="s">
        <v>15</v>
      </c>
      <c r="B75" s="10" t="s">
        <v>52</v>
      </c>
      <c r="C75" s="3" t="s">
        <v>3</v>
      </c>
      <c r="D75" s="4" t="s">
        <v>5</v>
      </c>
      <c r="E75" s="5">
        <v>0.40899999999999997</v>
      </c>
      <c r="F75" s="17">
        <v>1E-3</v>
      </c>
      <c r="G75" s="10" t="s">
        <v>6</v>
      </c>
      <c r="H75" s="3" t="s">
        <v>26</v>
      </c>
      <c r="I75" s="4" t="s">
        <v>5</v>
      </c>
      <c r="J75" s="5">
        <v>0.57499999999999996</v>
      </c>
      <c r="K75" s="10" t="s">
        <v>53</v>
      </c>
      <c r="L75" s="3" t="s">
        <v>3</v>
      </c>
      <c r="M75" s="4" t="s">
        <v>42</v>
      </c>
      <c r="N75" s="5">
        <v>0.16400000000000001</v>
      </c>
      <c r="O75" s="10" t="s">
        <v>43</v>
      </c>
      <c r="P75" s="3" t="s">
        <v>26</v>
      </c>
      <c r="Q75" s="4" t="s">
        <v>42</v>
      </c>
      <c r="R75" s="5">
        <v>3.8</v>
      </c>
    </row>
    <row r="76" spans="1:18" ht="30" x14ac:dyDescent="0.25">
      <c r="A76" t="s">
        <v>15</v>
      </c>
      <c r="B76" s="10" t="s">
        <v>52</v>
      </c>
      <c r="C76" s="3" t="s">
        <v>3</v>
      </c>
      <c r="D76" s="4" t="s">
        <v>6</v>
      </c>
      <c r="E76" s="6">
        <v>-0.16900000000000001</v>
      </c>
      <c r="F76" s="17">
        <v>0.14799999999999999</v>
      </c>
      <c r="G76" s="11" t="s">
        <v>4</v>
      </c>
      <c r="H76" s="12" t="s">
        <v>26</v>
      </c>
      <c r="I76" s="13" t="s">
        <v>5</v>
      </c>
      <c r="J76" s="1">
        <v>0.27800000000000002</v>
      </c>
      <c r="K76" s="10" t="s">
        <v>53</v>
      </c>
      <c r="L76" s="3" t="s">
        <v>3</v>
      </c>
      <c r="M76" s="4" t="s">
        <v>43</v>
      </c>
      <c r="N76" s="6">
        <v>-1.4999999999999999E-2</v>
      </c>
      <c r="O76" s="11" t="s">
        <v>41</v>
      </c>
      <c r="P76" s="12" t="s">
        <v>26</v>
      </c>
      <c r="Q76" s="13" t="s">
        <v>42</v>
      </c>
      <c r="R76" s="1">
        <v>0.41299999999999998</v>
      </c>
    </row>
    <row r="77" spans="1:18" ht="30" x14ac:dyDescent="0.25">
      <c r="A77" t="s">
        <v>15</v>
      </c>
      <c r="B77" s="10" t="s">
        <v>7</v>
      </c>
      <c r="C77" s="3" t="s">
        <v>3</v>
      </c>
      <c r="D77" s="4" t="s">
        <v>52</v>
      </c>
      <c r="E77" s="6">
        <v>-0.218</v>
      </c>
      <c r="F77" s="17">
        <v>0.03</v>
      </c>
      <c r="K77" s="10" t="s">
        <v>44</v>
      </c>
      <c r="L77" s="3" t="s">
        <v>3</v>
      </c>
      <c r="M77" s="4" t="s">
        <v>53</v>
      </c>
      <c r="N77" s="6">
        <v>-0.28999999999999998</v>
      </c>
    </row>
    <row r="78" spans="1:18" ht="30" x14ac:dyDescent="0.25">
      <c r="A78" t="s">
        <v>15</v>
      </c>
      <c r="B78" s="10" t="s">
        <v>7</v>
      </c>
      <c r="C78" s="3" t="s">
        <v>3</v>
      </c>
      <c r="D78" s="4" t="s">
        <v>6</v>
      </c>
      <c r="E78" s="5">
        <v>3.7999999999999999E-2</v>
      </c>
      <c r="F78" s="17">
        <v>0.75800000000000001</v>
      </c>
      <c r="K78" s="10" t="s">
        <v>44</v>
      </c>
      <c r="L78" s="3" t="s">
        <v>3</v>
      </c>
      <c r="M78" s="4" t="s">
        <v>43</v>
      </c>
      <c r="N78" s="5">
        <v>5.0000000000000001E-3</v>
      </c>
    </row>
    <row r="79" spans="1:18" ht="30" x14ac:dyDescent="0.25">
      <c r="A79" t="s">
        <v>15</v>
      </c>
      <c r="B79" s="10" t="s">
        <v>7</v>
      </c>
      <c r="C79" s="3" t="s">
        <v>3</v>
      </c>
      <c r="D79" s="4" t="s">
        <v>4</v>
      </c>
      <c r="E79" s="6">
        <v>-8.8999999999999996E-2</v>
      </c>
      <c r="F79" s="17">
        <v>0.34200000000000003</v>
      </c>
      <c r="K79" s="10" t="s">
        <v>44</v>
      </c>
      <c r="L79" s="3" t="s">
        <v>3</v>
      </c>
      <c r="M79" s="4" t="s">
        <v>41</v>
      </c>
      <c r="N79" s="6">
        <v>-4.7E-2</v>
      </c>
    </row>
    <row r="80" spans="1:18" ht="30" x14ac:dyDescent="0.25">
      <c r="B80" s="11" t="s">
        <v>7</v>
      </c>
      <c r="C80" s="12" t="s">
        <v>3</v>
      </c>
      <c r="D80" s="13" t="s">
        <v>5</v>
      </c>
      <c r="E80" s="1">
        <v>0.39</v>
      </c>
      <c r="F80" s="2">
        <v>1.2E-2</v>
      </c>
      <c r="K80" s="11" t="s">
        <v>44</v>
      </c>
      <c r="L80" s="12" t="s">
        <v>3</v>
      </c>
      <c r="M80" s="13" t="s">
        <v>42</v>
      </c>
      <c r="N80" s="1">
        <v>0.20799999999999999</v>
      </c>
    </row>
    <row r="81" spans="1:18" x14ac:dyDescent="0.25">
      <c r="B81" s="16" t="s">
        <v>24</v>
      </c>
      <c r="G81" s="16" t="s">
        <v>25</v>
      </c>
      <c r="K81" s="16" t="s">
        <v>22</v>
      </c>
      <c r="O81" s="16" t="s">
        <v>45</v>
      </c>
    </row>
    <row r="83" spans="1:18" ht="30" x14ac:dyDescent="0.25">
      <c r="A83" t="s">
        <v>16</v>
      </c>
      <c r="B83" s="18" t="s">
        <v>23</v>
      </c>
      <c r="C83" s="19"/>
      <c r="D83" s="20"/>
      <c r="E83" s="8" t="s">
        <v>0</v>
      </c>
      <c r="F83" s="9" t="s">
        <v>1</v>
      </c>
      <c r="G83" s="54" t="s">
        <v>23</v>
      </c>
      <c r="H83" s="55"/>
      <c r="I83" s="56"/>
      <c r="J83" s="8" t="s">
        <v>0</v>
      </c>
      <c r="K83" s="7"/>
      <c r="L83" s="8"/>
      <c r="M83" s="9"/>
      <c r="N83" s="8" t="s">
        <v>0</v>
      </c>
      <c r="O83" s="7"/>
      <c r="P83" s="8"/>
      <c r="Q83" s="9"/>
      <c r="R83" s="8" t="s">
        <v>0</v>
      </c>
    </row>
    <row r="84" spans="1:18" ht="30" x14ac:dyDescent="0.25">
      <c r="A84" t="s">
        <v>16</v>
      </c>
      <c r="B84" s="10" t="s">
        <v>52</v>
      </c>
      <c r="C84" s="3" t="s">
        <v>3</v>
      </c>
      <c r="D84" s="4" t="s">
        <v>4</v>
      </c>
      <c r="E84" s="5">
        <v>0.34499999999999997</v>
      </c>
      <c r="F84" s="17">
        <v>1E-3</v>
      </c>
      <c r="G84" s="10" t="s">
        <v>6</v>
      </c>
      <c r="H84" s="3" t="s">
        <v>26</v>
      </c>
      <c r="I84" s="4" t="s">
        <v>4</v>
      </c>
      <c r="J84" s="5">
        <v>0.31900000000000001</v>
      </c>
      <c r="K84" s="10" t="s">
        <v>53</v>
      </c>
      <c r="L84" s="3" t="s">
        <v>3</v>
      </c>
      <c r="M84" s="4" t="s">
        <v>41</v>
      </c>
      <c r="N84" s="5">
        <v>0.13100000000000001</v>
      </c>
      <c r="O84" s="10" t="s">
        <v>43</v>
      </c>
      <c r="P84" s="3" t="s">
        <v>26</v>
      </c>
      <c r="Q84" s="4" t="s">
        <v>41</v>
      </c>
      <c r="R84" s="5">
        <v>2.238</v>
      </c>
    </row>
    <row r="85" spans="1:18" ht="30" x14ac:dyDescent="0.25">
      <c r="A85" t="s">
        <v>16</v>
      </c>
      <c r="B85" s="10" t="s">
        <v>52</v>
      </c>
      <c r="C85" s="3" t="s">
        <v>3</v>
      </c>
      <c r="D85" s="4" t="s">
        <v>5</v>
      </c>
      <c r="E85" s="5">
        <v>0.191</v>
      </c>
      <c r="F85" s="17">
        <v>3.3000000000000002E-2</v>
      </c>
      <c r="G85" s="10" t="s">
        <v>6</v>
      </c>
      <c r="H85" s="3" t="s">
        <v>26</v>
      </c>
      <c r="I85" s="4" t="s">
        <v>5</v>
      </c>
      <c r="J85" s="5">
        <v>0.32900000000000001</v>
      </c>
      <c r="K85" s="10" t="s">
        <v>53</v>
      </c>
      <c r="L85" s="3" t="s">
        <v>3</v>
      </c>
      <c r="M85" s="4" t="s">
        <v>42</v>
      </c>
      <c r="N85" s="5">
        <v>7.5999999999999998E-2</v>
      </c>
      <c r="O85" s="10" t="s">
        <v>43</v>
      </c>
      <c r="P85" s="3" t="s">
        <v>26</v>
      </c>
      <c r="Q85" s="4" t="s">
        <v>42</v>
      </c>
      <c r="R85" s="5">
        <v>2.2029999999999998</v>
      </c>
    </row>
    <row r="86" spans="1:18" ht="30" x14ac:dyDescent="0.25">
      <c r="A86" t="s">
        <v>16</v>
      </c>
      <c r="B86" s="10" t="s">
        <v>52</v>
      </c>
      <c r="C86" s="3" t="s">
        <v>3</v>
      </c>
      <c r="D86" s="4" t="s">
        <v>6</v>
      </c>
      <c r="E86" s="5">
        <v>1E-3</v>
      </c>
      <c r="F86" s="17">
        <v>0.97299999999999998</v>
      </c>
      <c r="G86" s="11" t="s">
        <v>4</v>
      </c>
      <c r="H86" s="12" t="s">
        <v>26</v>
      </c>
      <c r="I86" s="13" t="s">
        <v>5</v>
      </c>
      <c r="J86" s="1">
        <v>0.39100000000000001</v>
      </c>
      <c r="K86" s="10" t="s">
        <v>53</v>
      </c>
      <c r="L86" s="3" t="s">
        <v>3</v>
      </c>
      <c r="M86" s="4" t="s">
        <v>43</v>
      </c>
      <c r="N86" s="5">
        <v>0</v>
      </c>
      <c r="O86" s="11" t="s">
        <v>41</v>
      </c>
      <c r="P86" s="12" t="s">
        <v>26</v>
      </c>
      <c r="Q86" s="13" t="s">
        <v>42</v>
      </c>
      <c r="R86" s="1">
        <v>0.6</v>
      </c>
    </row>
    <row r="87" spans="1:18" ht="30" x14ac:dyDescent="0.25">
      <c r="A87" t="s">
        <v>16</v>
      </c>
      <c r="B87" s="10" t="s">
        <v>7</v>
      </c>
      <c r="C87" s="3" t="s">
        <v>3</v>
      </c>
      <c r="D87" s="4" t="s">
        <v>52</v>
      </c>
      <c r="E87" s="6">
        <v>-0.17699999999999999</v>
      </c>
      <c r="F87" s="17">
        <v>0.11799999999999999</v>
      </c>
      <c r="K87" s="10" t="s">
        <v>44</v>
      </c>
      <c r="L87" s="3" t="s">
        <v>3</v>
      </c>
      <c r="M87" s="4" t="s">
        <v>53</v>
      </c>
      <c r="N87" s="6">
        <v>-0.17</v>
      </c>
    </row>
    <row r="88" spans="1:18" ht="30" x14ac:dyDescent="0.25">
      <c r="A88" t="s">
        <v>16</v>
      </c>
      <c r="B88" s="10" t="s">
        <v>7</v>
      </c>
      <c r="C88" s="3" t="s">
        <v>3</v>
      </c>
      <c r="D88" s="4" t="s">
        <v>6</v>
      </c>
      <c r="E88" s="5">
        <v>0.16700000000000001</v>
      </c>
      <c r="F88" s="17">
        <v>0.14299999999999999</v>
      </c>
      <c r="K88" s="10" t="s">
        <v>44</v>
      </c>
      <c r="L88" s="3" t="s">
        <v>3</v>
      </c>
      <c r="M88" s="4" t="s">
        <v>43</v>
      </c>
      <c r="N88" s="5">
        <v>1.4E-2</v>
      </c>
    </row>
    <row r="89" spans="1:18" ht="30" x14ac:dyDescent="0.25">
      <c r="A89" t="s">
        <v>16</v>
      </c>
      <c r="B89" s="10" t="s">
        <v>7</v>
      </c>
      <c r="C89" s="3" t="s">
        <v>3</v>
      </c>
      <c r="D89" s="4" t="s">
        <v>4</v>
      </c>
      <c r="E89" s="6">
        <v>-0.252</v>
      </c>
      <c r="F89" s="17">
        <v>1.2999999999999999E-2</v>
      </c>
      <c r="K89" s="10" t="s">
        <v>44</v>
      </c>
      <c r="L89" s="3" t="s">
        <v>3</v>
      </c>
      <c r="M89" s="4" t="s">
        <v>41</v>
      </c>
      <c r="N89" s="6">
        <v>-9.1999999999999998E-2</v>
      </c>
    </row>
    <row r="90" spans="1:18" ht="30" x14ac:dyDescent="0.25">
      <c r="B90" s="11" t="s">
        <v>7</v>
      </c>
      <c r="C90" s="12" t="s">
        <v>3</v>
      </c>
      <c r="D90" s="13" t="s">
        <v>5</v>
      </c>
      <c r="E90" s="26">
        <v>-0.03</v>
      </c>
      <c r="F90" s="2">
        <v>0.72699999999999998</v>
      </c>
      <c r="K90" s="11" t="s">
        <v>44</v>
      </c>
      <c r="L90" s="12" t="s">
        <v>3</v>
      </c>
      <c r="M90" s="13" t="s">
        <v>42</v>
      </c>
      <c r="N90" s="26">
        <v>-1.0999999999999999E-2</v>
      </c>
    </row>
    <row r="91" spans="1:18" x14ac:dyDescent="0.25">
      <c r="B91" s="16" t="s">
        <v>24</v>
      </c>
      <c r="G91" s="16" t="s">
        <v>25</v>
      </c>
      <c r="K91" s="16" t="s">
        <v>22</v>
      </c>
      <c r="O91" s="16" t="s">
        <v>45</v>
      </c>
    </row>
    <row r="93" spans="1:18" ht="15" customHeight="1" x14ac:dyDescent="0.25">
      <c r="A93" t="s">
        <v>17</v>
      </c>
      <c r="B93" s="54" t="s">
        <v>23</v>
      </c>
      <c r="C93" s="55"/>
      <c r="D93" s="56"/>
      <c r="E93" s="8" t="s">
        <v>0</v>
      </c>
      <c r="F93" s="9" t="s">
        <v>1</v>
      </c>
      <c r="G93" s="54" t="s">
        <v>23</v>
      </c>
      <c r="H93" s="55"/>
      <c r="I93" s="56"/>
      <c r="J93" s="8" t="s">
        <v>0</v>
      </c>
      <c r="K93" s="7"/>
      <c r="L93" s="8"/>
      <c r="M93" s="9"/>
      <c r="N93" s="8" t="s">
        <v>0</v>
      </c>
      <c r="O93" s="7"/>
      <c r="P93" s="8"/>
      <c r="Q93" s="9"/>
      <c r="R93" s="8" t="s">
        <v>0</v>
      </c>
    </row>
    <row r="94" spans="1:18" ht="30" x14ac:dyDescent="0.25">
      <c r="A94" t="s">
        <v>17</v>
      </c>
      <c r="B94" s="10" t="s">
        <v>52</v>
      </c>
      <c r="C94" s="3" t="s">
        <v>3</v>
      </c>
      <c r="D94" s="4" t="s">
        <v>4</v>
      </c>
      <c r="E94" s="5">
        <v>0.28699999999999998</v>
      </c>
      <c r="F94" s="17">
        <v>2E-3</v>
      </c>
      <c r="G94" s="10" t="s">
        <v>6</v>
      </c>
      <c r="H94" s="3" t="s">
        <v>26</v>
      </c>
      <c r="I94" s="4" t="s">
        <v>4</v>
      </c>
      <c r="J94" s="5">
        <v>0.10100000000000001</v>
      </c>
      <c r="K94" s="10" t="s">
        <v>53</v>
      </c>
      <c r="L94" s="3" t="s">
        <v>3</v>
      </c>
      <c r="M94" s="4" t="s">
        <v>41</v>
      </c>
      <c r="N94" s="5">
        <v>0.11600000000000001</v>
      </c>
      <c r="O94" s="10" t="s">
        <v>43</v>
      </c>
      <c r="P94" s="3" t="s">
        <v>26</v>
      </c>
      <c r="Q94" s="4" t="s">
        <v>41</v>
      </c>
      <c r="R94" s="5">
        <v>0.52600000000000002</v>
      </c>
    </row>
    <row r="95" spans="1:18" ht="30" x14ac:dyDescent="0.25">
      <c r="A95" t="s">
        <v>17</v>
      </c>
      <c r="B95" s="10" t="s">
        <v>52</v>
      </c>
      <c r="C95" s="3" t="s">
        <v>3</v>
      </c>
      <c r="D95" s="4" t="s">
        <v>5</v>
      </c>
      <c r="E95" s="5">
        <v>0.29299999999999998</v>
      </c>
      <c r="F95" s="17">
        <v>0.03</v>
      </c>
      <c r="G95" s="10" t="s">
        <v>6</v>
      </c>
      <c r="H95" s="3" t="s">
        <v>26</v>
      </c>
      <c r="I95" s="4" t="s">
        <v>5</v>
      </c>
      <c r="J95" s="5">
        <v>0.57899999999999996</v>
      </c>
      <c r="K95" s="10" t="s">
        <v>53</v>
      </c>
      <c r="L95" s="3" t="s">
        <v>3</v>
      </c>
      <c r="M95" s="4" t="s">
        <v>42</v>
      </c>
      <c r="N95" s="5">
        <v>9.4E-2</v>
      </c>
      <c r="O95" s="10" t="s">
        <v>43</v>
      </c>
      <c r="P95" s="3" t="s">
        <v>26</v>
      </c>
      <c r="Q95" s="4" t="s">
        <v>42</v>
      </c>
      <c r="R95" s="5">
        <v>3.7829999999999999</v>
      </c>
    </row>
    <row r="96" spans="1:18" ht="30" x14ac:dyDescent="0.25">
      <c r="A96" t="s">
        <v>17</v>
      </c>
      <c r="B96" s="10" t="s">
        <v>52</v>
      </c>
      <c r="C96" s="3" t="s">
        <v>3</v>
      </c>
      <c r="D96" s="4" t="s">
        <v>6</v>
      </c>
      <c r="E96" s="5">
        <v>7.4999999999999997E-2</v>
      </c>
      <c r="F96" s="17">
        <v>0.46700000000000003</v>
      </c>
      <c r="G96" s="11" t="s">
        <v>4</v>
      </c>
      <c r="H96" s="12" t="s">
        <v>26</v>
      </c>
      <c r="I96" s="13" t="s">
        <v>5</v>
      </c>
      <c r="J96" s="1">
        <v>0.24399999999999999</v>
      </c>
      <c r="K96" s="10" t="s">
        <v>53</v>
      </c>
      <c r="L96" s="3" t="s">
        <v>3</v>
      </c>
      <c r="M96" s="4" t="s">
        <v>43</v>
      </c>
      <c r="N96" s="5">
        <v>8.9999999999999993E-3</v>
      </c>
      <c r="O96" s="11" t="s">
        <v>41</v>
      </c>
      <c r="P96" s="12" t="s">
        <v>26</v>
      </c>
      <c r="Q96" s="13" t="s">
        <v>42</v>
      </c>
      <c r="R96" s="1">
        <v>0.46400000000000002</v>
      </c>
    </row>
    <row r="97" spans="1:18" ht="30" x14ac:dyDescent="0.25">
      <c r="A97" t="s">
        <v>17</v>
      </c>
      <c r="B97" s="10" t="s">
        <v>7</v>
      </c>
      <c r="C97" s="3" t="s">
        <v>3</v>
      </c>
      <c r="D97" s="4" t="s">
        <v>52</v>
      </c>
      <c r="E97" s="5">
        <v>0.13</v>
      </c>
      <c r="F97" s="17">
        <v>0.19</v>
      </c>
      <c r="K97" s="10" t="s">
        <v>44</v>
      </c>
      <c r="L97" s="3" t="s">
        <v>3</v>
      </c>
      <c r="M97" s="4" t="s">
        <v>53</v>
      </c>
      <c r="N97" s="5">
        <v>0.3</v>
      </c>
    </row>
    <row r="98" spans="1:18" ht="30" x14ac:dyDescent="0.25">
      <c r="A98" t="s">
        <v>17</v>
      </c>
      <c r="B98" s="10" t="s">
        <v>7</v>
      </c>
      <c r="C98" s="3" t="s">
        <v>3</v>
      </c>
      <c r="D98" s="4" t="s">
        <v>6</v>
      </c>
      <c r="E98" s="5">
        <v>0.28599999999999998</v>
      </c>
      <c r="F98" s="17">
        <v>0.01</v>
      </c>
      <c r="K98" s="10" t="s">
        <v>44</v>
      </c>
      <c r="L98" s="3" t="s">
        <v>3</v>
      </c>
      <c r="M98" s="4" t="s">
        <v>43</v>
      </c>
      <c r="N98" s="5">
        <v>7.6999999999999999E-2</v>
      </c>
    </row>
    <row r="99" spans="1:18" ht="30" x14ac:dyDescent="0.25">
      <c r="A99" t="s">
        <v>17</v>
      </c>
      <c r="B99" s="10" t="s">
        <v>7</v>
      </c>
      <c r="C99" s="3" t="s">
        <v>3</v>
      </c>
      <c r="D99" s="4" t="s">
        <v>4</v>
      </c>
      <c r="E99" s="5">
        <v>7.0000000000000007E-2</v>
      </c>
      <c r="F99" s="17">
        <v>0.51300000000000001</v>
      </c>
      <c r="K99" s="10" t="s">
        <v>44</v>
      </c>
      <c r="L99" s="3" t="s">
        <v>3</v>
      </c>
      <c r="M99" s="4" t="s">
        <v>41</v>
      </c>
      <c r="N99" s="5">
        <v>6.5000000000000002E-2</v>
      </c>
    </row>
    <row r="100" spans="1:18" ht="30" x14ac:dyDescent="0.25">
      <c r="B100" s="11" t="s">
        <v>7</v>
      </c>
      <c r="C100" s="12" t="s">
        <v>3</v>
      </c>
      <c r="D100" s="13" t="s">
        <v>5</v>
      </c>
      <c r="E100" s="1">
        <v>9.6000000000000002E-2</v>
      </c>
      <c r="F100" s="2">
        <v>0.40100000000000002</v>
      </c>
      <c r="K100" s="11" t="s">
        <v>44</v>
      </c>
      <c r="L100" s="12" t="s">
        <v>3</v>
      </c>
      <c r="M100" s="13" t="s">
        <v>42</v>
      </c>
      <c r="N100" s="1">
        <v>7.0999999999999994E-2</v>
      </c>
    </row>
    <row r="101" spans="1:18" x14ac:dyDescent="0.25">
      <c r="B101" s="15" t="s">
        <v>24</v>
      </c>
      <c r="G101" s="16" t="s">
        <v>25</v>
      </c>
      <c r="K101" s="16" t="s">
        <v>22</v>
      </c>
      <c r="O101" s="16" t="s">
        <v>45</v>
      </c>
    </row>
    <row r="103" spans="1:18" ht="15" customHeight="1" x14ac:dyDescent="0.25">
      <c r="A103" t="s">
        <v>18</v>
      </c>
      <c r="B103" s="54" t="s">
        <v>23</v>
      </c>
      <c r="C103" s="55"/>
      <c r="D103" s="56"/>
      <c r="E103" s="8" t="s">
        <v>0</v>
      </c>
      <c r="F103" s="9" t="s">
        <v>1</v>
      </c>
      <c r="G103" s="54" t="s">
        <v>23</v>
      </c>
      <c r="H103" s="55"/>
      <c r="I103" s="56"/>
      <c r="J103" s="8" t="s">
        <v>0</v>
      </c>
      <c r="K103" s="7"/>
      <c r="L103" s="8"/>
      <c r="M103" s="9"/>
      <c r="N103" s="8" t="s">
        <v>0</v>
      </c>
      <c r="O103" s="7"/>
      <c r="P103" s="8"/>
      <c r="Q103" s="9"/>
      <c r="R103" s="8" t="s">
        <v>0</v>
      </c>
    </row>
    <row r="104" spans="1:18" ht="30" x14ac:dyDescent="0.25">
      <c r="A104" t="s">
        <v>18</v>
      </c>
      <c r="B104" s="10" t="s">
        <v>52</v>
      </c>
      <c r="C104" s="3" t="s">
        <v>3</v>
      </c>
      <c r="D104" s="4" t="s">
        <v>4</v>
      </c>
      <c r="E104" s="5">
        <v>0.38500000000000001</v>
      </c>
      <c r="F104" s="17">
        <v>0</v>
      </c>
      <c r="G104" s="10" t="s">
        <v>6</v>
      </c>
      <c r="H104" s="3" t="s">
        <v>26</v>
      </c>
      <c r="I104" s="4" t="s">
        <v>4</v>
      </c>
      <c r="J104" s="5">
        <v>0.57299999999999995</v>
      </c>
      <c r="K104" s="10" t="s">
        <v>53</v>
      </c>
      <c r="L104" s="3" t="s">
        <v>3</v>
      </c>
      <c r="M104" s="4" t="s">
        <v>41</v>
      </c>
      <c r="N104" s="5">
        <v>0.17499999999999999</v>
      </c>
      <c r="O104" s="10" t="s">
        <v>43</v>
      </c>
      <c r="P104" s="3" t="s">
        <v>26</v>
      </c>
      <c r="Q104" s="4" t="s">
        <v>41</v>
      </c>
      <c r="R104" s="5">
        <v>3.1709999999999998</v>
      </c>
    </row>
    <row r="105" spans="1:18" ht="30" x14ac:dyDescent="0.25">
      <c r="A105" t="s">
        <v>18</v>
      </c>
      <c r="B105" s="10" t="s">
        <v>52</v>
      </c>
      <c r="C105" s="3" t="s">
        <v>3</v>
      </c>
      <c r="D105" s="4" t="s">
        <v>5</v>
      </c>
      <c r="E105" s="6">
        <v>-0.28699999999999998</v>
      </c>
      <c r="F105" s="17">
        <v>3.1E-2</v>
      </c>
      <c r="G105" s="10" t="s">
        <v>6</v>
      </c>
      <c r="H105" s="3" t="s">
        <v>26</v>
      </c>
      <c r="I105" s="4" t="s">
        <v>5</v>
      </c>
      <c r="J105" s="5">
        <v>0.69699999999999995</v>
      </c>
      <c r="K105" s="10" t="s">
        <v>53</v>
      </c>
      <c r="L105" s="3" t="s">
        <v>3</v>
      </c>
      <c r="M105" s="4" t="s">
        <v>42</v>
      </c>
      <c r="N105" s="6">
        <v>-5.5E-2</v>
      </c>
      <c r="O105" s="10" t="s">
        <v>43</v>
      </c>
      <c r="P105" s="3" t="s">
        <v>26</v>
      </c>
      <c r="Q105" s="4" t="s">
        <v>42</v>
      </c>
      <c r="R105" s="5">
        <v>9.2059999999999995</v>
      </c>
    </row>
    <row r="106" spans="1:18" ht="30" x14ac:dyDescent="0.25">
      <c r="A106" t="s">
        <v>18</v>
      </c>
      <c r="B106" s="10" t="s">
        <v>52</v>
      </c>
      <c r="C106" s="3" t="s">
        <v>3</v>
      </c>
      <c r="D106" s="4" t="s">
        <v>6</v>
      </c>
      <c r="E106" s="5">
        <v>0.108</v>
      </c>
      <c r="F106" s="17">
        <v>0.44600000000000001</v>
      </c>
      <c r="G106" s="11" t="s">
        <v>4</v>
      </c>
      <c r="H106" s="12" t="s">
        <v>26</v>
      </c>
      <c r="I106" s="13" t="s">
        <v>5</v>
      </c>
      <c r="J106" s="1">
        <v>0.58399999999999996</v>
      </c>
      <c r="K106" s="10" t="s">
        <v>53</v>
      </c>
      <c r="L106" s="3" t="s">
        <v>3</v>
      </c>
      <c r="M106" s="4" t="s">
        <v>43</v>
      </c>
      <c r="N106" s="5">
        <v>0.01</v>
      </c>
      <c r="O106" s="11" t="s">
        <v>41</v>
      </c>
      <c r="P106" s="12" t="s">
        <v>26</v>
      </c>
      <c r="Q106" s="13" t="s">
        <v>42</v>
      </c>
      <c r="R106" s="1">
        <v>1.522</v>
      </c>
    </row>
    <row r="107" spans="1:18" ht="30" x14ac:dyDescent="0.25">
      <c r="A107" t="s">
        <v>18</v>
      </c>
      <c r="B107" s="10" t="s">
        <v>7</v>
      </c>
      <c r="C107" s="3" t="s">
        <v>3</v>
      </c>
      <c r="D107" s="4" t="s">
        <v>52</v>
      </c>
      <c r="E107" s="6">
        <v>-0.182</v>
      </c>
      <c r="F107" s="17">
        <v>2E-3</v>
      </c>
      <c r="K107" s="10" t="s">
        <v>44</v>
      </c>
      <c r="L107" s="3" t="s">
        <v>3</v>
      </c>
      <c r="M107" s="4" t="s">
        <v>53</v>
      </c>
      <c r="N107" s="6">
        <v>-0.80100000000000005</v>
      </c>
    </row>
    <row r="108" spans="1:18" ht="30" x14ac:dyDescent="0.25">
      <c r="A108" t="s">
        <v>18</v>
      </c>
      <c r="B108" s="10" t="s">
        <v>7</v>
      </c>
      <c r="C108" s="3" t="s">
        <v>3</v>
      </c>
      <c r="D108" s="4" t="s">
        <v>6</v>
      </c>
      <c r="E108" s="5">
        <v>2.5999999999999999E-2</v>
      </c>
      <c r="F108" s="17">
        <v>0.78600000000000003</v>
      </c>
      <c r="K108" s="10" t="s">
        <v>44</v>
      </c>
      <c r="L108" s="3" t="s">
        <v>3</v>
      </c>
      <c r="M108" s="4" t="s">
        <v>43</v>
      </c>
      <c r="N108" s="5">
        <v>0.01</v>
      </c>
    </row>
    <row r="109" spans="1:18" ht="30" x14ac:dyDescent="0.25">
      <c r="A109" t="s">
        <v>18</v>
      </c>
      <c r="B109" s="10" t="s">
        <v>7</v>
      </c>
      <c r="C109" s="3" t="s">
        <v>3</v>
      </c>
      <c r="D109" s="4" t="s">
        <v>4</v>
      </c>
      <c r="E109" s="5">
        <v>1.9E-2</v>
      </c>
      <c r="F109" s="17">
        <v>0.76600000000000001</v>
      </c>
      <c r="K109" s="10" t="s">
        <v>44</v>
      </c>
      <c r="L109" s="3" t="s">
        <v>3</v>
      </c>
      <c r="M109" s="4" t="s">
        <v>41</v>
      </c>
      <c r="N109" s="5">
        <v>3.7999999999999999E-2</v>
      </c>
    </row>
    <row r="110" spans="1:18" ht="30" x14ac:dyDescent="0.25">
      <c r="B110" s="11" t="s">
        <v>7</v>
      </c>
      <c r="C110" s="12" t="s">
        <v>3</v>
      </c>
      <c r="D110" s="13" t="s">
        <v>5</v>
      </c>
      <c r="E110" s="1">
        <v>0.78400000000000003</v>
      </c>
      <c r="F110" s="2">
        <v>0</v>
      </c>
      <c r="K110" s="11" t="s">
        <v>44</v>
      </c>
      <c r="L110" s="12" t="s">
        <v>3</v>
      </c>
      <c r="M110" s="13" t="s">
        <v>42</v>
      </c>
      <c r="N110" s="1">
        <v>0.65400000000000003</v>
      </c>
    </row>
  </sheetData>
  <mergeCells count="13">
    <mergeCell ref="B43:D43"/>
    <mergeCell ref="G43:I43"/>
    <mergeCell ref="B3:D3"/>
    <mergeCell ref="G3:I3"/>
    <mergeCell ref="B13:D13"/>
    <mergeCell ref="G13:I13"/>
    <mergeCell ref="B23:D23"/>
    <mergeCell ref="G23:I23"/>
    <mergeCell ref="B103:D103"/>
    <mergeCell ref="G103:I103"/>
    <mergeCell ref="G83:I83"/>
    <mergeCell ref="B93:D93"/>
    <mergeCell ref="G93:I93"/>
  </mergeCells>
  <conditionalFormatting sqref="F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/>
  </sheetViews>
  <sheetFormatPr baseColWidth="10" defaultRowHeight="15" x14ac:dyDescent="0.25"/>
  <sheetData>
    <row r="1" spans="1:17" x14ac:dyDescent="0.25">
      <c r="A1" s="15" t="s">
        <v>24</v>
      </c>
      <c r="F1" s="16" t="s">
        <v>25</v>
      </c>
      <c r="J1" s="16" t="s">
        <v>22</v>
      </c>
      <c r="N1" s="16" t="s">
        <v>45</v>
      </c>
    </row>
    <row r="3" spans="1:17" ht="15" customHeight="1" x14ac:dyDescent="0.25">
      <c r="A3" s="54" t="s">
        <v>23</v>
      </c>
      <c r="B3" s="55"/>
      <c r="C3" s="56"/>
      <c r="D3" s="8" t="s">
        <v>0</v>
      </c>
      <c r="E3" s="8" t="s">
        <v>1</v>
      </c>
      <c r="F3" s="54" t="s">
        <v>23</v>
      </c>
      <c r="G3" s="55"/>
      <c r="H3" s="56"/>
      <c r="I3" s="8" t="s">
        <v>0</v>
      </c>
      <c r="J3" s="7"/>
      <c r="K3" s="8"/>
      <c r="L3" s="9"/>
      <c r="M3" s="8" t="s">
        <v>0</v>
      </c>
      <c r="N3" s="7"/>
      <c r="O3" s="8"/>
      <c r="P3" s="9"/>
      <c r="Q3" s="8" t="s">
        <v>0</v>
      </c>
    </row>
    <row r="4" spans="1:17" ht="30" x14ac:dyDescent="0.25">
      <c r="A4" s="10" t="s">
        <v>52</v>
      </c>
      <c r="B4" s="3" t="s">
        <v>3</v>
      </c>
      <c r="C4" s="4" t="s">
        <v>4</v>
      </c>
      <c r="D4" s="5">
        <v>0.39200000000000002</v>
      </c>
      <c r="E4" s="5">
        <v>1E-3</v>
      </c>
      <c r="F4" s="10" t="s">
        <v>6</v>
      </c>
      <c r="G4" s="3" t="s">
        <v>26</v>
      </c>
      <c r="H4" s="4" t="s">
        <v>4</v>
      </c>
      <c r="I4" s="5">
        <v>0.38</v>
      </c>
      <c r="J4" s="10" t="s">
        <v>53</v>
      </c>
      <c r="K4" s="3" t="s">
        <v>3</v>
      </c>
      <c r="L4" s="4" t="s">
        <v>41</v>
      </c>
      <c r="M4" s="5">
        <v>0.16600000000000001</v>
      </c>
      <c r="N4" s="10" t="s">
        <v>43</v>
      </c>
      <c r="O4" s="3" t="s">
        <v>26</v>
      </c>
      <c r="P4" s="4" t="s">
        <v>41</v>
      </c>
      <c r="Q4" s="5">
        <v>2.5649999999999999</v>
      </c>
    </row>
    <row r="5" spans="1:17" ht="30" x14ac:dyDescent="0.25">
      <c r="A5" s="10" t="s">
        <v>52</v>
      </c>
      <c r="B5" s="3" t="s">
        <v>3</v>
      </c>
      <c r="C5" s="4" t="s">
        <v>5</v>
      </c>
      <c r="D5" s="5">
        <v>0.36699999999999999</v>
      </c>
      <c r="E5" s="5">
        <v>3.0000000000000001E-3</v>
      </c>
      <c r="F5" s="10" t="s">
        <v>6</v>
      </c>
      <c r="G5" s="3" t="s">
        <v>26</v>
      </c>
      <c r="H5" s="4" t="s">
        <v>5</v>
      </c>
      <c r="I5" s="5">
        <v>0.70599999999999996</v>
      </c>
      <c r="J5" s="10" t="s">
        <v>53</v>
      </c>
      <c r="K5" s="3" t="s">
        <v>3</v>
      </c>
      <c r="L5" s="4" t="s">
        <v>42</v>
      </c>
      <c r="M5" s="5">
        <v>9.7000000000000003E-2</v>
      </c>
      <c r="N5" s="10" t="s">
        <v>43</v>
      </c>
      <c r="O5" s="3" t="s">
        <v>26</v>
      </c>
      <c r="P5" s="4" t="s">
        <v>42</v>
      </c>
      <c r="Q5" s="5">
        <v>7.64</v>
      </c>
    </row>
    <row r="6" spans="1:17" ht="30" x14ac:dyDescent="0.25">
      <c r="A6" s="10" t="s">
        <v>52</v>
      </c>
      <c r="B6" s="3" t="s">
        <v>3</v>
      </c>
      <c r="C6" s="4" t="s">
        <v>6</v>
      </c>
      <c r="D6" s="6">
        <v>-0.13500000000000001</v>
      </c>
      <c r="E6" s="6">
        <v>0.24</v>
      </c>
      <c r="F6" s="11" t="s">
        <v>4</v>
      </c>
      <c r="G6" s="12" t="s">
        <v>26</v>
      </c>
      <c r="H6" s="13" t="s">
        <v>5</v>
      </c>
      <c r="I6" s="1">
        <v>0.60699999999999998</v>
      </c>
      <c r="J6" s="10" t="s">
        <v>53</v>
      </c>
      <c r="K6" s="3" t="s">
        <v>3</v>
      </c>
      <c r="L6" s="4" t="s">
        <v>43</v>
      </c>
      <c r="M6" s="6">
        <v>-1.2E-2</v>
      </c>
      <c r="N6" s="11" t="s">
        <v>41</v>
      </c>
      <c r="O6" s="12" t="s">
        <v>26</v>
      </c>
      <c r="P6" s="13" t="s">
        <v>42</v>
      </c>
      <c r="Q6" s="1">
        <v>1.3460000000000001</v>
      </c>
    </row>
    <row r="7" spans="1:17" ht="30" x14ac:dyDescent="0.25">
      <c r="A7" s="10" t="s">
        <v>7</v>
      </c>
      <c r="B7" s="3" t="s">
        <v>3</v>
      </c>
      <c r="C7" s="4" t="s">
        <v>52</v>
      </c>
      <c r="D7" s="6">
        <v>-0.20100000000000001</v>
      </c>
      <c r="E7" s="6">
        <v>2.7E-2</v>
      </c>
      <c r="J7" s="10" t="s">
        <v>44</v>
      </c>
      <c r="K7" s="3" t="s">
        <v>3</v>
      </c>
      <c r="L7" s="4" t="s">
        <v>53</v>
      </c>
      <c r="M7" s="6">
        <v>-0.51700000000000002</v>
      </c>
    </row>
    <row r="8" spans="1:17" ht="30" x14ac:dyDescent="0.25">
      <c r="A8" s="10" t="s">
        <v>7</v>
      </c>
      <c r="B8" s="3" t="s">
        <v>3</v>
      </c>
      <c r="C8" s="4" t="s">
        <v>6</v>
      </c>
      <c r="D8" s="6">
        <v>-0.40799999999999997</v>
      </c>
      <c r="E8" s="6">
        <v>8.0000000000000002E-3</v>
      </c>
      <c r="J8" s="10" t="s">
        <v>44</v>
      </c>
      <c r="K8" s="3" t="s">
        <v>3</v>
      </c>
      <c r="L8" s="4" t="s">
        <v>43</v>
      </c>
      <c r="M8" s="6">
        <v>-9.0999999999999998E-2</v>
      </c>
    </row>
    <row r="9" spans="1:17" ht="30" x14ac:dyDescent="0.25">
      <c r="A9" s="10" t="s">
        <v>7</v>
      </c>
      <c r="B9" s="3" t="s">
        <v>3</v>
      </c>
      <c r="C9" s="4" t="s">
        <v>4</v>
      </c>
      <c r="D9" s="6">
        <v>-6.3E-2</v>
      </c>
      <c r="E9" s="6">
        <v>0.54500000000000004</v>
      </c>
      <c r="J9" s="10" t="s">
        <v>44</v>
      </c>
      <c r="K9" s="3" t="s">
        <v>3</v>
      </c>
      <c r="L9" s="4" t="s">
        <v>41</v>
      </c>
      <c r="M9" s="6">
        <v>-6.9000000000000006E-2</v>
      </c>
    </row>
    <row r="10" spans="1:17" ht="30" x14ac:dyDescent="0.25">
      <c r="A10" s="11" t="s">
        <v>7</v>
      </c>
      <c r="B10" s="12" t="s">
        <v>3</v>
      </c>
      <c r="C10" s="13" t="s">
        <v>5</v>
      </c>
      <c r="D10" s="1">
        <v>0.91800000000000004</v>
      </c>
      <c r="E10" s="1">
        <v>0</v>
      </c>
      <c r="J10" s="11" t="s">
        <v>44</v>
      </c>
      <c r="K10" s="12" t="s">
        <v>3</v>
      </c>
      <c r="L10" s="13" t="s">
        <v>42</v>
      </c>
      <c r="M10" s="1">
        <v>0.624</v>
      </c>
    </row>
    <row r="11" spans="1:17" x14ac:dyDescent="0.25">
      <c r="A11" s="15" t="s">
        <v>24</v>
      </c>
      <c r="F11" s="15" t="s">
        <v>25</v>
      </c>
      <c r="J11" s="15" t="s">
        <v>22</v>
      </c>
      <c r="N11" s="16" t="s">
        <v>45</v>
      </c>
    </row>
    <row r="13" spans="1:17" ht="15" customHeight="1" x14ac:dyDescent="0.25">
      <c r="A13" s="54" t="s">
        <v>23</v>
      </c>
      <c r="B13" s="55"/>
      <c r="C13" s="56"/>
      <c r="D13" s="8" t="s">
        <v>0</v>
      </c>
      <c r="E13" s="8" t="s">
        <v>1</v>
      </c>
      <c r="F13" s="54" t="s">
        <v>23</v>
      </c>
      <c r="G13" s="55"/>
      <c r="H13" s="56"/>
      <c r="I13" s="8" t="s">
        <v>0</v>
      </c>
      <c r="J13" s="7"/>
      <c r="K13" s="8"/>
      <c r="L13" s="9"/>
      <c r="M13" s="8" t="s">
        <v>0</v>
      </c>
      <c r="N13" s="7"/>
      <c r="O13" s="8"/>
      <c r="P13" s="9"/>
      <c r="Q13" s="8" t="s">
        <v>0</v>
      </c>
    </row>
    <row r="14" spans="1:17" ht="30" x14ac:dyDescent="0.25">
      <c r="A14" s="10" t="s">
        <v>52</v>
      </c>
      <c r="B14" s="3" t="s">
        <v>3</v>
      </c>
      <c r="C14" s="4" t="s">
        <v>4</v>
      </c>
      <c r="D14" s="5">
        <v>0.159</v>
      </c>
      <c r="E14" s="5">
        <v>0.11600000000000001</v>
      </c>
      <c r="F14" s="10" t="s">
        <v>6</v>
      </c>
      <c r="G14" s="3" t="s">
        <v>26</v>
      </c>
      <c r="H14" s="4" t="s">
        <v>4</v>
      </c>
      <c r="I14" s="5">
        <v>0.29599999999999999</v>
      </c>
      <c r="J14" s="10" t="s">
        <v>53</v>
      </c>
      <c r="K14" s="3" t="s">
        <v>3</v>
      </c>
      <c r="L14" s="4" t="s">
        <v>41</v>
      </c>
      <c r="M14" s="5">
        <v>6.8000000000000005E-2</v>
      </c>
      <c r="N14" s="10" t="s">
        <v>43</v>
      </c>
      <c r="O14" s="3" t="s">
        <v>26</v>
      </c>
      <c r="P14" s="4" t="s">
        <v>41</v>
      </c>
      <c r="Q14" s="5">
        <v>1.9910000000000001</v>
      </c>
    </row>
    <row r="15" spans="1:17" ht="30" x14ac:dyDescent="0.25">
      <c r="A15" s="10" t="s">
        <v>52</v>
      </c>
      <c r="B15" s="3" t="s">
        <v>3</v>
      </c>
      <c r="C15" s="4" t="s">
        <v>5</v>
      </c>
      <c r="D15" s="5">
        <v>0.36599999999999999</v>
      </c>
      <c r="E15" s="5">
        <v>7.0000000000000001E-3</v>
      </c>
      <c r="F15" s="10" t="s">
        <v>6</v>
      </c>
      <c r="G15" s="3" t="s">
        <v>26</v>
      </c>
      <c r="H15" s="4" t="s">
        <v>5</v>
      </c>
      <c r="I15" s="5">
        <v>0.53</v>
      </c>
      <c r="J15" s="10" t="s">
        <v>53</v>
      </c>
      <c r="K15" s="3" t="s">
        <v>3</v>
      </c>
      <c r="L15" s="4" t="s">
        <v>42</v>
      </c>
      <c r="M15" s="5">
        <v>0.109</v>
      </c>
      <c r="N15" s="10" t="s">
        <v>43</v>
      </c>
      <c r="O15" s="3" t="s">
        <v>26</v>
      </c>
      <c r="P15" s="4" t="s">
        <v>42</v>
      </c>
      <c r="Q15" s="5">
        <v>5.1269999999999998</v>
      </c>
    </row>
    <row r="16" spans="1:17" ht="30" x14ac:dyDescent="0.25">
      <c r="A16" s="10" t="s">
        <v>52</v>
      </c>
      <c r="B16" s="3" t="s">
        <v>3</v>
      </c>
      <c r="C16" s="4" t="s">
        <v>6</v>
      </c>
      <c r="D16" s="5">
        <v>8.8999999999999996E-2</v>
      </c>
      <c r="E16" s="5">
        <v>0.37</v>
      </c>
      <c r="F16" s="11" t="s">
        <v>4</v>
      </c>
      <c r="G16" s="12" t="s">
        <v>26</v>
      </c>
      <c r="H16" s="13" t="s">
        <v>5</v>
      </c>
      <c r="I16" s="1">
        <v>0.61299999999999999</v>
      </c>
      <c r="J16" s="10" t="s">
        <v>53</v>
      </c>
      <c r="K16" s="3" t="s">
        <v>3</v>
      </c>
      <c r="L16" s="4" t="s">
        <v>43</v>
      </c>
      <c r="M16" s="5">
        <v>8.0000000000000002E-3</v>
      </c>
      <c r="N16" s="11" t="s">
        <v>41</v>
      </c>
      <c r="O16" s="12" t="s">
        <v>26</v>
      </c>
      <c r="P16" s="13" t="s">
        <v>42</v>
      </c>
      <c r="Q16" s="1">
        <v>1.21</v>
      </c>
    </row>
    <row r="17" spans="1:17" ht="30" x14ac:dyDescent="0.25">
      <c r="A17" s="10" t="s">
        <v>7</v>
      </c>
      <c r="B17" s="3" t="s">
        <v>3</v>
      </c>
      <c r="C17" s="4" t="s">
        <v>52</v>
      </c>
      <c r="D17" s="6">
        <v>-0.52200000000000002</v>
      </c>
      <c r="E17" s="6">
        <v>1E-3</v>
      </c>
      <c r="J17" s="10" t="s">
        <v>44</v>
      </c>
      <c r="K17" s="3" t="s">
        <v>3</v>
      </c>
      <c r="L17" s="4" t="s">
        <v>53</v>
      </c>
      <c r="M17" s="6">
        <v>-1.115</v>
      </c>
    </row>
    <row r="18" spans="1:17" ht="30" x14ac:dyDescent="0.25">
      <c r="A18" s="10" t="s">
        <v>7</v>
      </c>
      <c r="B18" s="3" t="s">
        <v>3</v>
      </c>
      <c r="C18" s="4" t="s">
        <v>6</v>
      </c>
      <c r="D18" s="5">
        <v>5.8000000000000003E-2</v>
      </c>
      <c r="E18" s="5">
        <v>0.502</v>
      </c>
      <c r="J18" s="10" t="s">
        <v>44</v>
      </c>
      <c r="K18" s="3" t="s">
        <v>3</v>
      </c>
      <c r="L18" s="4" t="s">
        <v>43</v>
      </c>
      <c r="M18" s="5">
        <v>1.0999999999999999E-2</v>
      </c>
    </row>
    <row r="19" spans="1:17" ht="30" x14ac:dyDescent="0.25">
      <c r="A19" s="10" t="s">
        <v>7</v>
      </c>
      <c r="B19" s="3" t="s">
        <v>3</v>
      </c>
      <c r="C19" s="4" t="s">
        <v>4</v>
      </c>
      <c r="D19" s="5">
        <v>0.11899999999999999</v>
      </c>
      <c r="E19" s="5">
        <v>0.215</v>
      </c>
      <c r="J19" s="10" t="s">
        <v>44</v>
      </c>
      <c r="K19" s="3" t="s">
        <v>3</v>
      </c>
      <c r="L19" s="4" t="s">
        <v>41</v>
      </c>
      <c r="M19" s="5">
        <v>0.109</v>
      </c>
    </row>
    <row r="20" spans="1:17" ht="30" x14ac:dyDescent="0.25">
      <c r="A20" s="11" t="s">
        <v>7</v>
      </c>
      <c r="B20" s="12" t="s">
        <v>3</v>
      </c>
      <c r="C20" s="13" t="s">
        <v>5</v>
      </c>
      <c r="D20" s="1">
        <v>0.50900000000000001</v>
      </c>
      <c r="E20" s="1">
        <v>0</v>
      </c>
      <c r="J20" s="11" t="s">
        <v>44</v>
      </c>
      <c r="K20" s="12" t="s">
        <v>3</v>
      </c>
      <c r="L20" s="13" t="s">
        <v>42</v>
      </c>
      <c r="M20" s="1">
        <v>0.32300000000000001</v>
      </c>
    </row>
    <row r="21" spans="1:17" x14ac:dyDescent="0.25">
      <c r="A21" s="16" t="s">
        <v>24</v>
      </c>
      <c r="F21" s="16" t="s">
        <v>25</v>
      </c>
      <c r="J21" s="15" t="s">
        <v>22</v>
      </c>
      <c r="N21" s="16" t="s">
        <v>45</v>
      </c>
    </row>
    <row r="23" spans="1:17" ht="15" customHeight="1" x14ac:dyDescent="0.25">
      <c r="A23" s="54" t="s">
        <v>23</v>
      </c>
      <c r="B23" s="55"/>
      <c r="C23" s="56"/>
      <c r="D23" s="8" t="s">
        <v>0</v>
      </c>
      <c r="E23" s="8" t="s">
        <v>1</v>
      </c>
      <c r="F23" s="54" t="s">
        <v>23</v>
      </c>
      <c r="G23" s="55"/>
      <c r="H23" s="56"/>
      <c r="I23" s="8" t="s">
        <v>0</v>
      </c>
      <c r="J23" s="7"/>
      <c r="K23" s="8"/>
      <c r="L23" s="9"/>
      <c r="M23" s="8" t="s">
        <v>0</v>
      </c>
      <c r="N23" s="7"/>
      <c r="O23" s="8"/>
      <c r="P23" s="9"/>
      <c r="Q23" s="8" t="s">
        <v>0</v>
      </c>
    </row>
    <row r="24" spans="1:17" ht="30" x14ac:dyDescent="0.25">
      <c r="A24" s="10" t="s">
        <v>52</v>
      </c>
      <c r="B24" s="3" t="s">
        <v>3</v>
      </c>
      <c r="C24" s="4" t="s">
        <v>4</v>
      </c>
      <c r="D24" s="5">
        <v>0.11700000000000001</v>
      </c>
      <c r="E24" s="5">
        <v>0.33400000000000002</v>
      </c>
      <c r="F24" s="10" t="s">
        <v>6</v>
      </c>
      <c r="G24" s="3" t="s">
        <v>26</v>
      </c>
      <c r="H24" s="4" t="s">
        <v>4</v>
      </c>
      <c r="I24" s="5">
        <v>0.57599999999999996</v>
      </c>
      <c r="J24" s="10" t="s">
        <v>53</v>
      </c>
      <c r="K24" s="3" t="s">
        <v>3</v>
      </c>
      <c r="L24" s="4" t="s">
        <v>41</v>
      </c>
      <c r="M24" s="5">
        <v>5.2999999999999999E-2</v>
      </c>
      <c r="N24" s="10" t="s">
        <v>43</v>
      </c>
      <c r="O24" s="3" t="s">
        <v>26</v>
      </c>
      <c r="P24" s="4" t="s">
        <v>41</v>
      </c>
      <c r="Q24" s="5">
        <v>3.1179999999999999</v>
      </c>
    </row>
    <row r="25" spans="1:17" ht="30" x14ac:dyDescent="0.25">
      <c r="A25" s="10" t="s">
        <v>52</v>
      </c>
      <c r="B25" s="3" t="s">
        <v>3</v>
      </c>
      <c r="C25" s="4" t="s">
        <v>5</v>
      </c>
      <c r="D25" s="5">
        <v>0.50600000000000001</v>
      </c>
      <c r="E25" s="5">
        <v>3.0000000000000001E-3</v>
      </c>
      <c r="F25" s="10" t="s">
        <v>6</v>
      </c>
      <c r="G25" s="3" t="s">
        <v>26</v>
      </c>
      <c r="H25" s="4" t="s">
        <v>5</v>
      </c>
      <c r="I25" s="5">
        <v>0.80900000000000005</v>
      </c>
      <c r="J25" s="10" t="s">
        <v>53</v>
      </c>
      <c r="K25" s="3" t="s">
        <v>3</v>
      </c>
      <c r="L25" s="4" t="s">
        <v>42</v>
      </c>
      <c r="M25" s="5">
        <v>0.14099999999999999</v>
      </c>
      <c r="N25" s="10" t="s">
        <v>43</v>
      </c>
      <c r="O25" s="3" t="s">
        <v>26</v>
      </c>
      <c r="P25" s="4" t="s">
        <v>42</v>
      </c>
      <c r="Q25" s="5">
        <v>7.1139999999999999</v>
      </c>
    </row>
    <row r="26" spans="1:17" ht="30" x14ac:dyDescent="0.25">
      <c r="A26" s="10" t="s">
        <v>52</v>
      </c>
      <c r="B26" s="3" t="s">
        <v>3</v>
      </c>
      <c r="C26" s="4" t="s">
        <v>6</v>
      </c>
      <c r="D26" s="6">
        <v>-0.13700000000000001</v>
      </c>
      <c r="E26" s="6">
        <v>0.42899999999999999</v>
      </c>
      <c r="F26" s="11" t="s">
        <v>4</v>
      </c>
      <c r="G26" s="12" t="s">
        <v>26</v>
      </c>
      <c r="H26" s="13" t="s">
        <v>5</v>
      </c>
      <c r="I26" s="1">
        <v>0.52800000000000002</v>
      </c>
      <c r="J26" s="10" t="s">
        <v>53</v>
      </c>
      <c r="K26" s="3" t="s">
        <v>3</v>
      </c>
      <c r="L26" s="4" t="s">
        <v>43</v>
      </c>
      <c r="M26" s="6">
        <v>-1.2E-2</v>
      </c>
      <c r="N26" s="11" t="s">
        <v>41</v>
      </c>
      <c r="O26" s="12" t="s">
        <v>26</v>
      </c>
      <c r="P26" s="13" t="s">
        <v>42</v>
      </c>
      <c r="Q26" s="1">
        <v>0.92700000000000005</v>
      </c>
    </row>
    <row r="27" spans="1:17" ht="30" x14ac:dyDescent="0.25">
      <c r="A27" s="10" t="s">
        <v>7</v>
      </c>
      <c r="B27" s="3" t="s">
        <v>3</v>
      </c>
      <c r="C27" s="4" t="s">
        <v>52</v>
      </c>
      <c r="D27" s="6">
        <v>-8.5000000000000006E-2</v>
      </c>
      <c r="E27" s="6">
        <v>0.46899999999999997</v>
      </c>
      <c r="J27" s="10" t="s">
        <v>44</v>
      </c>
      <c r="K27" s="3" t="s">
        <v>3</v>
      </c>
      <c r="L27" s="4" t="s">
        <v>53</v>
      </c>
      <c r="M27" s="6">
        <v>-0.20499999999999999</v>
      </c>
    </row>
    <row r="28" spans="1:17" ht="30" x14ac:dyDescent="0.25">
      <c r="A28" s="10" t="s">
        <v>7</v>
      </c>
      <c r="B28" s="3" t="s">
        <v>3</v>
      </c>
      <c r="C28" s="4" t="s">
        <v>6</v>
      </c>
      <c r="D28" s="5">
        <v>0.249</v>
      </c>
      <c r="E28" s="5">
        <v>0.17899999999999999</v>
      </c>
      <c r="J28" s="10" t="s">
        <v>44</v>
      </c>
      <c r="K28" s="3" t="s">
        <v>3</v>
      </c>
      <c r="L28" s="4" t="s">
        <v>43</v>
      </c>
      <c r="M28" s="5">
        <v>5.5E-2</v>
      </c>
    </row>
    <row r="29" spans="1:17" ht="30" x14ac:dyDescent="0.25">
      <c r="A29" s="10" t="s">
        <v>7</v>
      </c>
      <c r="B29" s="3" t="s">
        <v>3</v>
      </c>
      <c r="C29" s="4" t="s">
        <v>4</v>
      </c>
      <c r="D29" s="5">
        <v>7.0000000000000001E-3</v>
      </c>
      <c r="E29" s="5">
        <v>0.92800000000000005</v>
      </c>
      <c r="J29" s="10" t="s">
        <v>44</v>
      </c>
      <c r="K29" s="3" t="s">
        <v>3</v>
      </c>
      <c r="L29" s="4" t="s">
        <v>41</v>
      </c>
      <c r="M29" s="5">
        <v>8.0000000000000002E-3</v>
      </c>
    </row>
    <row r="30" spans="1:17" ht="30" x14ac:dyDescent="0.25">
      <c r="A30" s="11" t="s">
        <v>7</v>
      </c>
      <c r="B30" s="12" t="s">
        <v>3</v>
      </c>
      <c r="C30" s="13" t="s">
        <v>5</v>
      </c>
      <c r="D30" s="1">
        <v>0.26700000000000002</v>
      </c>
      <c r="E30" s="1">
        <v>0.17599999999999999</v>
      </c>
      <c r="J30" s="11" t="s">
        <v>44</v>
      </c>
      <c r="K30" s="12" t="s">
        <v>3</v>
      </c>
      <c r="L30" s="13" t="s">
        <v>42</v>
      </c>
      <c r="M30" s="1">
        <v>0.18</v>
      </c>
    </row>
    <row r="31" spans="1:17" x14ac:dyDescent="0.25">
      <c r="A31" s="16" t="s">
        <v>24</v>
      </c>
      <c r="F31" s="15" t="s">
        <v>25</v>
      </c>
      <c r="J31" s="16" t="s">
        <v>22</v>
      </c>
      <c r="N31" s="16" t="s">
        <v>45</v>
      </c>
    </row>
    <row r="33" spans="1:17" ht="15" customHeight="1" x14ac:dyDescent="0.25">
      <c r="A33" s="54" t="s">
        <v>23</v>
      </c>
      <c r="B33" s="55"/>
      <c r="C33" s="56"/>
      <c r="D33" s="8" t="s">
        <v>0</v>
      </c>
      <c r="E33" s="8" t="s">
        <v>1</v>
      </c>
      <c r="F33" s="54" t="s">
        <v>23</v>
      </c>
      <c r="G33" s="55"/>
      <c r="H33" s="56"/>
      <c r="I33" s="8" t="s">
        <v>0</v>
      </c>
      <c r="J33" s="7"/>
      <c r="K33" s="8"/>
      <c r="L33" s="9"/>
      <c r="M33" s="8" t="s">
        <v>0</v>
      </c>
      <c r="N33" s="7"/>
      <c r="O33" s="8"/>
      <c r="P33" s="9"/>
      <c r="Q33" s="8" t="s">
        <v>0</v>
      </c>
    </row>
    <row r="34" spans="1:17" ht="30" x14ac:dyDescent="0.25">
      <c r="A34" s="10" t="s">
        <v>52</v>
      </c>
      <c r="B34" s="3" t="s">
        <v>3</v>
      </c>
      <c r="C34" s="4" t="s">
        <v>4</v>
      </c>
      <c r="D34" s="5">
        <v>0.224</v>
      </c>
      <c r="E34" s="5">
        <v>0.10100000000000001</v>
      </c>
      <c r="F34" s="10" t="s">
        <v>6</v>
      </c>
      <c r="G34" s="3" t="s">
        <v>26</v>
      </c>
      <c r="H34" s="4" t="s">
        <v>4</v>
      </c>
      <c r="I34" s="5">
        <v>0.28299999999999997</v>
      </c>
      <c r="J34" s="10" t="s">
        <v>53</v>
      </c>
      <c r="K34" s="3" t="s">
        <v>3</v>
      </c>
      <c r="L34" s="4" t="s">
        <v>41</v>
      </c>
      <c r="M34" s="5">
        <v>6.9000000000000006E-2</v>
      </c>
      <c r="N34" s="10" t="s">
        <v>43</v>
      </c>
      <c r="O34" s="3" t="s">
        <v>26</v>
      </c>
      <c r="P34" s="4" t="s">
        <v>41</v>
      </c>
      <c r="Q34" s="5">
        <v>1.837</v>
      </c>
    </row>
    <row r="35" spans="1:17" ht="30" x14ac:dyDescent="0.25">
      <c r="A35" s="10" t="s">
        <v>52</v>
      </c>
      <c r="B35" s="3" t="s">
        <v>3</v>
      </c>
      <c r="C35" s="4" t="s">
        <v>5</v>
      </c>
      <c r="D35" s="5">
        <v>0.25600000000000001</v>
      </c>
      <c r="E35" s="5">
        <v>5.8000000000000003E-2</v>
      </c>
      <c r="F35" s="10" t="s">
        <v>6</v>
      </c>
      <c r="G35" s="3" t="s">
        <v>26</v>
      </c>
      <c r="H35" s="4" t="s">
        <v>5</v>
      </c>
      <c r="I35" s="5">
        <v>0.42</v>
      </c>
      <c r="J35" s="10" t="s">
        <v>53</v>
      </c>
      <c r="K35" s="3" t="s">
        <v>3</v>
      </c>
      <c r="L35" s="4" t="s">
        <v>42</v>
      </c>
      <c r="M35" s="5">
        <v>5.7000000000000002E-2</v>
      </c>
      <c r="N35" s="10" t="s">
        <v>43</v>
      </c>
      <c r="O35" s="3" t="s">
        <v>26</v>
      </c>
      <c r="P35" s="4" t="s">
        <v>42</v>
      </c>
      <c r="Q35" s="5">
        <v>3.802</v>
      </c>
    </row>
    <row r="36" spans="1:17" ht="30" x14ac:dyDescent="0.25">
      <c r="A36" s="10" t="s">
        <v>52</v>
      </c>
      <c r="B36" s="3" t="s">
        <v>3</v>
      </c>
      <c r="C36" s="4" t="s">
        <v>6</v>
      </c>
      <c r="D36" s="6">
        <v>-7.3999999999999996E-2</v>
      </c>
      <c r="E36" s="6">
        <v>0.40600000000000003</v>
      </c>
      <c r="F36" s="11" t="s">
        <v>4</v>
      </c>
      <c r="G36" s="12" t="s">
        <v>26</v>
      </c>
      <c r="H36" s="13" t="s">
        <v>5</v>
      </c>
      <c r="I36" s="1">
        <v>0.59099999999999997</v>
      </c>
      <c r="J36" s="10" t="s">
        <v>53</v>
      </c>
      <c r="K36" s="3" t="s">
        <v>3</v>
      </c>
      <c r="L36" s="4" t="s">
        <v>43</v>
      </c>
      <c r="M36" s="6">
        <v>-4.0000000000000001E-3</v>
      </c>
      <c r="N36" s="11" t="s">
        <v>41</v>
      </c>
      <c r="O36" s="12" t="s">
        <v>26</v>
      </c>
      <c r="P36" s="13" t="s">
        <v>42</v>
      </c>
      <c r="Q36" s="1">
        <v>0.91</v>
      </c>
    </row>
    <row r="37" spans="1:17" ht="30" x14ac:dyDescent="0.25">
      <c r="A37" s="10" t="s">
        <v>7</v>
      </c>
      <c r="B37" s="3" t="s">
        <v>3</v>
      </c>
      <c r="C37" s="4" t="s">
        <v>52</v>
      </c>
      <c r="D37" s="5">
        <v>0.25600000000000001</v>
      </c>
      <c r="E37" s="5">
        <v>0.10199999999999999</v>
      </c>
      <c r="J37" s="10" t="s">
        <v>44</v>
      </c>
      <c r="K37" s="3" t="s">
        <v>3</v>
      </c>
      <c r="L37" s="4" t="s">
        <v>53</v>
      </c>
      <c r="M37" s="5">
        <v>0.47299999999999998</v>
      </c>
    </row>
    <row r="38" spans="1:17" ht="30" x14ac:dyDescent="0.25">
      <c r="A38" s="10" t="s">
        <v>7</v>
      </c>
      <c r="B38" s="3" t="s">
        <v>3</v>
      </c>
      <c r="C38" s="4" t="s">
        <v>6</v>
      </c>
      <c r="D38" s="6">
        <v>-1.7000000000000001E-2</v>
      </c>
      <c r="E38" s="6">
        <v>0.876</v>
      </c>
      <c r="J38" s="10" t="s">
        <v>44</v>
      </c>
      <c r="K38" s="3" t="s">
        <v>3</v>
      </c>
      <c r="L38" s="4" t="s">
        <v>43</v>
      </c>
      <c r="M38" s="6">
        <v>-2E-3</v>
      </c>
    </row>
    <row r="39" spans="1:17" ht="30" x14ac:dyDescent="0.25">
      <c r="A39" s="10" t="s">
        <v>7</v>
      </c>
      <c r="B39" s="3" t="s">
        <v>3</v>
      </c>
      <c r="C39" s="4" t="s">
        <v>4</v>
      </c>
      <c r="D39" s="6">
        <v>-5.8000000000000003E-2</v>
      </c>
      <c r="E39" s="6">
        <v>0.66600000000000004</v>
      </c>
      <c r="J39" s="10" t="s">
        <v>44</v>
      </c>
      <c r="K39" s="3" t="s">
        <v>3</v>
      </c>
      <c r="L39" s="4" t="s">
        <v>41</v>
      </c>
      <c r="M39" s="6">
        <v>-3.3000000000000002E-2</v>
      </c>
    </row>
    <row r="40" spans="1:17" ht="30" x14ac:dyDescent="0.25">
      <c r="A40" s="11" t="s">
        <v>7</v>
      </c>
      <c r="B40" s="12" t="s">
        <v>3</v>
      </c>
      <c r="C40" s="13" t="s">
        <v>5</v>
      </c>
      <c r="D40" s="1">
        <v>0.154</v>
      </c>
      <c r="E40" s="1">
        <v>0.34699999999999998</v>
      </c>
      <c r="J40" s="11" t="s">
        <v>44</v>
      </c>
      <c r="K40" s="12" t="s">
        <v>3</v>
      </c>
      <c r="L40" s="13" t="s">
        <v>42</v>
      </c>
      <c r="M40" s="1">
        <v>6.3E-2</v>
      </c>
    </row>
    <row r="41" spans="1:17" x14ac:dyDescent="0.25">
      <c r="A41" s="16" t="s">
        <v>24</v>
      </c>
      <c r="F41" s="16" t="s">
        <v>25</v>
      </c>
      <c r="J41" s="16" t="s">
        <v>22</v>
      </c>
      <c r="N41" s="16" t="s">
        <v>45</v>
      </c>
    </row>
    <row r="43" spans="1:17" ht="15" customHeight="1" x14ac:dyDescent="0.25">
      <c r="A43" s="54" t="s">
        <v>23</v>
      </c>
      <c r="B43" s="55"/>
      <c r="C43" s="56"/>
      <c r="D43" s="8" t="s">
        <v>0</v>
      </c>
      <c r="E43" s="8" t="s">
        <v>1</v>
      </c>
      <c r="F43" s="54" t="s">
        <v>23</v>
      </c>
      <c r="G43" s="55"/>
      <c r="H43" s="56"/>
      <c r="I43" s="8" t="s">
        <v>0</v>
      </c>
      <c r="J43" s="7"/>
      <c r="K43" s="8"/>
      <c r="L43" s="9"/>
      <c r="M43" s="8" t="s">
        <v>0</v>
      </c>
      <c r="N43" s="7"/>
      <c r="O43" s="8"/>
      <c r="P43" s="9"/>
      <c r="Q43" s="8" t="s">
        <v>0</v>
      </c>
    </row>
    <row r="44" spans="1:17" ht="30" x14ac:dyDescent="0.25">
      <c r="A44" s="10" t="s">
        <v>52</v>
      </c>
      <c r="B44" s="3" t="s">
        <v>3</v>
      </c>
      <c r="C44" s="4" t="s">
        <v>4</v>
      </c>
      <c r="D44" s="5">
        <v>0.182</v>
      </c>
      <c r="E44" s="5">
        <v>4.5999999999999999E-2</v>
      </c>
      <c r="F44" s="10" t="s">
        <v>6</v>
      </c>
      <c r="G44" s="3" t="s">
        <v>26</v>
      </c>
      <c r="H44" s="4" t="s">
        <v>4</v>
      </c>
      <c r="I44" s="5">
        <v>0.246</v>
      </c>
      <c r="J44" s="10" t="s">
        <v>53</v>
      </c>
      <c r="K44" s="3" t="s">
        <v>3</v>
      </c>
      <c r="L44" s="4" t="s">
        <v>41</v>
      </c>
      <c r="M44" s="5">
        <v>7.0000000000000007E-2</v>
      </c>
      <c r="N44" s="10" t="s">
        <v>43</v>
      </c>
      <c r="O44" s="3" t="s">
        <v>26</v>
      </c>
      <c r="P44" s="4" t="s">
        <v>41</v>
      </c>
      <c r="Q44" s="5">
        <v>1.486</v>
      </c>
    </row>
    <row r="45" spans="1:17" ht="30" x14ac:dyDescent="0.25">
      <c r="A45" s="10" t="s">
        <v>52</v>
      </c>
      <c r="B45" s="3" t="s">
        <v>3</v>
      </c>
      <c r="C45" s="4" t="s">
        <v>5</v>
      </c>
      <c r="D45" s="5">
        <v>0.52200000000000002</v>
      </c>
      <c r="E45" s="5">
        <v>1E-3</v>
      </c>
      <c r="F45" s="10" t="s">
        <v>6</v>
      </c>
      <c r="G45" s="3" t="s">
        <v>26</v>
      </c>
      <c r="H45" s="4" t="s">
        <v>5</v>
      </c>
      <c r="I45" s="5">
        <v>0.64300000000000002</v>
      </c>
      <c r="J45" s="10" t="s">
        <v>53</v>
      </c>
      <c r="K45" s="3" t="s">
        <v>3</v>
      </c>
      <c r="L45" s="4" t="s">
        <v>42</v>
      </c>
      <c r="M45" s="5">
        <v>0.156</v>
      </c>
      <c r="N45" s="10" t="s">
        <v>43</v>
      </c>
      <c r="O45" s="3" t="s">
        <v>26</v>
      </c>
      <c r="P45" s="4" t="s">
        <v>42</v>
      </c>
      <c r="Q45" s="5">
        <v>4.9589999999999996</v>
      </c>
    </row>
    <row r="46" spans="1:17" ht="30" x14ac:dyDescent="0.25">
      <c r="A46" s="10" t="s">
        <v>52</v>
      </c>
      <c r="B46" s="3" t="s">
        <v>3</v>
      </c>
      <c r="C46" s="4" t="s">
        <v>6</v>
      </c>
      <c r="D46" s="6">
        <v>-0.16800000000000001</v>
      </c>
      <c r="E46" s="6">
        <v>0.14499999999999999</v>
      </c>
      <c r="F46" s="11" t="s">
        <v>4</v>
      </c>
      <c r="G46" s="12" t="s">
        <v>26</v>
      </c>
      <c r="H46" s="13" t="s">
        <v>5</v>
      </c>
      <c r="I46" s="1">
        <v>0.46100000000000002</v>
      </c>
      <c r="J46" s="10" t="s">
        <v>53</v>
      </c>
      <c r="K46" s="3" t="s">
        <v>3</v>
      </c>
      <c r="L46" s="4" t="s">
        <v>43</v>
      </c>
      <c r="M46" s="6">
        <v>-1.7999999999999999E-2</v>
      </c>
      <c r="N46" s="11" t="s">
        <v>41</v>
      </c>
      <c r="O46" s="12" t="s">
        <v>26</v>
      </c>
      <c r="P46" s="13" t="s">
        <v>42</v>
      </c>
      <c r="Q46" s="1">
        <v>0.99299999999999999</v>
      </c>
    </row>
    <row r="47" spans="1:17" ht="30" x14ac:dyDescent="0.25">
      <c r="A47" s="10" t="s">
        <v>7</v>
      </c>
      <c r="B47" s="3" t="s">
        <v>3</v>
      </c>
      <c r="C47" s="4" t="s">
        <v>52</v>
      </c>
      <c r="D47" s="6">
        <v>-0.16200000000000001</v>
      </c>
      <c r="E47" s="6">
        <v>0.112</v>
      </c>
      <c r="J47" s="10" t="s">
        <v>44</v>
      </c>
      <c r="K47" s="3" t="s">
        <v>3</v>
      </c>
      <c r="L47" s="4" t="s">
        <v>53</v>
      </c>
      <c r="M47" s="6">
        <v>-0.23200000000000001</v>
      </c>
    </row>
    <row r="48" spans="1:17" ht="30" x14ac:dyDescent="0.25">
      <c r="A48" s="10" t="s">
        <v>7</v>
      </c>
      <c r="B48" s="3" t="s">
        <v>3</v>
      </c>
      <c r="C48" s="4" t="s">
        <v>6</v>
      </c>
      <c r="D48" s="6">
        <v>-0.1</v>
      </c>
      <c r="E48" s="6">
        <v>0.435</v>
      </c>
      <c r="J48" s="10" t="s">
        <v>44</v>
      </c>
      <c r="K48" s="3" t="s">
        <v>3</v>
      </c>
      <c r="L48" s="4" t="s">
        <v>43</v>
      </c>
      <c r="M48" s="6">
        <v>-1.4999999999999999E-2</v>
      </c>
    </row>
    <row r="49" spans="1:17" ht="30" x14ac:dyDescent="0.25">
      <c r="A49" s="10" t="s">
        <v>7</v>
      </c>
      <c r="B49" s="3" t="s">
        <v>3</v>
      </c>
      <c r="C49" s="4" t="s">
        <v>4</v>
      </c>
      <c r="D49" s="6">
        <v>-9.6000000000000002E-2</v>
      </c>
      <c r="E49" s="6">
        <v>0.36899999999999999</v>
      </c>
      <c r="J49" s="10" t="s">
        <v>44</v>
      </c>
      <c r="K49" s="3" t="s">
        <v>3</v>
      </c>
      <c r="L49" s="4" t="s">
        <v>41</v>
      </c>
      <c r="M49" s="6">
        <v>-5.1999999999999998E-2</v>
      </c>
    </row>
    <row r="50" spans="1:17" ht="30" x14ac:dyDescent="0.25">
      <c r="A50" s="11" t="s">
        <v>7</v>
      </c>
      <c r="B50" s="12" t="s">
        <v>3</v>
      </c>
      <c r="C50" s="13" t="s">
        <v>5</v>
      </c>
      <c r="D50" s="1">
        <v>0.58399999999999996</v>
      </c>
      <c r="E50" s="1">
        <v>2E-3</v>
      </c>
      <c r="J50" s="11" t="s">
        <v>44</v>
      </c>
      <c r="K50" s="12" t="s">
        <v>3</v>
      </c>
      <c r="L50" s="13" t="s">
        <v>42</v>
      </c>
      <c r="M50" s="1">
        <v>0.249</v>
      </c>
    </row>
    <row r="51" spans="1:17" x14ac:dyDescent="0.25">
      <c r="A51" s="16" t="s">
        <v>24</v>
      </c>
      <c r="F51" s="16" t="s">
        <v>25</v>
      </c>
      <c r="J51" s="15" t="s">
        <v>22</v>
      </c>
      <c r="N51" s="16" t="s">
        <v>45</v>
      </c>
    </row>
    <row r="53" spans="1:17" ht="15" customHeight="1" x14ac:dyDescent="0.25">
      <c r="A53" s="54" t="s">
        <v>23</v>
      </c>
      <c r="B53" s="55"/>
      <c r="C53" s="56"/>
      <c r="D53" s="8" t="s">
        <v>0</v>
      </c>
      <c r="E53" s="8" t="s">
        <v>1</v>
      </c>
      <c r="F53" s="54" t="s">
        <v>23</v>
      </c>
      <c r="G53" s="55"/>
      <c r="H53" s="56"/>
      <c r="I53" s="8" t="s">
        <v>0</v>
      </c>
      <c r="J53" s="7"/>
      <c r="K53" s="8"/>
      <c r="L53" s="9"/>
      <c r="M53" s="8" t="s">
        <v>0</v>
      </c>
      <c r="N53" s="7"/>
      <c r="O53" s="8"/>
      <c r="P53" s="9"/>
      <c r="Q53" s="8" t="s">
        <v>0</v>
      </c>
    </row>
    <row r="54" spans="1:17" ht="30" x14ac:dyDescent="0.25">
      <c r="A54" s="10" t="s">
        <v>52</v>
      </c>
      <c r="B54" s="3" t="s">
        <v>3</v>
      </c>
      <c r="C54" s="4" t="s">
        <v>4</v>
      </c>
      <c r="D54" s="5">
        <v>0.188</v>
      </c>
      <c r="E54" s="5">
        <v>0.121</v>
      </c>
      <c r="F54" s="10" t="s">
        <v>6</v>
      </c>
      <c r="G54" s="3" t="s">
        <v>26</v>
      </c>
      <c r="H54" s="4" t="s">
        <v>4</v>
      </c>
      <c r="I54" s="5">
        <v>0.55500000000000005</v>
      </c>
      <c r="J54" s="10" t="s">
        <v>53</v>
      </c>
      <c r="K54" s="3" t="s">
        <v>3</v>
      </c>
      <c r="L54" s="4" t="s">
        <v>41</v>
      </c>
      <c r="M54" s="5">
        <v>6.9000000000000006E-2</v>
      </c>
      <c r="N54" s="10" t="s">
        <v>43</v>
      </c>
      <c r="O54" s="3" t="s">
        <v>26</v>
      </c>
      <c r="P54" s="4" t="s">
        <v>41</v>
      </c>
      <c r="Q54" s="5">
        <v>4.851</v>
      </c>
    </row>
    <row r="55" spans="1:17" ht="30" x14ac:dyDescent="0.25">
      <c r="A55" s="10" t="s">
        <v>52</v>
      </c>
      <c r="B55" s="3" t="s">
        <v>3</v>
      </c>
      <c r="C55" s="4" t="s">
        <v>5</v>
      </c>
      <c r="D55" s="5">
        <v>0.37</v>
      </c>
      <c r="E55" s="5">
        <v>4.0000000000000001E-3</v>
      </c>
      <c r="F55" s="10" t="s">
        <v>6</v>
      </c>
      <c r="G55" s="3" t="s">
        <v>26</v>
      </c>
      <c r="H55" s="4" t="s">
        <v>5</v>
      </c>
      <c r="I55" s="5">
        <v>0.66900000000000004</v>
      </c>
      <c r="J55" s="10" t="s">
        <v>53</v>
      </c>
      <c r="K55" s="3" t="s">
        <v>3</v>
      </c>
      <c r="L55" s="4" t="s">
        <v>42</v>
      </c>
      <c r="M55" s="5">
        <v>0.14199999999999999</v>
      </c>
      <c r="N55" s="10" t="s">
        <v>43</v>
      </c>
      <c r="O55" s="3" t="s">
        <v>26</v>
      </c>
      <c r="P55" s="4" t="s">
        <v>42</v>
      </c>
      <c r="Q55" s="5">
        <v>5.5730000000000004</v>
      </c>
    </row>
    <row r="56" spans="1:17" ht="30" x14ac:dyDescent="0.25">
      <c r="A56" s="10" t="s">
        <v>52</v>
      </c>
      <c r="B56" s="3" t="s">
        <v>3</v>
      </c>
      <c r="C56" s="4" t="s">
        <v>6</v>
      </c>
      <c r="D56" s="6">
        <v>-3.5999999999999997E-2</v>
      </c>
      <c r="E56" s="6">
        <v>0.77</v>
      </c>
      <c r="F56" s="11" t="s">
        <v>4</v>
      </c>
      <c r="G56" s="12" t="s">
        <v>26</v>
      </c>
      <c r="H56" s="13" t="s">
        <v>5</v>
      </c>
      <c r="I56" s="1">
        <v>0.621</v>
      </c>
      <c r="J56" s="10" t="s">
        <v>53</v>
      </c>
      <c r="K56" s="3" t="s">
        <v>3</v>
      </c>
      <c r="L56" s="4" t="s">
        <v>43</v>
      </c>
      <c r="M56" s="6">
        <v>-3.0000000000000001E-3</v>
      </c>
      <c r="N56" s="11" t="s">
        <v>41</v>
      </c>
      <c r="O56" s="12" t="s">
        <v>26</v>
      </c>
      <c r="P56" s="13" t="s">
        <v>42</v>
      </c>
      <c r="Q56" s="1">
        <v>1.093</v>
      </c>
    </row>
    <row r="57" spans="1:17" ht="30" x14ac:dyDescent="0.25">
      <c r="A57" s="10" t="s">
        <v>7</v>
      </c>
      <c r="B57" s="3" t="s">
        <v>3</v>
      </c>
      <c r="C57" s="4" t="s">
        <v>52</v>
      </c>
      <c r="D57" s="6">
        <v>-0.25600000000000001</v>
      </c>
      <c r="E57" s="6">
        <v>2.3E-2</v>
      </c>
      <c r="J57" s="10" t="s">
        <v>44</v>
      </c>
      <c r="K57" s="3" t="s">
        <v>3</v>
      </c>
      <c r="L57" s="4" t="s">
        <v>53</v>
      </c>
      <c r="M57" s="6">
        <v>-0.221</v>
      </c>
    </row>
    <row r="58" spans="1:17" ht="30" x14ac:dyDescent="0.25">
      <c r="A58" s="10" t="s">
        <v>7</v>
      </c>
      <c r="B58" s="3" t="s">
        <v>3</v>
      </c>
      <c r="C58" s="4" t="s">
        <v>6</v>
      </c>
      <c r="D58" s="6">
        <v>-8.9999999999999993E-3</v>
      </c>
      <c r="E58" s="6">
        <v>0.97</v>
      </c>
      <c r="J58" s="10" t="s">
        <v>44</v>
      </c>
      <c r="K58" s="3" t="s">
        <v>3</v>
      </c>
      <c r="L58" s="4" t="s">
        <v>43</v>
      </c>
      <c r="M58" s="6">
        <v>-1E-3</v>
      </c>
    </row>
    <row r="59" spans="1:17" ht="30" x14ac:dyDescent="0.25">
      <c r="A59" s="10" t="s">
        <v>7</v>
      </c>
      <c r="B59" s="3" t="s">
        <v>3</v>
      </c>
      <c r="C59" s="4" t="s">
        <v>4</v>
      </c>
      <c r="D59" s="6">
        <v>-9.0999999999999998E-2</v>
      </c>
      <c r="E59" s="6">
        <v>0.52800000000000002</v>
      </c>
      <c r="J59" s="10" t="s">
        <v>44</v>
      </c>
      <c r="K59" s="3" t="s">
        <v>3</v>
      </c>
      <c r="L59" s="4" t="s">
        <v>41</v>
      </c>
      <c r="M59" s="6">
        <v>-2.9000000000000001E-2</v>
      </c>
    </row>
    <row r="60" spans="1:17" ht="30" x14ac:dyDescent="0.25">
      <c r="A60" s="11" t="s">
        <v>7</v>
      </c>
      <c r="B60" s="12" t="s">
        <v>3</v>
      </c>
      <c r="C60" s="13" t="s">
        <v>5</v>
      </c>
      <c r="D60" s="1">
        <v>0.34899999999999998</v>
      </c>
      <c r="E60" s="1">
        <v>2.5999999999999999E-2</v>
      </c>
      <c r="J60" s="11" t="s">
        <v>44</v>
      </c>
      <c r="K60" s="12" t="s">
        <v>3</v>
      </c>
      <c r="L60" s="13" t="s">
        <v>42</v>
      </c>
      <c r="M60" s="1">
        <v>0.11600000000000001</v>
      </c>
    </row>
    <row r="61" spans="1:17" x14ac:dyDescent="0.25">
      <c r="A61" s="15" t="s">
        <v>24</v>
      </c>
      <c r="F61" s="16" t="s">
        <v>25</v>
      </c>
      <c r="J61" s="16" t="s">
        <v>22</v>
      </c>
      <c r="N61" s="16" t="s">
        <v>45</v>
      </c>
    </row>
    <row r="63" spans="1:17" ht="15" customHeight="1" x14ac:dyDescent="0.25">
      <c r="A63" s="54" t="s">
        <v>23</v>
      </c>
      <c r="B63" s="55"/>
      <c r="C63" s="56"/>
      <c r="D63" s="8" t="s">
        <v>0</v>
      </c>
      <c r="E63" s="8" t="s">
        <v>1</v>
      </c>
      <c r="F63" s="54" t="s">
        <v>23</v>
      </c>
      <c r="G63" s="55"/>
      <c r="H63" s="56"/>
      <c r="I63" s="8" t="s">
        <v>0</v>
      </c>
      <c r="J63" s="7"/>
      <c r="K63" s="8"/>
      <c r="L63" s="9"/>
      <c r="M63" s="8" t="s">
        <v>0</v>
      </c>
      <c r="N63" s="7"/>
      <c r="O63" s="8"/>
      <c r="P63" s="9"/>
      <c r="Q63" s="8" t="s">
        <v>0</v>
      </c>
    </row>
    <row r="64" spans="1:17" ht="30" x14ac:dyDescent="0.25">
      <c r="A64" s="10" t="s">
        <v>52</v>
      </c>
      <c r="B64" s="3" t="s">
        <v>3</v>
      </c>
      <c r="C64" s="4" t="s">
        <v>4</v>
      </c>
      <c r="D64" s="5">
        <v>0</v>
      </c>
      <c r="E64" s="5">
        <v>0.99099999999999999</v>
      </c>
      <c r="F64" s="10" t="s">
        <v>6</v>
      </c>
      <c r="G64" s="3" t="s">
        <v>26</v>
      </c>
      <c r="H64" s="4" t="s">
        <v>4</v>
      </c>
      <c r="I64" s="5">
        <v>0.185</v>
      </c>
      <c r="J64" s="10" t="s">
        <v>53</v>
      </c>
      <c r="K64" s="3" t="s">
        <v>3</v>
      </c>
      <c r="L64" s="4" t="s">
        <v>41</v>
      </c>
      <c r="M64" s="5">
        <v>0</v>
      </c>
      <c r="N64" s="10" t="s">
        <v>43</v>
      </c>
      <c r="O64" s="3" t="s">
        <v>26</v>
      </c>
      <c r="P64" s="4" t="s">
        <v>41</v>
      </c>
      <c r="Q64" s="5">
        <v>1.478</v>
      </c>
    </row>
    <row r="65" spans="1:17" ht="30" x14ac:dyDescent="0.25">
      <c r="A65" s="10" t="s">
        <v>52</v>
      </c>
      <c r="B65" s="3" t="s">
        <v>3</v>
      </c>
      <c r="C65" s="4" t="s">
        <v>5</v>
      </c>
      <c r="D65" s="5">
        <v>0.45800000000000002</v>
      </c>
      <c r="E65" s="5">
        <v>1E-3</v>
      </c>
      <c r="F65" s="10" t="s">
        <v>6</v>
      </c>
      <c r="G65" s="3" t="s">
        <v>26</v>
      </c>
      <c r="H65" s="4" t="s">
        <v>5</v>
      </c>
      <c r="I65" s="5">
        <v>0.57599999999999996</v>
      </c>
      <c r="J65" s="10" t="s">
        <v>53</v>
      </c>
      <c r="K65" s="3" t="s">
        <v>3</v>
      </c>
      <c r="L65" s="4" t="s">
        <v>42</v>
      </c>
      <c r="M65" s="5">
        <v>0.155</v>
      </c>
      <c r="N65" s="10" t="s">
        <v>43</v>
      </c>
      <c r="O65" s="3" t="s">
        <v>26</v>
      </c>
      <c r="P65" s="4" t="s">
        <v>42</v>
      </c>
      <c r="Q65" s="5">
        <v>4.8689999999999998</v>
      </c>
    </row>
    <row r="66" spans="1:17" ht="30" x14ac:dyDescent="0.25">
      <c r="A66" s="10" t="s">
        <v>52</v>
      </c>
      <c r="B66" s="3" t="s">
        <v>3</v>
      </c>
      <c r="C66" s="4" t="s">
        <v>6</v>
      </c>
      <c r="D66" s="5">
        <v>0.16800000000000001</v>
      </c>
      <c r="E66" s="5">
        <v>0.129</v>
      </c>
      <c r="F66" s="11" t="s">
        <v>4</v>
      </c>
      <c r="G66" s="12" t="s">
        <v>26</v>
      </c>
      <c r="H66" s="13" t="s">
        <v>5</v>
      </c>
      <c r="I66" s="1">
        <v>0.53800000000000003</v>
      </c>
      <c r="J66" s="10" t="s">
        <v>53</v>
      </c>
      <c r="K66" s="3" t="s">
        <v>3</v>
      </c>
      <c r="L66" s="4" t="s">
        <v>43</v>
      </c>
      <c r="M66" s="5">
        <v>1.2999999999999999E-2</v>
      </c>
      <c r="N66" s="11" t="s">
        <v>41</v>
      </c>
      <c r="O66" s="12" t="s">
        <v>26</v>
      </c>
      <c r="P66" s="13" t="s">
        <v>42</v>
      </c>
      <c r="Q66" s="1">
        <v>0.95399999999999996</v>
      </c>
    </row>
    <row r="67" spans="1:17" ht="30" x14ac:dyDescent="0.25">
      <c r="A67" s="10" t="s">
        <v>7</v>
      </c>
      <c r="B67" s="3" t="s">
        <v>3</v>
      </c>
      <c r="C67" s="4" t="s">
        <v>52</v>
      </c>
      <c r="D67" s="6">
        <v>-0.248</v>
      </c>
      <c r="E67" s="6">
        <v>4.2999999999999997E-2</v>
      </c>
      <c r="J67" s="10" t="s">
        <v>44</v>
      </c>
      <c r="K67" s="3" t="s">
        <v>3</v>
      </c>
      <c r="L67" s="4" t="s">
        <v>53</v>
      </c>
      <c r="M67" s="6">
        <v>-0.33</v>
      </c>
    </row>
    <row r="68" spans="1:17" ht="30" x14ac:dyDescent="0.25">
      <c r="A68" s="10" t="s">
        <v>7</v>
      </c>
      <c r="B68" s="3" t="s">
        <v>3</v>
      </c>
      <c r="C68" s="4" t="s">
        <v>6</v>
      </c>
      <c r="D68" s="6">
        <v>-0.253</v>
      </c>
      <c r="E68" s="6">
        <v>2.1999999999999999E-2</v>
      </c>
      <c r="J68" s="10" t="s">
        <v>44</v>
      </c>
      <c r="K68" s="3" t="s">
        <v>3</v>
      </c>
      <c r="L68" s="4" t="s">
        <v>43</v>
      </c>
      <c r="M68" s="6">
        <v>-2.5000000000000001E-2</v>
      </c>
    </row>
    <row r="69" spans="1:17" ht="30" x14ac:dyDescent="0.25">
      <c r="A69" s="10" t="s">
        <v>7</v>
      </c>
      <c r="B69" s="3" t="s">
        <v>3</v>
      </c>
      <c r="C69" s="4" t="s">
        <v>4</v>
      </c>
      <c r="D69" s="5">
        <v>0.13600000000000001</v>
      </c>
      <c r="E69" s="5">
        <v>0.182</v>
      </c>
      <c r="J69" s="10" t="s">
        <v>44</v>
      </c>
      <c r="K69" s="3" t="s">
        <v>3</v>
      </c>
      <c r="L69" s="4" t="s">
        <v>41</v>
      </c>
      <c r="M69" s="5">
        <v>6.5000000000000002E-2</v>
      </c>
    </row>
    <row r="70" spans="1:17" ht="30" x14ac:dyDescent="0.25">
      <c r="A70" s="11" t="s">
        <v>7</v>
      </c>
      <c r="B70" s="12" t="s">
        <v>3</v>
      </c>
      <c r="C70" s="13" t="s">
        <v>5</v>
      </c>
      <c r="D70" s="1">
        <v>0.254</v>
      </c>
      <c r="E70" s="1">
        <v>6.3E-2</v>
      </c>
      <c r="J70" s="11" t="s">
        <v>44</v>
      </c>
      <c r="K70" s="12" t="s">
        <v>3</v>
      </c>
      <c r="L70" s="13" t="s">
        <v>42</v>
      </c>
      <c r="M70" s="1">
        <v>0.114</v>
      </c>
    </row>
    <row r="71" spans="1:17" x14ac:dyDescent="0.25">
      <c r="A71" s="15" t="s">
        <v>24</v>
      </c>
      <c r="F71" s="15" t="s">
        <v>25</v>
      </c>
      <c r="J71" s="16" t="s">
        <v>22</v>
      </c>
      <c r="N71" s="16" t="s">
        <v>45</v>
      </c>
    </row>
    <row r="73" spans="1:17" ht="15" customHeight="1" x14ac:dyDescent="0.25">
      <c r="A73" s="54" t="s">
        <v>23</v>
      </c>
      <c r="B73" s="55"/>
      <c r="C73" s="56"/>
      <c r="D73" s="8" t="s">
        <v>0</v>
      </c>
      <c r="E73" s="8" t="s">
        <v>1</v>
      </c>
      <c r="F73" s="54" t="s">
        <v>23</v>
      </c>
      <c r="G73" s="55"/>
      <c r="H73" s="56"/>
      <c r="I73" s="8" t="s">
        <v>0</v>
      </c>
      <c r="J73" s="7"/>
      <c r="K73" s="8"/>
      <c r="L73" s="9"/>
      <c r="M73" s="8" t="s">
        <v>0</v>
      </c>
      <c r="N73" s="7"/>
      <c r="O73" s="8"/>
      <c r="P73" s="9"/>
      <c r="Q73" s="8" t="s">
        <v>0</v>
      </c>
    </row>
    <row r="74" spans="1:17" ht="30" x14ac:dyDescent="0.25">
      <c r="A74" s="10" t="s">
        <v>52</v>
      </c>
      <c r="B74" s="3" t="s">
        <v>3</v>
      </c>
      <c r="C74" s="4" t="s">
        <v>4</v>
      </c>
      <c r="D74" s="5">
        <v>0.23899999999999999</v>
      </c>
      <c r="E74" s="5">
        <v>2.1999999999999999E-2</v>
      </c>
      <c r="F74" s="10" t="s">
        <v>6</v>
      </c>
      <c r="G74" s="3" t="s">
        <v>26</v>
      </c>
      <c r="H74" s="4" t="s">
        <v>4</v>
      </c>
      <c r="I74" s="5">
        <v>0.124</v>
      </c>
      <c r="J74" s="10" t="s">
        <v>53</v>
      </c>
      <c r="K74" s="3" t="s">
        <v>3</v>
      </c>
      <c r="L74" s="4" t="s">
        <v>41</v>
      </c>
      <c r="M74" s="5">
        <v>0.108</v>
      </c>
      <c r="N74" s="10" t="s">
        <v>43</v>
      </c>
      <c r="O74" s="3" t="s">
        <v>26</v>
      </c>
      <c r="P74" s="4" t="s">
        <v>41</v>
      </c>
      <c r="Q74" s="5">
        <v>0.75800000000000001</v>
      </c>
    </row>
    <row r="75" spans="1:17" ht="30" x14ac:dyDescent="0.25">
      <c r="A75" s="10" t="s">
        <v>52</v>
      </c>
      <c r="B75" s="3" t="s">
        <v>3</v>
      </c>
      <c r="C75" s="4" t="s">
        <v>5</v>
      </c>
      <c r="D75" s="5">
        <v>0.214</v>
      </c>
      <c r="E75" s="5">
        <v>0.108</v>
      </c>
      <c r="F75" s="10" t="s">
        <v>6</v>
      </c>
      <c r="G75" s="3" t="s">
        <v>26</v>
      </c>
      <c r="H75" s="4" t="s">
        <v>5</v>
      </c>
      <c r="I75" s="5">
        <v>0.51600000000000001</v>
      </c>
      <c r="J75" s="10" t="s">
        <v>53</v>
      </c>
      <c r="K75" s="3" t="s">
        <v>3</v>
      </c>
      <c r="L75" s="4" t="s">
        <v>42</v>
      </c>
      <c r="M75" s="5">
        <v>6.9000000000000006E-2</v>
      </c>
      <c r="N75" s="10" t="s">
        <v>43</v>
      </c>
      <c r="O75" s="3" t="s">
        <v>26</v>
      </c>
      <c r="P75" s="4" t="s">
        <v>42</v>
      </c>
      <c r="Q75" s="5">
        <v>4.431</v>
      </c>
    </row>
    <row r="76" spans="1:17" ht="30" x14ac:dyDescent="0.25">
      <c r="A76" s="10" t="s">
        <v>52</v>
      </c>
      <c r="B76" s="3" t="s">
        <v>3</v>
      </c>
      <c r="C76" s="4" t="s">
        <v>6</v>
      </c>
      <c r="D76" s="6">
        <v>-0.11899999999999999</v>
      </c>
      <c r="E76" s="6">
        <v>0.28499999999999998</v>
      </c>
      <c r="F76" s="11" t="s">
        <v>4</v>
      </c>
      <c r="G76" s="12" t="s">
        <v>26</v>
      </c>
      <c r="H76" s="13" t="s">
        <v>5</v>
      </c>
      <c r="I76" s="1">
        <v>0.437</v>
      </c>
      <c r="J76" s="10" t="s">
        <v>53</v>
      </c>
      <c r="K76" s="3" t="s">
        <v>3</v>
      </c>
      <c r="L76" s="4" t="s">
        <v>43</v>
      </c>
      <c r="M76" s="6">
        <v>-0.01</v>
      </c>
      <c r="N76" s="11" t="s">
        <v>41</v>
      </c>
      <c r="O76" s="12" t="s">
        <v>26</v>
      </c>
      <c r="P76" s="13" t="s">
        <v>42</v>
      </c>
      <c r="Q76" s="1">
        <v>0.73099999999999998</v>
      </c>
    </row>
    <row r="77" spans="1:17" ht="30" x14ac:dyDescent="0.25">
      <c r="A77" s="10" t="s">
        <v>7</v>
      </c>
      <c r="B77" s="3" t="s">
        <v>3</v>
      </c>
      <c r="C77" s="4" t="s">
        <v>52</v>
      </c>
      <c r="D77" s="6">
        <v>-0.54900000000000004</v>
      </c>
      <c r="E77" s="6">
        <v>0</v>
      </c>
      <c r="J77" s="10" t="s">
        <v>44</v>
      </c>
      <c r="K77" s="3" t="s">
        <v>3</v>
      </c>
      <c r="L77" s="4" t="s">
        <v>53</v>
      </c>
      <c r="M77" s="6">
        <v>-1.048</v>
      </c>
    </row>
    <row r="78" spans="1:17" ht="30" x14ac:dyDescent="0.25">
      <c r="A78" s="10" t="s">
        <v>7</v>
      </c>
      <c r="B78" s="3" t="s">
        <v>3</v>
      </c>
      <c r="C78" s="4" t="s">
        <v>6</v>
      </c>
      <c r="D78" s="6">
        <v>-0.13700000000000001</v>
      </c>
      <c r="E78" s="6">
        <v>0.158</v>
      </c>
      <c r="J78" s="10" t="s">
        <v>44</v>
      </c>
      <c r="K78" s="3" t="s">
        <v>3</v>
      </c>
      <c r="L78" s="4" t="s">
        <v>43</v>
      </c>
      <c r="M78" s="6">
        <v>-2.3E-2</v>
      </c>
    </row>
    <row r="79" spans="1:17" ht="30" x14ac:dyDescent="0.25">
      <c r="A79" s="10" t="s">
        <v>7</v>
      </c>
      <c r="B79" s="3" t="s">
        <v>3</v>
      </c>
      <c r="C79" s="4" t="s">
        <v>4</v>
      </c>
      <c r="D79" s="5">
        <v>1.4E-2</v>
      </c>
      <c r="E79" s="5">
        <v>0.88200000000000001</v>
      </c>
      <c r="J79" s="10" t="s">
        <v>44</v>
      </c>
      <c r="K79" s="3" t="s">
        <v>3</v>
      </c>
      <c r="L79" s="4" t="s">
        <v>41</v>
      </c>
      <c r="M79" s="5">
        <v>1.2E-2</v>
      </c>
    </row>
    <row r="80" spans="1:17" ht="30" x14ac:dyDescent="0.25">
      <c r="A80" s="11" t="s">
        <v>7</v>
      </c>
      <c r="B80" s="12" t="s">
        <v>3</v>
      </c>
      <c r="C80" s="13" t="s">
        <v>5</v>
      </c>
      <c r="D80" s="1">
        <v>0.622</v>
      </c>
      <c r="E80" s="1">
        <v>0</v>
      </c>
      <c r="J80" s="11" t="s">
        <v>44</v>
      </c>
      <c r="K80" s="12" t="s">
        <v>3</v>
      </c>
      <c r="L80" s="13" t="s">
        <v>42</v>
      </c>
      <c r="M80" s="1">
        <v>0.38400000000000001</v>
      </c>
    </row>
    <row r="81" spans="1:17" x14ac:dyDescent="0.25">
      <c r="A81" s="15" t="s">
        <v>24</v>
      </c>
      <c r="F81" s="15" t="s">
        <v>25</v>
      </c>
      <c r="J81" s="16" t="s">
        <v>22</v>
      </c>
      <c r="N81" s="16" t="s">
        <v>45</v>
      </c>
    </row>
    <row r="83" spans="1:17" ht="15" customHeight="1" x14ac:dyDescent="0.25">
      <c r="A83" s="54" t="s">
        <v>23</v>
      </c>
      <c r="B83" s="55"/>
      <c r="C83" s="56"/>
      <c r="D83" s="8" t="s">
        <v>0</v>
      </c>
      <c r="E83" s="8" t="s">
        <v>1</v>
      </c>
      <c r="F83" s="54" t="s">
        <v>23</v>
      </c>
      <c r="G83" s="55"/>
      <c r="H83" s="56"/>
      <c r="I83" s="8" t="s">
        <v>0</v>
      </c>
      <c r="J83" s="7"/>
      <c r="K83" s="8"/>
      <c r="L83" s="9"/>
      <c r="M83" s="8" t="s">
        <v>0</v>
      </c>
      <c r="N83" s="7"/>
      <c r="O83" s="8"/>
      <c r="P83" s="9"/>
      <c r="Q83" s="8" t="s">
        <v>0</v>
      </c>
    </row>
    <row r="84" spans="1:17" ht="30" x14ac:dyDescent="0.25">
      <c r="A84" s="10" t="s">
        <v>52</v>
      </c>
      <c r="B84" s="3" t="s">
        <v>3</v>
      </c>
      <c r="C84" s="4" t="s">
        <v>4</v>
      </c>
      <c r="D84" s="5">
        <v>0.49099999999999999</v>
      </c>
      <c r="E84" s="5">
        <v>1E-3</v>
      </c>
      <c r="F84" s="10" t="s">
        <v>6</v>
      </c>
      <c r="G84" s="3" t="s">
        <v>26</v>
      </c>
      <c r="H84" s="4" t="s">
        <v>4</v>
      </c>
      <c r="I84" s="5">
        <v>0.33</v>
      </c>
      <c r="J84" s="10" t="s">
        <v>53</v>
      </c>
      <c r="K84" s="3" t="s">
        <v>3</v>
      </c>
      <c r="L84" s="4" t="s">
        <v>41</v>
      </c>
      <c r="M84" s="5">
        <v>0.19</v>
      </c>
      <c r="N84" s="10" t="s">
        <v>43</v>
      </c>
      <c r="O84" s="3" t="s">
        <v>26</v>
      </c>
      <c r="P84" s="4" t="s">
        <v>41</v>
      </c>
      <c r="Q84" s="5">
        <v>2.5249999999999999</v>
      </c>
    </row>
    <row r="85" spans="1:17" ht="30" x14ac:dyDescent="0.25">
      <c r="A85" s="10" t="s">
        <v>52</v>
      </c>
      <c r="B85" s="3" t="s">
        <v>3</v>
      </c>
      <c r="C85" s="4" t="s">
        <v>5</v>
      </c>
      <c r="D85" s="6">
        <v>0</v>
      </c>
      <c r="E85" s="6">
        <v>0.89100000000000001</v>
      </c>
      <c r="F85" s="10" t="s">
        <v>6</v>
      </c>
      <c r="G85" s="3" t="s">
        <v>26</v>
      </c>
      <c r="H85" s="4" t="s">
        <v>5</v>
      </c>
      <c r="I85" s="5">
        <v>0.53200000000000003</v>
      </c>
      <c r="J85" s="10" t="s">
        <v>53</v>
      </c>
      <c r="K85" s="3" t="s">
        <v>3</v>
      </c>
      <c r="L85" s="4" t="s">
        <v>42</v>
      </c>
      <c r="M85" s="6">
        <v>0</v>
      </c>
      <c r="N85" s="10" t="s">
        <v>43</v>
      </c>
      <c r="O85" s="3" t="s">
        <v>26</v>
      </c>
      <c r="P85" s="4" t="s">
        <v>42</v>
      </c>
      <c r="Q85" s="5">
        <v>4.1630000000000003</v>
      </c>
    </row>
    <row r="86" spans="1:17" ht="30" x14ac:dyDescent="0.25">
      <c r="A86" s="10" t="s">
        <v>52</v>
      </c>
      <c r="B86" s="3" t="s">
        <v>3</v>
      </c>
      <c r="C86" s="4" t="s">
        <v>6</v>
      </c>
      <c r="D86" s="5">
        <v>0.30399999999999999</v>
      </c>
      <c r="E86" s="5">
        <v>1E-3</v>
      </c>
      <c r="F86" s="11" t="s">
        <v>4</v>
      </c>
      <c r="G86" s="12" t="s">
        <v>26</v>
      </c>
      <c r="H86" s="13" t="s">
        <v>5</v>
      </c>
      <c r="I86" s="1">
        <v>0.39100000000000001</v>
      </c>
      <c r="J86" s="10" t="s">
        <v>53</v>
      </c>
      <c r="K86" s="3" t="s">
        <v>3</v>
      </c>
      <c r="L86" s="4" t="s">
        <v>43</v>
      </c>
      <c r="M86" s="5">
        <v>2.4E-2</v>
      </c>
      <c r="N86" s="11" t="s">
        <v>41</v>
      </c>
      <c r="O86" s="12" t="s">
        <v>26</v>
      </c>
      <c r="P86" s="13" t="s">
        <v>42</v>
      </c>
      <c r="Q86" s="1">
        <v>0.63500000000000001</v>
      </c>
    </row>
    <row r="87" spans="1:17" ht="30" x14ac:dyDescent="0.25">
      <c r="A87" s="10" t="s">
        <v>7</v>
      </c>
      <c r="B87" s="3" t="s">
        <v>3</v>
      </c>
      <c r="C87" s="4" t="s">
        <v>52</v>
      </c>
      <c r="D87" s="6">
        <v>-0.61799999999999999</v>
      </c>
      <c r="E87" s="6">
        <v>0</v>
      </c>
      <c r="J87" s="10" t="s">
        <v>44</v>
      </c>
      <c r="K87" s="3" t="s">
        <v>3</v>
      </c>
      <c r="L87" s="4" t="s">
        <v>53</v>
      </c>
      <c r="M87" s="6">
        <v>-0.51600000000000001</v>
      </c>
    </row>
    <row r="88" spans="1:17" ht="30" x14ac:dyDescent="0.25">
      <c r="A88" s="10" t="s">
        <v>7</v>
      </c>
      <c r="B88" s="3" t="s">
        <v>3</v>
      </c>
      <c r="C88" s="4" t="s">
        <v>6</v>
      </c>
      <c r="D88" s="6">
        <v>-2.5999999999999999E-2</v>
      </c>
      <c r="E88" s="6">
        <v>0.81100000000000005</v>
      </c>
      <c r="J88" s="10" t="s">
        <v>44</v>
      </c>
      <c r="K88" s="3" t="s">
        <v>3</v>
      </c>
      <c r="L88" s="4" t="s">
        <v>43</v>
      </c>
      <c r="M88" s="6">
        <v>-2E-3</v>
      </c>
    </row>
    <row r="89" spans="1:17" ht="30" x14ac:dyDescent="0.25">
      <c r="A89" s="10" t="s">
        <v>7</v>
      </c>
      <c r="B89" s="3" t="s">
        <v>3</v>
      </c>
      <c r="C89" s="4" t="s">
        <v>4</v>
      </c>
      <c r="D89" s="5">
        <v>0.06</v>
      </c>
      <c r="E89" s="5">
        <v>0.44</v>
      </c>
      <c r="J89" s="10" t="s">
        <v>44</v>
      </c>
      <c r="K89" s="3" t="s">
        <v>3</v>
      </c>
      <c r="L89" s="4" t="s">
        <v>41</v>
      </c>
      <c r="M89" s="5">
        <v>1.9E-2</v>
      </c>
    </row>
    <row r="90" spans="1:17" ht="30" x14ac:dyDescent="0.25">
      <c r="A90" s="11" t="s">
        <v>7</v>
      </c>
      <c r="B90" s="12" t="s">
        <v>3</v>
      </c>
      <c r="C90" s="13" t="s">
        <v>5</v>
      </c>
      <c r="D90" s="26">
        <v>0</v>
      </c>
      <c r="E90" s="26">
        <v>0.94599999999999995</v>
      </c>
      <c r="J90" s="11" t="s">
        <v>44</v>
      </c>
      <c r="K90" s="12" t="s">
        <v>3</v>
      </c>
      <c r="L90" s="13" t="s">
        <v>42</v>
      </c>
      <c r="M90" s="26">
        <v>0</v>
      </c>
    </row>
    <row r="91" spans="1:17" x14ac:dyDescent="0.25">
      <c r="A91" s="16" t="s">
        <v>24</v>
      </c>
      <c r="F91" s="16" t="s">
        <v>25</v>
      </c>
      <c r="J91" s="16" t="s">
        <v>22</v>
      </c>
      <c r="N91" s="16" t="s">
        <v>45</v>
      </c>
    </row>
    <row r="93" spans="1:17" ht="15" customHeight="1" x14ac:dyDescent="0.25">
      <c r="A93" s="54" t="s">
        <v>23</v>
      </c>
      <c r="B93" s="55"/>
      <c r="C93" s="56"/>
      <c r="D93" s="8" t="s">
        <v>0</v>
      </c>
      <c r="E93" s="8" t="s">
        <v>1</v>
      </c>
      <c r="F93" s="54" t="s">
        <v>23</v>
      </c>
      <c r="G93" s="55"/>
      <c r="H93" s="56"/>
      <c r="I93" s="8" t="s">
        <v>0</v>
      </c>
      <c r="J93" s="7"/>
      <c r="K93" s="8"/>
      <c r="L93" s="9"/>
      <c r="M93" s="8" t="s">
        <v>0</v>
      </c>
      <c r="N93" s="7"/>
      <c r="O93" s="8"/>
      <c r="P93" s="9"/>
      <c r="Q93" s="8" t="s">
        <v>0</v>
      </c>
    </row>
    <row r="94" spans="1:17" ht="30" x14ac:dyDescent="0.25">
      <c r="A94" s="10" t="s">
        <v>52</v>
      </c>
      <c r="B94" s="3" t="s">
        <v>3</v>
      </c>
      <c r="C94" s="4" t="s">
        <v>4</v>
      </c>
      <c r="D94" s="5">
        <v>0.23400000000000001</v>
      </c>
      <c r="E94" s="5">
        <v>4.5999999999999999E-2</v>
      </c>
      <c r="F94" s="10" t="s">
        <v>6</v>
      </c>
      <c r="G94" s="3" t="s">
        <v>26</v>
      </c>
      <c r="H94" s="4" t="s">
        <v>4</v>
      </c>
      <c r="I94" s="5">
        <v>0.23400000000000001</v>
      </c>
      <c r="J94" s="10" t="s">
        <v>53</v>
      </c>
      <c r="K94" s="3" t="s">
        <v>3</v>
      </c>
      <c r="L94" s="4" t="s">
        <v>41</v>
      </c>
      <c r="M94" s="5">
        <v>8.5000000000000006E-2</v>
      </c>
      <c r="N94" s="10" t="s">
        <v>43</v>
      </c>
      <c r="O94" s="3" t="s">
        <v>26</v>
      </c>
      <c r="P94" s="4" t="s">
        <v>41</v>
      </c>
      <c r="Q94" s="5">
        <v>1.7030000000000001</v>
      </c>
    </row>
    <row r="95" spans="1:17" ht="30" x14ac:dyDescent="0.25">
      <c r="A95" s="10" t="s">
        <v>52</v>
      </c>
      <c r="B95" s="3" t="s">
        <v>3</v>
      </c>
      <c r="C95" s="4" t="s">
        <v>5</v>
      </c>
      <c r="D95" s="5">
        <v>0.32600000000000001</v>
      </c>
      <c r="E95" s="5">
        <v>1E-3</v>
      </c>
      <c r="F95" s="10" t="s">
        <v>6</v>
      </c>
      <c r="G95" s="3" t="s">
        <v>26</v>
      </c>
      <c r="H95" s="4" t="s">
        <v>5</v>
      </c>
      <c r="I95" s="5">
        <v>0.439</v>
      </c>
      <c r="J95" s="10" t="s">
        <v>53</v>
      </c>
      <c r="K95" s="3" t="s">
        <v>3</v>
      </c>
      <c r="L95" s="4" t="s">
        <v>42</v>
      </c>
      <c r="M95" s="5">
        <v>8.7999999999999995E-2</v>
      </c>
      <c r="N95" s="10" t="s">
        <v>43</v>
      </c>
      <c r="O95" s="3" t="s">
        <v>26</v>
      </c>
      <c r="P95" s="4" t="s">
        <v>42</v>
      </c>
      <c r="Q95" s="5">
        <v>4.2679999999999998</v>
      </c>
    </row>
    <row r="96" spans="1:17" ht="30" x14ac:dyDescent="0.25">
      <c r="A96" s="10" t="s">
        <v>52</v>
      </c>
      <c r="B96" s="3" t="s">
        <v>3</v>
      </c>
      <c r="C96" s="4" t="s">
        <v>6</v>
      </c>
      <c r="D96" s="5">
        <v>0.10100000000000001</v>
      </c>
      <c r="E96" s="5">
        <v>0.23200000000000001</v>
      </c>
      <c r="F96" s="11" t="s">
        <v>4</v>
      </c>
      <c r="G96" s="12" t="s">
        <v>26</v>
      </c>
      <c r="H96" s="13" t="s">
        <v>5</v>
      </c>
      <c r="I96" s="1">
        <v>0.52200000000000002</v>
      </c>
      <c r="J96" s="10" t="s">
        <v>53</v>
      </c>
      <c r="K96" s="3" t="s">
        <v>3</v>
      </c>
      <c r="L96" s="4" t="s">
        <v>43</v>
      </c>
      <c r="M96" s="5">
        <v>8.0000000000000002E-3</v>
      </c>
      <c r="N96" s="11" t="s">
        <v>41</v>
      </c>
      <c r="O96" s="12" t="s">
        <v>26</v>
      </c>
      <c r="P96" s="13" t="s">
        <v>42</v>
      </c>
      <c r="Q96" s="1">
        <v>1.1779999999999999</v>
      </c>
    </row>
    <row r="97" spans="1:17" ht="30" x14ac:dyDescent="0.25">
      <c r="A97" s="10" t="s">
        <v>7</v>
      </c>
      <c r="B97" s="3" t="s">
        <v>3</v>
      </c>
      <c r="C97" s="4" t="s">
        <v>52</v>
      </c>
      <c r="D97" s="5">
        <v>1.9E-2</v>
      </c>
      <c r="E97" s="5">
        <v>0.78400000000000003</v>
      </c>
      <c r="J97" s="10" t="s">
        <v>44</v>
      </c>
      <c r="K97" s="3" t="s">
        <v>3</v>
      </c>
      <c r="L97" s="4" t="s">
        <v>53</v>
      </c>
      <c r="M97" s="5">
        <v>3.4000000000000002E-2</v>
      </c>
    </row>
    <row r="98" spans="1:17" ht="30" x14ac:dyDescent="0.25">
      <c r="A98" s="10" t="s">
        <v>7</v>
      </c>
      <c r="B98" s="3" t="s">
        <v>3</v>
      </c>
      <c r="C98" s="4" t="s">
        <v>6</v>
      </c>
      <c r="D98" s="5">
        <v>7.4999999999999997E-2</v>
      </c>
      <c r="E98" s="5">
        <v>0.65</v>
      </c>
      <c r="J98" s="10" t="s">
        <v>44</v>
      </c>
      <c r="K98" s="3" t="s">
        <v>3</v>
      </c>
      <c r="L98" s="4" t="s">
        <v>43</v>
      </c>
      <c r="M98" s="5">
        <v>1.0999999999999999E-2</v>
      </c>
    </row>
    <row r="99" spans="1:17" ht="30" x14ac:dyDescent="0.25">
      <c r="A99" s="10" t="s">
        <v>7</v>
      </c>
      <c r="B99" s="3" t="s">
        <v>3</v>
      </c>
      <c r="C99" s="4" t="s">
        <v>4</v>
      </c>
      <c r="D99" s="5">
        <v>4.4999999999999998E-2</v>
      </c>
      <c r="E99" s="5">
        <v>0.65300000000000002</v>
      </c>
      <c r="J99" s="10" t="s">
        <v>44</v>
      </c>
      <c r="K99" s="3" t="s">
        <v>3</v>
      </c>
      <c r="L99" s="4" t="s">
        <v>41</v>
      </c>
      <c r="M99" s="5">
        <v>0.03</v>
      </c>
    </row>
    <row r="100" spans="1:17" ht="30" x14ac:dyDescent="0.25">
      <c r="A100" s="11" t="s">
        <v>7</v>
      </c>
      <c r="B100" s="12" t="s">
        <v>3</v>
      </c>
      <c r="C100" s="13" t="s">
        <v>5</v>
      </c>
      <c r="D100" s="1">
        <v>8.6999999999999994E-2</v>
      </c>
      <c r="E100" s="1">
        <v>0.49399999999999999</v>
      </c>
      <c r="J100" s="11" t="s">
        <v>44</v>
      </c>
      <c r="K100" s="12" t="s">
        <v>3</v>
      </c>
      <c r="L100" s="13" t="s">
        <v>42</v>
      </c>
      <c r="M100" s="1">
        <v>4.2000000000000003E-2</v>
      </c>
    </row>
    <row r="101" spans="1:17" x14ac:dyDescent="0.25">
      <c r="A101" s="16" t="s">
        <v>24</v>
      </c>
      <c r="F101" s="16" t="s">
        <v>25</v>
      </c>
      <c r="J101" s="16" t="s">
        <v>22</v>
      </c>
      <c r="N101" s="16" t="s">
        <v>45</v>
      </c>
    </row>
    <row r="103" spans="1:17" ht="15" customHeight="1" x14ac:dyDescent="0.25">
      <c r="A103" s="54" t="s">
        <v>23</v>
      </c>
      <c r="B103" s="55"/>
      <c r="C103" s="56"/>
      <c r="D103" s="8" t="s">
        <v>0</v>
      </c>
      <c r="E103" s="8" t="s">
        <v>1</v>
      </c>
      <c r="F103" s="54" t="s">
        <v>23</v>
      </c>
      <c r="G103" s="55"/>
      <c r="H103" s="56"/>
      <c r="I103" s="8" t="s">
        <v>0</v>
      </c>
      <c r="J103" s="7"/>
      <c r="K103" s="8"/>
      <c r="L103" s="9"/>
      <c r="M103" s="8" t="s">
        <v>0</v>
      </c>
      <c r="N103" s="7"/>
      <c r="O103" s="8"/>
      <c r="P103" s="9"/>
      <c r="Q103" s="8" t="s">
        <v>0</v>
      </c>
    </row>
    <row r="104" spans="1:17" ht="30" x14ac:dyDescent="0.25">
      <c r="A104" s="10" t="s">
        <v>52</v>
      </c>
      <c r="B104" s="3" t="s">
        <v>3</v>
      </c>
      <c r="C104" s="4" t="s">
        <v>4</v>
      </c>
      <c r="D104" s="5">
        <v>0.27400000000000002</v>
      </c>
      <c r="E104" s="5">
        <v>4.2000000000000003E-2</v>
      </c>
      <c r="F104" s="10" t="s">
        <v>6</v>
      </c>
      <c r="G104" s="3" t="s">
        <v>26</v>
      </c>
      <c r="H104" s="4" t="s">
        <v>4</v>
      </c>
      <c r="I104" s="5">
        <v>0.60799999999999998</v>
      </c>
      <c r="J104" s="10" t="s">
        <v>53</v>
      </c>
      <c r="K104" s="3" t="s">
        <v>3</v>
      </c>
      <c r="L104" s="4" t="s">
        <v>41</v>
      </c>
      <c r="M104" s="5">
        <v>0.10199999999999999</v>
      </c>
      <c r="N104" s="10" t="s">
        <v>43</v>
      </c>
      <c r="O104" s="3" t="s">
        <v>26</v>
      </c>
      <c r="P104" s="4" t="s">
        <v>41</v>
      </c>
      <c r="Q104" s="5">
        <v>5.4039999999999999</v>
      </c>
    </row>
    <row r="105" spans="1:17" ht="30" x14ac:dyDescent="0.25">
      <c r="A105" s="10" t="s">
        <v>52</v>
      </c>
      <c r="B105" s="3" t="s">
        <v>3</v>
      </c>
      <c r="C105" s="4" t="s">
        <v>5</v>
      </c>
      <c r="D105" s="5">
        <v>0.222</v>
      </c>
      <c r="E105" s="5">
        <v>6.3E-2</v>
      </c>
      <c r="F105" s="10" t="s">
        <v>6</v>
      </c>
      <c r="G105" s="3" t="s">
        <v>26</v>
      </c>
      <c r="H105" s="4" t="s">
        <v>5</v>
      </c>
      <c r="I105" s="5">
        <v>0.70499999999999996</v>
      </c>
      <c r="J105" s="10" t="s">
        <v>53</v>
      </c>
      <c r="K105" s="3" t="s">
        <v>3</v>
      </c>
      <c r="L105" s="4" t="s">
        <v>42</v>
      </c>
      <c r="M105" s="5">
        <v>4.2999999999999997E-2</v>
      </c>
      <c r="N105" s="10" t="s">
        <v>43</v>
      </c>
      <c r="O105" s="3" t="s">
        <v>26</v>
      </c>
      <c r="P105" s="4" t="s">
        <v>42</v>
      </c>
      <c r="Q105" s="5">
        <v>12.045</v>
      </c>
    </row>
    <row r="106" spans="1:17" ht="30" x14ac:dyDescent="0.25">
      <c r="A106" s="10" t="s">
        <v>52</v>
      </c>
      <c r="B106" s="3" t="s">
        <v>3</v>
      </c>
      <c r="C106" s="4" t="s">
        <v>6</v>
      </c>
      <c r="D106" s="5">
        <v>0.22900000000000001</v>
      </c>
      <c r="E106" s="5">
        <v>9.8000000000000004E-2</v>
      </c>
      <c r="F106" s="11" t="s">
        <v>4</v>
      </c>
      <c r="G106" s="12" t="s">
        <v>26</v>
      </c>
      <c r="H106" s="13" t="s">
        <v>5</v>
      </c>
      <c r="I106" s="1">
        <v>0.749</v>
      </c>
      <c r="J106" s="10" t="s">
        <v>53</v>
      </c>
      <c r="K106" s="3" t="s">
        <v>3</v>
      </c>
      <c r="L106" s="4" t="s">
        <v>43</v>
      </c>
      <c r="M106" s="5">
        <v>1.7000000000000001E-2</v>
      </c>
      <c r="N106" s="11" t="s">
        <v>41</v>
      </c>
      <c r="O106" s="12" t="s">
        <v>26</v>
      </c>
      <c r="P106" s="13" t="s">
        <v>42</v>
      </c>
      <c r="Q106" s="1">
        <v>2.5649999999999999</v>
      </c>
    </row>
    <row r="107" spans="1:17" ht="30" x14ac:dyDescent="0.25">
      <c r="A107" s="10" t="s">
        <v>7</v>
      </c>
      <c r="B107" s="3" t="s">
        <v>3</v>
      </c>
      <c r="C107" s="4" t="s">
        <v>52</v>
      </c>
      <c r="D107" s="6">
        <v>-0.36699999999999999</v>
      </c>
      <c r="E107" s="6">
        <v>1E-3</v>
      </c>
      <c r="J107" s="10" t="s">
        <v>44</v>
      </c>
      <c r="K107" s="3" t="s">
        <v>3</v>
      </c>
      <c r="L107" s="4" t="s">
        <v>53</v>
      </c>
      <c r="M107" s="6">
        <v>-1.008</v>
      </c>
    </row>
    <row r="108" spans="1:17" ht="30" x14ac:dyDescent="0.25">
      <c r="A108" s="10" t="s">
        <v>7</v>
      </c>
      <c r="B108" s="3" t="s">
        <v>3</v>
      </c>
      <c r="C108" s="4" t="s">
        <v>6</v>
      </c>
      <c r="D108" s="6">
        <v>-0.12</v>
      </c>
      <c r="E108" s="6">
        <v>0.35499999999999998</v>
      </c>
      <c r="J108" s="10" t="s">
        <v>44</v>
      </c>
      <c r="K108" s="3" t="s">
        <v>3</v>
      </c>
      <c r="L108" s="4" t="s">
        <v>43</v>
      </c>
      <c r="M108" s="6">
        <v>-2.5000000000000001E-2</v>
      </c>
    </row>
    <row r="109" spans="1:17" ht="30" x14ac:dyDescent="0.25">
      <c r="A109" s="10" t="s">
        <v>7</v>
      </c>
      <c r="B109" s="3" t="s">
        <v>3</v>
      </c>
      <c r="C109" s="4" t="s">
        <v>4</v>
      </c>
      <c r="D109" s="5">
        <v>5.8999999999999997E-2</v>
      </c>
      <c r="E109" s="5">
        <v>0.96399999999999997</v>
      </c>
      <c r="J109" s="10" t="s">
        <v>44</v>
      </c>
      <c r="K109" s="3" t="s">
        <v>3</v>
      </c>
      <c r="L109" s="4" t="s">
        <v>41</v>
      </c>
      <c r="M109" s="5">
        <v>0.06</v>
      </c>
    </row>
    <row r="110" spans="1:17" ht="30" x14ac:dyDescent="0.25">
      <c r="A110" s="11" t="s">
        <v>7</v>
      </c>
      <c r="B110" s="12" t="s">
        <v>3</v>
      </c>
      <c r="C110" s="13" t="s">
        <v>5</v>
      </c>
      <c r="D110" s="1">
        <v>0.83499999999999996</v>
      </c>
      <c r="E110" s="1">
        <v>0.09</v>
      </c>
      <c r="J110" s="11" t="s">
        <v>44</v>
      </c>
      <c r="K110" s="12" t="s">
        <v>3</v>
      </c>
      <c r="L110" s="13" t="s">
        <v>42</v>
      </c>
      <c r="M110" s="1">
        <v>0.44500000000000001</v>
      </c>
    </row>
  </sheetData>
  <mergeCells count="22">
    <mergeCell ref="A3:C3"/>
    <mergeCell ref="F3:H3"/>
    <mergeCell ref="A13:C13"/>
    <mergeCell ref="F13:H13"/>
    <mergeCell ref="A23:C23"/>
    <mergeCell ref="F23:H23"/>
    <mergeCell ref="A33:C33"/>
    <mergeCell ref="F33:H33"/>
    <mergeCell ref="A43:C43"/>
    <mergeCell ref="F43:H43"/>
    <mergeCell ref="A53:C53"/>
    <mergeCell ref="F53:H53"/>
    <mergeCell ref="A93:C93"/>
    <mergeCell ref="F93:H93"/>
    <mergeCell ref="A103:C103"/>
    <mergeCell ref="F103:H103"/>
    <mergeCell ref="A63:C63"/>
    <mergeCell ref="F63:H63"/>
    <mergeCell ref="A73:C73"/>
    <mergeCell ref="F73:H73"/>
    <mergeCell ref="A83:C83"/>
    <mergeCell ref="F83:H83"/>
  </mergeCells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baseColWidth="10" defaultRowHeight="15" x14ac:dyDescent="0.25"/>
  <cols>
    <col min="1" max="1" width="9.7109375" bestFit="1" customWidth="1"/>
    <col min="2" max="2" width="5.28515625" bestFit="1" customWidth="1"/>
    <col min="3" max="12" width="11.42578125" style="46"/>
  </cols>
  <sheetData>
    <row r="1" spans="1:13" ht="15.75" thickTop="1" x14ac:dyDescent="0.25">
      <c r="A1" s="57" t="s">
        <v>27</v>
      </c>
      <c r="B1" s="57" t="s">
        <v>28</v>
      </c>
      <c r="C1" s="37" t="s">
        <v>29</v>
      </c>
      <c r="D1" s="38" t="s">
        <v>31</v>
      </c>
      <c r="E1" s="38" t="s">
        <v>32</v>
      </c>
      <c r="F1" s="38" t="s">
        <v>34</v>
      </c>
      <c r="G1" s="38" t="s">
        <v>32</v>
      </c>
      <c r="H1" s="38" t="s">
        <v>29</v>
      </c>
      <c r="I1" s="38" t="s">
        <v>31</v>
      </c>
      <c r="J1" s="39" t="s">
        <v>35</v>
      </c>
      <c r="K1" s="39" t="s">
        <v>38</v>
      </c>
      <c r="L1" s="39" t="s">
        <v>35</v>
      </c>
      <c r="M1" s="61" t="s">
        <v>54</v>
      </c>
    </row>
    <row r="2" spans="1:13" ht="15.75" thickBot="1" x14ac:dyDescent="0.3">
      <c r="A2" s="58"/>
      <c r="B2" s="58"/>
      <c r="C2" s="40" t="s">
        <v>30</v>
      </c>
      <c r="D2" s="41" t="s">
        <v>30</v>
      </c>
      <c r="E2" s="41" t="s">
        <v>30</v>
      </c>
      <c r="F2" s="41" t="s">
        <v>33</v>
      </c>
      <c r="G2" s="41" t="s">
        <v>33</v>
      </c>
      <c r="H2" s="41" t="s">
        <v>33</v>
      </c>
      <c r="I2" s="41" t="s">
        <v>33</v>
      </c>
      <c r="J2" s="42" t="s">
        <v>37</v>
      </c>
      <c r="K2" s="42" t="s">
        <v>37</v>
      </c>
      <c r="L2" s="42" t="s">
        <v>36</v>
      </c>
      <c r="M2" s="61"/>
    </row>
    <row r="3" spans="1:13" ht="15.75" thickTop="1" x14ac:dyDescent="0.25">
      <c r="A3" s="57" t="s">
        <v>8</v>
      </c>
      <c r="B3" s="28">
        <v>2010</v>
      </c>
      <c r="C3" s="43">
        <v>0.14699999999999999</v>
      </c>
      <c r="D3" s="44">
        <v>0.18</v>
      </c>
      <c r="E3" s="43">
        <v>2.5000000000000001E-2</v>
      </c>
      <c r="F3" s="45">
        <v>-0.21299999999999999</v>
      </c>
      <c r="G3" s="43">
        <v>-8.1000000000000003E-2</v>
      </c>
      <c r="H3" s="43">
        <v>-0.11600000000000001</v>
      </c>
      <c r="I3" s="45">
        <v>0.67400000000000004</v>
      </c>
      <c r="J3" s="45">
        <v>0.249</v>
      </c>
      <c r="K3" s="45">
        <v>0.625</v>
      </c>
      <c r="L3" s="45">
        <v>0.33200000000000002</v>
      </c>
      <c r="M3" s="48">
        <f>C3*F3</f>
        <v>-3.1310999999999999E-2</v>
      </c>
    </row>
    <row r="4" spans="1:13" ht="15.75" thickBot="1" x14ac:dyDescent="0.3">
      <c r="A4" s="58"/>
      <c r="B4" s="33">
        <v>2011</v>
      </c>
      <c r="C4" s="35">
        <v>0.30599999999999999</v>
      </c>
      <c r="D4" s="36">
        <v>0.22600000000000001</v>
      </c>
      <c r="E4" s="36">
        <v>5.3999999999999999E-2</v>
      </c>
      <c r="F4" s="35">
        <v>-0.30099999999999999</v>
      </c>
      <c r="G4" s="35">
        <v>-0.36499999999999999</v>
      </c>
      <c r="H4" s="36">
        <v>-0.05</v>
      </c>
      <c r="I4" s="35">
        <v>0.91300000000000003</v>
      </c>
      <c r="J4" s="35">
        <v>0.38</v>
      </c>
      <c r="K4" s="35">
        <v>0.70599999999999996</v>
      </c>
      <c r="L4" s="35">
        <v>0.60699999999999998</v>
      </c>
      <c r="M4" s="48">
        <f t="shared" ref="M4:M27" si="0">C4*F4</f>
        <v>-9.2105999999999993E-2</v>
      </c>
    </row>
    <row r="5" spans="1:13" ht="15.75" thickTop="1" x14ac:dyDescent="0.25">
      <c r="A5" s="57" t="s">
        <v>9</v>
      </c>
      <c r="B5" s="28">
        <v>2010</v>
      </c>
      <c r="C5" s="43">
        <v>5.8000000000000003E-2</v>
      </c>
      <c r="D5" s="45">
        <v>0.22800000000000001</v>
      </c>
      <c r="E5" s="43">
        <v>0.20300000000000001</v>
      </c>
      <c r="F5" s="45">
        <v>-0.26900000000000002</v>
      </c>
      <c r="G5" s="43">
        <v>0.13300000000000001</v>
      </c>
      <c r="H5" s="45">
        <v>-0.22700000000000001</v>
      </c>
      <c r="I5" s="45">
        <v>0.46</v>
      </c>
      <c r="J5" s="45">
        <v>0.40200000000000002</v>
      </c>
      <c r="K5" s="45">
        <v>0.49199999999999999</v>
      </c>
      <c r="L5" s="45">
        <v>0.47799999999999998</v>
      </c>
      <c r="M5" s="48">
        <f t="shared" si="0"/>
        <v>-1.5602000000000001E-2</v>
      </c>
    </row>
    <row r="6" spans="1:13" ht="15.75" thickBot="1" x14ac:dyDescent="0.3">
      <c r="A6" s="58"/>
      <c r="B6" s="33">
        <v>2011</v>
      </c>
      <c r="C6" s="47">
        <v>0.157</v>
      </c>
      <c r="D6" s="35">
        <v>0.39300000000000002</v>
      </c>
      <c r="E6" s="35">
        <v>6.2E-2</v>
      </c>
      <c r="F6" s="36">
        <v>-0.40200000000000002</v>
      </c>
      <c r="G6" s="36">
        <v>3.6999999999999998E-2</v>
      </c>
      <c r="H6" s="36">
        <v>9.9000000000000005E-2</v>
      </c>
      <c r="I6" s="35">
        <v>0.47599999999999998</v>
      </c>
      <c r="J6" s="35">
        <v>0.29599999999999999</v>
      </c>
      <c r="K6" s="35">
        <v>0.53</v>
      </c>
      <c r="L6" s="35">
        <v>0.61299999999999999</v>
      </c>
      <c r="M6" s="48">
        <f t="shared" si="0"/>
        <v>-6.3114000000000003E-2</v>
      </c>
    </row>
    <row r="7" spans="1:13" ht="15.75" thickTop="1" x14ac:dyDescent="0.25">
      <c r="A7" s="57" t="s">
        <v>10</v>
      </c>
      <c r="B7" s="28">
        <v>2010</v>
      </c>
      <c r="C7" s="45">
        <v>0.28100000000000003</v>
      </c>
      <c r="D7" s="43">
        <v>-6.7000000000000004E-2</v>
      </c>
      <c r="E7" s="45">
        <v>0.29099999999999998</v>
      </c>
      <c r="F7" s="43">
        <v>-0.104</v>
      </c>
      <c r="G7" s="43">
        <v>-3.1E-2</v>
      </c>
      <c r="H7" s="43">
        <v>8.1000000000000003E-2</v>
      </c>
      <c r="I7" s="45">
        <v>0.78100000000000003</v>
      </c>
      <c r="J7" s="45">
        <v>0.47499999999999998</v>
      </c>
      <c r="K7" s="45">
        <v>0.372</v>
      </c>
      <c r="L7" s="45">
        <v>0.48899999999999999</v>
      </c>
      <c r="M7" s="48">
        <f t="shared" si="0"/>
        <v>-2.9224E-2</v>
      </c>
    </row>
    <row r="8" spans="1:13" ht="15.75" thickBot="1" x14ac:dyDescent="0.3">
      <c r="A8" s="59"/>
      <c r="B8" s="33">
        <v>2011</v>
      </c>
      <c r="C8" s="35">
        <v>0.16900000000000001</v>
      </c>
      <c r="D8" s="35">
        <v>0.56999999999999995</v>
      </c>
      <c r="E8" s="36">
        <v>-0.17699999999999999</v>
      </c>
      <c r="F8" s="36">
        <v>-9.7000000000000003E-2</v>
      </c>
      <c r="G8" s="36">
        <v>0.24399999999999999</v>
      </c>
      <c r="H8" s="36">
        <v>1.4E-2</v>
      </c>
      <c r="I8" s="36">
        <v>0.28000000000000003</v>
      </c>
      <c r="J8" s="35">
        <v>0.57599999999999996</v>
      </c>
      <c r="K8" s="35">
        <v>0.80900000000000005</v>
      </c>
      <c r="L8" s="35">
        <v>0.52800000000000002</v>
      </c>
      <c r="M8" s="48">
        <f t="shared" si="0"/>
        <v>-1.6393000000000001E-2</v>
      </c>
    </row>
    <row r="9" spans="1:13" ht="15.75" thickBot="1" x14ac:dyDescent="0.3">
      <c r="A9" s="33" t="s">
        <v>11</v>
      </c>
      <c r="B9" s="33">
        <v>2011</v>
      </c>
      <c r="C9" s="36">
        <v>0.17399999999999999</v>
      </c>
      <c r="D9" s="35">
        <v>0.3</v>
      </c>
      <c r="E9" s="36">
        <v>-1.4999999999999999E-2</v>
      </c>
      <c r="F9" s="36">
        <v>0.13</v>
      </c>
      <c r="G9" s="36">
        <v>-3.4000000000000002E-2</v>
      </c>
      <c r="H9" s="36">
        <v>-2.3E-2</v>
      </c>
      <c r="I9" s="36">
        <v>0.18099999999999999</v>
      </c>
      <c r="J9" s="35">
        <v>0.28299999999999997</v>
      </c>
      <c r="K9" s="35">
        <v>0.42</v>
      </c>
      <c r="L9" s="35">
        <v>0.59099999999999997</v>
      </c>
      <c r="M9" s="48">
        <f t="shared" si="0"/>
        <v>2.2619999999999998E-2</v>
      </c>
    </row>
    <row r="10" spans="1:13" ht="15.75" thickTop="1" x14ac:dyDescent="0.25">
      <c r="A10" s="57" t="s">
        <v>12</v>
      </c>
      <c r="B10" s="28">
        <v>2010</v>
      </c>
      <c r="C10" s="43">
        <v>9.6000000000000002E-2</v>
      </c>
      <c r="D10" s="43">
        <v>0.12</v>
      </c>
      <c r="E10" s="43">
        <v>1.4E-2</v>
      </c>
      <c r="F10" s="44">
        <v>-0.15</v>
      </c>
      <c r="G10" s="43">
        <v>9.1999999999999998E-2</v>
      </c>
      <c r="H10" s="43">
        <v>-0.13300000000000001</v>
      </c>
      <c r="I10" s="45">
        <v>0.49</v>
      </c>
      <c r="J10" s="45">
        <v>0.52100000000000002</v>
      </c>
      <c r="K10" s="45">
        <v>0.72599999999999998</v>
      </c>
      <c r="L10" s="45">
        <v>0.66500000000000004</v>
      </c>
      <c r="M10" s="48">
        <f t="shared" si="0"/>
        <v>-1.44E-2</v>
      </c>
    </row>
    <row r="11" spans="1:13" ht="15.75" thickBot="1" x14ac:dyDescent="0.3">
      <c r="A11" s="58"/>
      <c r="B11" s="33">
        <v>2011</v>
      </c>
      <c r="C11" s="35">
        <v>0.17899999999999999</v>
      </c>
      <c r="D11" s="35">
        <v>0.317</v>
      </c>
      <c r="E11" s="36">
        <v>-2.1999999999999999E-2</v>
      </c>
      <c r="F11" s="35">
        <v>-0.216</v>
      </c>
      <c r="G11" s="36">
        <v>-7.8E-2</v>
      </c>
      <c r="H11" s="36">
        <v>-8.6999999999999994E-2</v>
      </c>
      <c r="I11" s="35">
        <v>0.56799999999999995</v>
      </c>
      <c r="J11" s="35">
        <v>0.246</v>
      </c>
      <c r="K11" s="35">
        <v>0.64300000000000002</v>
      </c>
      <c r="L11" s="35">
        <v>0.46100000000000002</v>
      </c>
      <c r="M11" s="48">
        <f t="shared" si="0"/>
        <v>-3.8663999999999997E-2</v>
      </c>
    </row>
    <row r="12" spans="1:13" ht="15.75" thickTop="1" x14ac:dyDescent="0.25">
      <c r="A12" s="57" t="s">
        <v>13</v>
      </c>
      <c r="B12" s="28">
        <v>2010</v>
      </c>
      <c r="C12" s="45">
        <v>0.22700000000000001</v>
      </c>
      <c r="D12" s="45">
        <v>0.58899999999999997</v>
      </c>
      <c r="E12" s="43">
        <v>-8.5000000000000006E-2</v>
      </c>
      <c r="F12" s="45">
        <v>-0.48699999999999999</v>
      </c>
      <c r="G12" s="43">
        <v>-6.8000000000000005E-2</v>
      </c>
      <c r="H12" s="43">
        <v>-4.4999999999999998E-2</v>
      </c>
      <c r="I12" s="45">
        <v>0.64600000000000002</v>
      </c>
      <c r="J12" s="45">
        <v>0.48899999999999999</v>
      </c>
      <c r="K12" s="45">
        <v>0.66700000000000004</v>
      </c>
      <c r="L12" s="45">
        <v>0.54800000000000004</v>
      </c>
      <c r="M12" s="48">
        <f t="shared" si="0"/>
        <v>-0.11054899999999999</v>
      </c>
    </row>
    <row r="13" spans="1:13" ht="15.75" thickBot="1" x14ac:dyDescent="0.3">
      <c r="A13" s="58"/>
      <c r="B13" s="33">
        <v>2011</v>
      </c>
      <c r="C13" s="35">
        <v>0.16900000000000001</v>
      </c>
      <c r="D13" s="35">
        <v>0.63900000000000001</v>
      </c>
      <c r="E13" s="47">
        <v>-0.13300000000000001</v>
      </c>
      <c r="F13" s="35">
        <v>-0.23300000000000001</v>
      </c>
      <c r="G13" s="36">
        <v>-3.1E-2</v>
      </c>
      <c r="H13" s="36">
        <v>-9.9000000000000005E-2</v>
      </c>
      <c r="I13" s="35">
        <v>0.40300000000000002</v>
      </c>
      <c r="J13" s="35">
        <v>0.55500000000000005</v>
      </c>
      <c r="K13" s="35">
        <v>0.66900000000000004</v>
      </c>
      <c r="L13" s="35">
        <v>0.621</v>
      </c>
      <c r="M13" s="48">
        <f t="shared" si="0"/>
        <v>-3.9377000000000002E-2</v>
      </c>
    </row>
    <row r="14" spans="1:13" ht="15.75" thickTop="1" x14ac:dyDescent="0.25">
      <c r="A14" s="57" t="s">
        <v>14</v>
      </c>
      <c r="B14" s="28">
        <v>2010</v>
      </c>
      <c r="C14" s="43">
        <v>0.11600000000000001</v>
      </c>
      <c r="D14" s="45">
        <v>0.505</v>
      </c>
      <c r="E14" s="43">
        <v>-0.109</v>
      </c>
      <c r="F14" s="43">
        <v>-0.14399999999999999</v>
      </c>
      <c r="G14" s="43">
        <v>-2.5999999999999999E-2</v>
      </c>
      <c r="H14" s="45">
        <v>-0.311</v>
      </c>
      <c r="I14" s="45">
        <v>0.47599999999999998</v>
      </c>
      <c r="J14" s="45">
        <v>0.38</v>
      </c>
      <c r="K14" s="45">
        <v>0.54400000000000004</v>
      </c>
      <c r="L14" s="45">
        <v>0.505</v>
      </c>
      <c r="M14" s="48">
        <f t="shared" si="0"/>
        <v>-1.6704E-2</v>
      </c>
    </row>
    <row r="15" spans="1:13" ht="15.75" thickBot="1" x14ac:dyDescent="0.3">
      <c r="A15" s="58"/>
      <c r="B15" s="33">
        <v>2011</v>
      </c>
      <c r="C15" s="36">
        <v>6.6000000000000003E-2</v>
      </c>
      <c r="D15" s="35">
        <v>0.53800000000000003</v>
      </c>
      <c r="E15" s="36">
        <v>0.104</v>
      </c>
      <c r="F15" s="36">
        <v>-0.224</v>
      </c>
      <c r="G15" s="35">
        <v>-0.27100000000000002</v>
      </c>
      <c r="H15" s="36">
        <v>0.151</v>
      </c>
      <c r="I15" s="47">
        <v>0.26</v>
      </c>
      <c r="J15" s="35">
        <v>0.185</v>
      </c>
      <c r="K15" s="35">
        <v>0.57599999999999996</v>
      </c>
      <c r="L15" s="35">
        <v>0.53800000000000003</v>
      </c>
      <c r="M15" s="48">
        <f t="shared" si="0"/>
        <v>-1.4784E-2</v>
      </c>
    </row>
    <row r="16" spans="1:13" ht="15.75" thickTop="1" x14ac:dyDescent="0.25">
      <c r="A16" s="57" t="s">
        <v>15</v>
      </c>
      <c r="B16" s="28">
        <v>2010</v>
      </c>
      <c r="C16" s="45">
        <v>0.22800000000000001</v>
      </c>
      <c r="D16" s="45">
        <v>0.38300000000000001</v>
      </c>
      <c r="E16" s="43">
        <v>-7.2999999999999995E-2</v>
      </c>
      <c r="F16" s="45">
        <v>-0.19900000000000001</v>
      </c>
      <c r="G16" s="43">
        <v>0.06</v>
      </c>
      <c r="H16" s="43">
        <v>-7.4999999999999997E-2</v>
      </c>
      <c r="I16" s="45">
        <v>0.377</v>
      </c>
      <c r="J16" s="45">
        <v>0.29099999999999998</v>
      </c>
      <c r="K16" s="45">
        <v>0.57499999999999996</v>
      </c>
      <c r="L16" s="45">
        <v>0.27800000000000002</v>
      </c>
      <c r="M16" s="48">
        <f t="shared" si="0"/>
        <v>-4.5372000000000003E-2</v>
      </c>
    </row>
    <row r="17" spans="1:13" ht="15.75" thickBot="1" x14ac:dyDescent="0.3">
      <c r="A17" s="58"/>
      <c r="B17" s="33">
        <v>2011</v>
      </c>
      <c r="C17" s="35">
        <v>0.375</v>
      </c>
      <c r="D17" s="36">
        <v>0.19700000000000001</v>
      </c>
      <c r="E17" s="36">
        <v>5.6000000000000001E-2</v>
      </c>
      <c r="F17" s="35">
        <v>-0.58499999999999996</v>
      </c>
      <c r="G17" s="36">
        <v>-3.9E-2</v>
      </c>
      <c r="H17" s="36">
        <v>0.10199999999999999</v>
      </c>
      <c r="I17" s="35">
        <v>0.62</v>
      </c>
      <c r="J17" s="35">
        <v>0.124</v>
      </c>
      <c r="K17" s="35">
        <v>0.51600000000000001</v>
      </c>
      <c r="L17" s="35">
        <v>0.437</v>
      </c>
      <c r="M17" s="48">
        <f t="shared" si="0"/>
        <v>-0.21937499999999999</v>
      </c>
    </row>
    <row r="18" spans="1:13" ht="15.75" thickTop="1" x14ac:dyDescent="0.25">
      <c r="A18" s="57" t="s">
        <v>16</v>
      </c>
      <c r="B18" s="28">
        <v>2010</v>
      </c>
      <c r="C18" s="45">
        <v>0.45700000000000002</v>
      </c>
      <c r="D18" s="45">
        <v>0.38900000000000001</v>
      </c>
      <c r="E18" s="43">
        <v>-4.2000000000000003E-2</v>
      </c>
      <c r="F18" s="43">
        <v>-0.12</v>
      </c>
      <c r="G18" s="43">
        <v>0.16200000000000001</v>
      </c>
      <c r="H18" s="45">
        <v>-0.25800000000000001</v>
      </c>
      <c r="I18" s="43">
        <v>-1.7000000000000001E-2</v>
      </c>
      <c r="J18" s="45">
        <v>0.31900000000000001</v>
      </c>
      <c r="K18" s="45">
        <v>0.32900000000000001</v>
      </c>
      <c r="L18" s="45">
        <v>0.39100000000000001</v>
      </c>
      <c r="M18" s="48">
        <f t="shared" si="0"/>
        <v>-5.484E-2</v>
      </c>
    </row>
    <row r="19" spans="1:13" ht="15.75" thickBot="1" x14ac:dyDescent="0.3">
      <c r="A19" s="58"/>
      <c r="B19" s="33">
        <v>2011</v>
      </c>
      <c r="C19" s="35">
        <v>0.249</v>
      </c>
      <c r="D19" s="35">
        <v>0.68500000000000005</v>
      </c>
      <c r="E19" s="36">
        <v>-5.5E-2</v>
      </c>
      <c r="F19" s="35">
        <v>-0.29899999999999999</v>
      </c>
      <c r="G19" s="47">
        <v>-0.23100000000000001</v>
      </c>
      <c r="H19" s="47">
        <v>-0.16900000000000001</v>
      </c>
      <c r="I19" s="35">
        <v>0.20499999999999999</v>
      </c>
      <c r="J19" s="35">
        <v>0.33</v>
      </c>
      <c r="K19" s="35">
        <v>0.53200000000000003</v>
      </c>
      <c r="L19" s="35">
        <v>0.39100000000000001</v>
      </c>
      <c r="M19" s="48">
        <f t="shared" si="0"/>
        <v>-7.4451000000000003E-2</v>
      </c>
    </row>
    <row r="20" spans="1:13" ht="15.75" thickTop="1" x14ac:dyDescent="0.25">
      <c r="A20" s="57" t="s">
        <v>17</v>
      </c>
      <c r="B20" s="28">
        <v>2010</v>
      </c>
      <c r="C20" s="45">
        <v>0.39800000000000002</v>
      </c>
      <c r="D20" s="45">
        <v>0.32900000000000001</v>
      </c>
      <c r="E20" s="43">
        <v>0.04</v>
      </c>
      <c r="F20" s="43">
        <v>0.19500000000000001</v>
      </c>
      <c r="G20" s="45">
        <v>0.28799999999999998</v>
      </c>
      <c r="H20" s="43">
        <v>0.03</v>
      </c>
      <c r="I20" s="43">
        <v>7.0000000000000007E-2</v>
      </c>
      <c r="J20" s="45">
        <v>0.10100000000000001</v>
      </c>
      <c r="K20" s="45">
        <v>0.57899999999999996</v>
      </c>
      <c r="L20" s="45">
        <v>0.24399999999999999</v>
      </c>
      <c r="M20" s="48">
        <f t="shared" si="0"/>
        <v>7.7610000000000012E-2</v>
      </c>
    </row>
    <row r="21" spans="1:13" ht="15.75" thickBot="1" x14ac:dyDescent="0.3">
      <c r="A21" s="58"/>
      <c r="B21" s="33">
        <v>2011</v>
      </c>
      <c r="C21" s="47">
        <v>0.13200000000000001</v>
      </c>
      <c r="D21" s="35">
        <v>0.66400000000000003</v>
      </c>
      <c r="E21" s="36">
        <v>-1.7999999999999999E-2</v>
      </c>
      <c r="F21" s="36">
        <v>-0.14799999999999999</v>
      </c>
      <c r="G21" s="36">
        <v>7.4999999999999997E-2</v>
      </c>
      <c r="H21" s="36">
        <v>6.9000000000000006E-2</v>
      </c>
      <c r="I21" s="36">
        <v>0.191</v>
      </c>
      <c r="J21" s="35">
        <v>0.23400000000000001</v>
      </c>
      <c r="K21" s="35">
        <v>0.439</v>
      </c>
      <c r="L21" s="35">
        <v>0.52200000000000002</v>
      </c>
      <c r="M21" s="48">
        <f t="shared" si="0"/>
        <v>-1.9536000000000001E-2</v>
      </c>
    </row>
    <row r="22" spans="1:13" ht="15.75" thickTop="1" x14ac:dyDescent="0.25">
      <c r="A22" s="57" t="s">
        <v>18</v>
      </c>
      <c r="B22" s="28">
        <v>2010</v>
      </c>
      <c r="C22" s="45">
        <v>0.26500000000000001</v>
      </c>
      <c r="D22" s="44">
        <v>-0.16200000000000001</v>
      </c>
      <c r="E22" s="43">
        <v>0.11799999999999999</v>
      </c>
      <c r="F22" s="45">
        <v>-0.27600000000000002</v>
      </c>
      <c r="G22" s="43">
        <v>3.9E-2</v>
      </c>
      <c r="H22" s="43">
        <v>2.1999999999999999E-2</v>
      </c>
      <c r="I22" s="45">
        <v>0.79200000000000004</v>
      </c>
      <c r="J22" s="45">
        <v>0.57299999999999995</v>
      </c>
      <c r="K22" s="45">
        <v>0.69699999999999995</v>
      </c>
      <c r="L22" s="45">
        <v>0.58399999999999996</v>
      </c>
      <c r="M22" s="48">
        <f t="shared" si="0"/>
        <v>-7.3140000000000011E-2</v>
      </c>
    </row>
    <row r="23" spans="1:13" ht="15.75" thickBot="1" x14ac:dyDescent="0.3">
      <c r="A23" s="59"/>
      <c r="B23" s="33">
        <v>2011</v>
      </c>
      <c r="C23" s="36">
        <v>0.14399999999999999</v>
      </c>
      <c r="D23" s="35">
        <v>0.44</v>
      </c>
      <c r="E23" s="36">
        <v>0.19600000000000001</v>
      </c>
      <c r="F23" s="35">
        <v>-0.73099999999999998</v>
      </c>
      <c r="G23" s="36">
        <v>-6.0999999999999999E-2</v>
      </c>
      <c r="H23" s="36">
        <v>6.3E-2</v>
      </c>
      <c r="I23" s="35">
        <v>1.075</v>
      </c>
      <c r="J23" s="35">
        <v>0.60799999999999998</v>
      </c>
      <c r="K23" s="35">
        <v>0.70499999999999996</v>
      </c>
      <c r="L23" s="35">
        <v>0.749</v>
      </c>
      <c r="M23" s="48">
        <f t="shared" si="0"/>
        <v>-0.105264</v>
      </c>
    </row>
    <row r="24" spans="1:13" x14ac:dyDescent="0.25">
      <c r="B24" t="s">
        <v>46</v>
      </c>
      <c r="C24" s="60">
        <f>AVERAGE(C3:C23)</f>
        <v>0.20919047619047623</v>
      </c>
      <c r="D24" s="60">
        <f t="shared" ref="D24:L24" si="1">AVERAGE(D3:D23)</f>
        <v>0.35538095238095241</v>
      </c>
      <c r="E24" s="60">
        <f t="shared" si="1"/>
        <v>2.0666666666666663E-2</v>
      </c>
      <c r="F24" s="60">
        <f t="shared" si="1"/>
        <v>-0.23204761904761906</v>
      </c>
      <c r="G24" s="60">
        <f t="shared" si="1"/>
        <v>-8.8571428571428586E-3</v>
      </c>
      <c r="H24" s="60">
        <f t="shared" si="1"/>
        <v>-4.5809523809523807E-2</v>
      </c>
      <c r="I24" s="60">
        <f t="shared" si="1"/>
        <v>0.47242857142857142</v>
      </c>
      <c r="J24" s="60">
        <f t="shared" si="1"/>
        <v>0.36271428571428566</v>
      </c>
      <c r="K24" s="60">
        <f t="shared" si="1"/>
        <v>0.57861904761904759</v>
      </c>
      <c r="L24" s="60">
        <f t="shared" si="1"/>
        <v>0.50342857142857145</v>
      </c>
      <c r="M24" s="48">
        <f t="shared" si="0"/>
        <v>-4.8542151927437653E-2</v>
      </c>
    </row>
    <row r="25" spans="1:13" x14ac:dyDescent="0.25">
      <c r="B25" t="s">
        <v>48</v>
      </c>
      <c r="C25" s="60">
        <f>MIN(C3:C23)</f>
        <v>5.8000000000000003E-2</v>
      </c>
      <c r="D25" s="60">
        <f t="shared" ref="D25:L25" si="2">MIN(D3:D23)</f>
        <v>-0.16200000000000001</v>
      </c>
      <c r="E25" s="60">
        <f t="shared" si="2"/>
        <v>-0.17699999999999999</v>
      </c>
      <c r="F25" s="60">
        <f t="shared" si="2"/>
        <v>-0.73099999999999998</v>
      </c>
      <c r="G25" s="60">
        <f t="shared" si="2"/>
        <v>-0.36499999999999999</v>
      </c>
      <c r="H25" s="60">
        <f t="shared" si="2"/>
        <v>-0.311</v>
      </c>
      <c r="I25" s="60">
        <f t="shared" si="2"/>
        <v>-1.7000000000000001E-2</v>
      </c>
      <c r="J25" s="60">
        <f t="shared" si="2"/>
        <v>0.10100000000000001</v>
      </c>
      <c r="K25" s="60">
        <f t="shared" si="2"/>
        <v>0.32900000000000001</v>
      </c>
      <c r="L25" s="60">
        <f t="shared" si="2"/>
        <v>0.24399999999999999</v>
      </c>
      <c r="M25" s="48">
        <f t="shared" si="0"/>
        <v>-4.2397999999999998E-2</v>
      </c>
    </row>
    <row r="26" spans="1:13" x14ac:dyDescent="0.25">
      <c r="B26" t="s">
        <v>49</v>
      </c>
      <c r="C26" s="60">
        <f>MAX(C3:C23)</f>
        <v>0.45700000000000002</v>
      </c>
      <c r="D26" s="60">
        <f t="shared" ref="D26:L26" si="3">MAX(D3:D23)</f>
        <v>0.68500000000000005</v>
      </c>
      <c r="E26" s="60">
        <f t="shared" si="3"/>
        <v>0.29099999999999998</v>
      </c>
      <c r="F26" s="60">
        <f t="shared" si="3"/>
        <v>0.19500000000000001</v>
      </c>
      <c r="G26" s="60">
        <f t="shared" si="3"/>
        <v>0.28799999999999998</v>
      </c>
      <c r="H26" s="60">
        <f t="shared" si="3"/>
        <v>0.151</v>
      </c>
      <c r="I26" s="60">
        <f t="shared" si="3"/>
        <v>1.075</v>
      </c>
      <c r="J26" s="60">
        <f t="shared" si="3"/>
        <v>0.60799999999999998</v>
      </c>
      <c r="K26" s="60">
        <f t="shared" si="3"/>
        <v>0.80900000000000005</v>
      </c>
      <c r="L26" s="60">
        <f t="shared" si="3"/>
        <v>0.749</v>
      </c>
      <c r="M26" s="48">
        <f t="shared" si="0"/>
        <v>8.9115E-2</v>
      </c>
    </row>
    <row r="27" spans="1:13" x14ac:dyDescent="0.25">
      <c r="B27" t="s">
        <v>47</v>
      </c>
      <c r="C27" s="60">
        <f>C26-C25</f>
        <v>0.39900000000000002</v>
      </c>
      <c r="D27" s="60">
        <f t="shared" ref="D27:L27" si="4">D26-D25</f>
        <v>0.84700000000000009</v>
      </c>
      <c r="E27" s="60">
        <f t="shared" si="4"/>
        <v>0.46799999999999997</v>
      </c>
      <c r="F27" s="60">
        <f t="shared" si="4"/>
        <v>0.92599999999999993</v>
      </c>
      <c r="G27" s="60">
        <f t="shared" si="4"/>
        <v>0.65300000000000002</v>
      </c>
      <c r="H27" s="60">
        <f t="shared" si="4"/>
        <v>0.46199999999999997</v>
      </c>
      <c r="I27" s="60">
        <f t="shared" si="4"/>
        <v>1.0919999999999999</v>
      </c>
      <c r="J27" s="60">
        <f t="shared" si="4"/>
        <v>0.50700000000000001</v>
      </c>
      <c r="K27" s="60">
        <f t="shared" si="4"/>
        <v>0.48000000000000004</v>
      </c>
      <c r="L27" s="60">
        <f t="shared" si="4"/>
        <v>0.505</v>
      </c>
      <c r="M27" s="48">
        <f t="shared" si="0"/>
        <v>0.36947399999999997</v>
      </c>
    </row>
  </sheetData>
  <mergeCells count="13">
    <mergeCell ref="M1:M2"/>
    <mergeCell ref="A22:A23"/>
    <mergeCell ref="A1:A2"/>
    <mergeCell ref="B1:B2"/>
    <mergeCell ref="A3:A4"/>
    <mergeCell ref="A5:A6"/>
    <mergeCell ref="A7:A8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3" workbookViewId="0">
      <selection activeCell="M25" sqref="M25:M26"/>
    </sheetView>
  </sheetViews>
  <sheetFormatPr baseColWidth="10" defaultRowHeight="15" x14ac:dyDescent="0.25"/>
  <cols>
    <col min="1" max="1" width="9.7109375" bestFit="1" customWidth="1"/>
    <col min="2" max="2" width="5.28515625" bestFit="1" customWidth="1"/>
    <col min="3" max="3" width="11.85546875" bestFit="1" customWidth="1"/>
    <col min="10" max="12" width="11.42578125" style="46"/>
  </cols>
  <sheetData>
    <row r="1" spans="1:13" ht="15.75" thickTop="1" x14ac:dyDescent="0.25">
      <c r="A1" s="57" t="s">
        <v>27</v>
      </c>
      <c r="B1" s="57" t="s">
        <v>28</v>
      </c>
      <c r="C1" s="29" t="s">
        <v>29</v>
      </c>
      <c r="D1" s="31" t="s">
        <v>31</v>
      </c>
      <c r="E1" s="31" t="s">
        <v>32</v>
      </c>
      <c r="F1" s="31" t="s">
        <v>34</v>
      </c>
      <c r="G1" s="31" t="s">
        <v>32</v>
      </c>
      <c r="H1" s="31" t="s">
        <v>29</v>
      </c>
      <c r="I1" s="31" t="s">
        <v>31</v>
      </c>
      <c r="J1" s="39" t="s">
        <v>35</v>
      </c>
      <c r="K1" s="39" t="s">
        <v>38</v>
      </c>
      <c r="L1" s="39" t="s">
        <v>35</v>
      </c>
      <c r="M1" s="61" t="s">
        <v>54</v>
      </c>
    </row>
    <row r="2" spans="1:13" ht="15.75" thickBot="1" x14ac:dyDescent="0.3">
      <c r="A2" s="58"/>
      <c r="B2" s="58"/>
      <c r="C2" s="30" t="s">
        <v>30</v>
      </c>
      <c r="D2" s="32" t="s">
        <v>30</v>
      </c>
      <c r="E2" s="32" t="s">
        <v>30</v>
      </c>
      <c r="F2" s="32" t="s">
        <v>33</v>
      </c>
      <c r="G2" s="32" t="s">
        <v>33</v>
      </c>
      <c r="H2" s="32" t="s">
        <v>33</v>
      </c>
      <c r="I2" s="32" t="s">
        <v>33</v>
      </c>
      <c r="J2" s="42" t="s">
        <v>37</v>
      </c>
      <c r="K2" s="42" t="s">
        <v>37</v>
      </c>
      <c r="L2" s="42" t="s">
        <v>36</v>
      </c>
      <c r="M2" s="61"/>
    </row>
    <row r="3" spans="1:13" ht="15.75" thickTop="1" x14ac:dyDescent="0.25">
      <c r="A3" s="57" t="s">
        <v>8</v>
      </c>
      <c r="B3" s="28">
        <v>2010</v>
      </c>
      <c r="C3" s="43">
        <v>0.17599999999999999</v>
      </c>
      <c r="D3" s="44">
        <v>0.14099999999999999</v>
      </c>
      <c r="E3" s="43">
        <v>5.0000000000000001E-3</v>
      </c>
      <c r="F3" s="45">
        <v>-0.19400000000000001</v>
      </c>
      <c r="G3" s="43">
        <v>-1.6E-2</v>
      </c>
      <c r="H3" s="43">
        <v>-0.127</v>
      </c>
      <c r="I3" s="45">
        <v>0.48299999999999998</v>
      </c>
      <c r="J3" s="45">
        <v>1.476</v>
      </c>
      <c r="K3" s="45">
        <v>5.657</v>
      </c>
      <c r="L3" s="45">
        <v>0.53300000000000003</v>
      </c>
      <c r="M3" s="48">
        <f>C3*F3</f>
        <v>-3.4144000000000001E-2</v>
      </c>
    </row>
    <row r="4" spans="1:13" ht="15.75" thickBot="1" x14ac:dyDescent="0.3">
      <c r="A4" s="58"/>
      <c r="B4" s="33">
        <v>2011</v>
      </c>
      <c r="C4" s="35">
        <v>0.97399999999999998</v>
      </c>
      <c r="D4" s="36">
        <v>0.44800000000000001</v>
      </c>
      <c r="E4" s="36">
        <v>3.5000000000000003E-2</v>
      </c>
      <c r="F4" s="35">
        <v>-0.10299999999999999</v>
      </c>
      <c r="G4" s="35">
        <v>-8.2000000000000003E-2</v>
      </c>
      <c r="H4" s="36">
        <v>-5.3999999999999999E-2</v>
      </c>
      <c r="I4" s="35">
        <v>0.62</v>
      </c>
      <c r="J4" s="35">
        <v>2.5649999999999999</v>
      </c>
      <c r="K4" s="35">
        <v>7.64</v>
      </c>
      <c r="L4" s="35">
        <v>1.3460000000000001</v>
      </c>
      <c r="M4" s="48">
        <f t="shared" ref="M4:M27" si="0">C4*F4</f>
        <v>-0.10032199999999999</v>
      </c>
    </row>
    <row r="5" spans="1:13" ht="15.75" thickTop="1" x14ac:dyDescent="0.25">
      <c r="A5" s="57" t="s">
        <v>9</v>
      </c>
      <c r="B5" s="28">
        <v>2010</v>
      </c>
      <c r="C5" s="43">
        <v>4.3999999999999997E-2</v>
      </c>
      <c r="D5" s="45">
        <v>0.16900000000000001</v>
      </c>
      <c r="E5" s="43">
        <v>3.3000000000000002E-2</v>
      </c>
      <c r="F5" s="45">
        <v>-0.2</v>
      </c>
      <c r="G5" s="43">
        <v>1.6E-2</v>
      </c>
      <c r="H5" s="45">
        <v>-0.13</v>
      </c>
      <c r="I5" s="45">
        <v>0.253</v>
      </c>
      <c r="J5" s="45">
        <v>2.5670000000000002</v>
      </c>
      <c r="K5" s="45">
        <v>3.2650000000000001</v>
      </c>
      <c r="L5" s="45">
        <v>0.67200000000000004</v>
      </c>
      <c r="M5" s="48">
        <f t="shared" si="0"/>
        <v>-8.8000000000000005E-3</v>
      </c>
    </row>
    <row r="6" spans="1:13" ht="15.75" thickBot="1" x14ac:dyDescent="0.3">
      <c r="A6" s="58"/>
      <c r="B6" s="33">
        <v>2011</v>
      </c>
      <c r="C6" s="47">
        <v>0.371</v>
      </c>
      <c r="D6" s="35">
        <v>0.64600000000000002</v>
      </c>
      <c r="E6" s="35">
        <v>0.03</v>
      </c>
      <c r="F6" s="36">
        <v>-0.155</v>
      </c>
      <c r="G6" s="36">
        <v>7.0000000000000001E-3</v>
      </c>
      <c r="H6" s="36">
        <v>0.09</v>
      </c>
      <c r="I6" s="35">
        <v>0.30199999999999999</v>
      </c>
      <c r="J6" s="35">
        <v>1.9910000000000001</v>
      </c>
      <c r="K6" s="35">
        <v>5.1269999999999998</v>
      </c>
      <c r="L6" s="35">
        <v>1.21</v>
      </c>
      <c r="M6" s="48">
        <f t="shared" si="0"/>
        <v>-5.7505000000000001E-2</v>
      </c>
    </row>
    <row r="7" spans="1:13" ht="15.75" thickTop="1" x14ac:dyDescent="0.25">
      <c r="A7" s="57" t="s">
        <v>10</v>
      </c>
      <c r="B7" s="28">
        <v>2010</v>
      </c>
      <c r="C7" s="45">
        <v>0.312</v>
      </c>
      <c r="D7" s="43">
        <v>-3.5999999999999997E-2</v>
      </c>
      <c r="E7" s="45">
        <v>5.7000000000000002E-2</v>
      </c>
      <c r="F7" s="43">
        <v>-0.14599999999999999</v>
      </c>
      <c r="G7" s="43">
        <v>-8.9999999999999993E-3</v>
      </c>
      <c r="H7" s="43">
        <v>0.125</v>
      </c>
      <c r="I7" s="45">
        <v>0.58399999999999996</v>
      </c>
      <c r="J7" s="45">
        <v>2.4289999999999998</v>
      </c>
      <c r="K7" s="45">
        <v>3.9649999999999999</v>
      </c>
      <c r="L7" s="45">
        <v>0.92800000000000005</v>
      </c>
      <c r="M7" s="48">
        <f t="shared" si="0"/>
        <v>-4.5551999999999995E-2</v>
      </c>
    </row>
    <row r="8" spans="1:13" ht="15.75" thickBot="1" x14ac:dyDescent="0.3">
      <c r="A8" s="59"/>
      <c r="B8" s="33">
        <v>2011</v>
      </c>
      <c r="C8" s="35">
        <v>0.29299999999999998</v>
      </c>
      <c r="D8" s="35">
        <v>0.60899999999999999</v>
      </c>
      <c r="E8" s="36">
        <v>-6.0999999999999999E-2</v>
      </c>
      <c r="F8" s="36">
        <v>-6.2E-2</v>
      </c>
      <c r="G8" s="36">
        <v>5.2999999999999999E-2</v>
      </c>
      <c r="H8" s="36">
        <v>1.4999999999999999E-2</v>
      </c>
      <c r="I8" s="36">
        <v>0.189</v>
      </c>
      <c r="J8" s="35">
        <v>3.1179999999999999</v>
      </c>
      <c r="K8" s="35">
        <v>7.1139999999999999</v>
      </c>
      <c r="L8" s="35">
        <v>0.92700000000000005</v>
      </c>
      <c r="M8" s="48">
        <f t="shared" si="0"/>
        <v>-1.8165999999999998E-2</v>
      </c>
    </row>
    <row r="9" spans="1:13" ht="15.75" thickBot="1" x14ac:dyDescent="0.3">
      <c r="A9" s="33" t="s">
        <v>11</v>
      </c>
      <c r="B9" s="33">
        <v>2011</v>
      </c>
      <c r="C9" s="36">
        <v>0.17699999999999999</v>
      </c>
      <c r="D9" s="35">
        <v>0.218</v>
      </c>
      <c r="E9" s="36">
        <v>-3.0000000000000001E-3</v>
      </c>
      <c r="F9" s="36">
        <v>7.2999999999999995E-2</v>
      </c>
      <c r="G9" s="36">
        <v>-3.0000000000000001E-3</v>
      </c>
      <c r="H9" s="36">
        <v>-1.2999999999999999E-2</v>
      </c>
      <c r="I9" s="36">
        <v>7.3999999999999996E-2</v>
      </c>
      <c r="J9" s="35">
        <v>1.837</v>
      </c>
      <c r="K9" s="35">
        <v>3.802</v>
      </c>
      <c r="L9" s="35">
        <v>0.91</v>
      </c>
      <c r="M9" s="48">
        <f t="shared" si="0"/>
        <v>1.2920999999999998E-2</v>
      </c>
    </row>
    <row r="10" spans="1:13" ht="15.75" thickTop="1" x14ac:dyDescent="0.25">
      <c r="A10" s="57" t="s">
        <v>12</v>
      </c>
      <c r="B10" s="28">
        <v>2010</v>
      </c>
      <c r="C10" s="43">
        <v>0.11700000000000001</v>
      </c>
      <c r="D10" s="43">
        <v>9.8000000000000004E-2</v>
      </c>
      <c r="E10" s="43">
        <v>5.0000000000000001E-3</v>
      </c>
      <c r="F10" s="44">
        <v>-7.3999999999999996E-2</v>
      </c>
      <c r="G10" s="43">
        <v>1.4999999999999999E-2</v>
      </c>
      <c r="H10" s="43">
        <v>-0.08</v>
      </c>
      <c r="I10" s="45">
        <v>0.19800000000000001</v>
      </c>
      <c r="J10" s="45">
        <v>3.3540000000000001</v>
      </c>
      <c r="K10" s="45">
        <v>6.9260000000000002</v>
      </c>
      <c r="L10" s="45">
        <v>1.756</v>
      </c>
      <c r="M10" s="48">
        <f t="shared" si="0"/>
        <v>-8.6580000000000008E-3</v>
      </c>
    </row>
    <row r="11" spans="1:13" ht="15.75" thickBot="1" x14ac:dyDescent="0.3">
      <c r="A11" s="58"/>
      <c r="B11" s="33">
        <v>2011</v>
      </c>
      <c r="C11" s="35">
        <v>0.46600000000000003</v>
      </c>
      <c r="D11" s="35">
        <v>0.64600000000000002</v>
      </c>
      <c r="E11" s="36">
        <v>-1.6E-2</v>
      </c>
      <c r="F11" s="35">
        <v>-4.4999999999999998E-2</v>
      </c>
      <c r="G11" s="36">
        <v>-1.2E-2</v>
      </c>
      <c r="H11" s="36">
        <v>-4.7E-2</v>
      </c>
      <c r="I11" s="35">
        <v>0.24199999999999999</v>
      </c>
      <c r="J11" s="35">
        <v>1.486</v>
      </c>
      <c r="K11" s="35">
        <v>4.9589999999999996</v>
      </c>
      <c r="L11" s="35">
        <v>0.99199999999999999</v>
      </c>
      <c r="M11" s="48">
        <f t="shared" si="0"/>
        <v>-2.0969999999999999E-2</v>
      </c>
    </row>
    <row r="12" spans="1:13" ht="15.75" thickTop="1" x14ac:dyDescent="0.25">
      <c r="A12" s="57" t="s">
        <v>13</v>
      </c>
      <c r="B12" s="28">
        <v>2010</v>
      </c>
      <c r="C12" s="45">
        <v>0.71</v>
      </c>
      <c r="D12" s="45">
        <v>1.8340000000000001</v>
      </c>
      <c r="E12" s="43">
        <v>-8.5999999999999993E-2</v>
      </c>
      <c r="F12" s="45">
        <v>-8.8999999999999996E-2</v>
      </c>
      <c r="G12" s="43">
        <v>-1.2999999999999999E-2</v>
      </c>
      <c r="H12" s="43">
        <v>-2.5999999999999999E-2</v>
      </c>
      <c r="I12" s="45">
        <v>0.36899999999999999</v>
      </c>
      <c r="J12" s="45">
        <v>2.9089999999999998</v>
      </c>
      <c r="K12" s="45">
        <v>3.9740000000000002</v>
      </c>
      <c r="L12" s="45">
        <v>1.052</v>
      </c>
      <c r="M12" s="48">
        <f t="shared" si="0"/>
        <v>-6.3189999999999996E-2</v>
      </c>
    </row>
    <row r="13" spans="1:13" ht="15.75" thickBot="1" x14ac:dyDescent="0.3">
      <c r="A13" s="58"/>
      <c r="B13" s="33">
        <v>2011</v>
      </c>
      <c r="C13" s="35">
        <v>0.75600000000000001</v>
      </c>
      <c r="D13" s="35">
        <v>2.996</v>
      </c>
      <c r="E13" s="47">
        <v>-0.126</v>
      </c>
      <c r="F13" s="35">
        <v>-1.7000000000000001E-2</v>
      </c>
      <c r="G13" s="36">
        <v>-2E-3</v>
      </c>
      <c r="H13" s="36">
        <v>-3.2000000000000001E-2</v>
      </c>
      <c r="I13" s="35">
        <v>0.13400000000000001</v>
      </c>
      <c r="J13" s="35">
        <v>4.851</v>
      </c>
      <c r="K13" s="35">
        <v>5.5730000000000004</v>
      </c>
      <c r="L13" s="35">
        <v>1.093</v>
      </c>
      <c r="M13" s="48">
        <f t="shared" si="0"/>
        <v>-1.2852000000000001E-2</v>
      </c>
    </row>
    <row r="14" spans="1:13" ht="15.75" thickTop="1" x14ac:dyDescent="0.25">
      <c r="A14" s="57" t="s">
        <v>14</v>
      </c>
      <c r="B14" s="28">
        <v>2010</v>
      </c>
      <c r="C14" s="43">
        <v>0.16900000000000001</v>
      </c>
      <c r="D14" s="45">
        <v>0.67800000000000005</v>
      </c>
      <c r="E14" s="43">
        <v>-3.6999999999999998E-2</v>
      </c>
      <c r="F14" s="43">
        <v>-6.2E-2</v>
      </c>
      <c r="G14" s="43">
        <v>-4.0000000000000001E-3</v>
      </c>
      <c r="H14" s="45">
        <v>-0.19500000000000001</v>
      </c>
      <c r="I14" s="45">
        <v>0.27500000000000002</v>
      </c>
      <c r="J14" s="45">
        <v>2.524</v>
      </c>
      <c r="K14" s="45">
        <v>3.92</v>
      </c>
      <c r="L14" s="45">
        <v>0.84099999999999997</v>
      </c>
      <c r="M14" s="48">
        <f t="shared" si="0"/>
        <v>-1.0478000000000001E-2</v>
      </c>
    </row>
    <row r="15" spans="1:13" ht="15.75" thickBot="1" x14ac:dyDescent="0.3">
      <c r="A15" s="58"/>
      <c r="B15" s="33">
        <v>2011</v>
      </c>
      <c r="C15" s="36">
        <v>0.191</v>
      </c>
      <c r="D15" s="35">
        <v>1.4690000000000001</v>
      </c>
      <c r="E15" s="36">
        <v>6.3E-2</v>
      </c>
      <c r="F15" s="36">
        <v>-3.6999999999999998E-2</v>
      </c>
      <c r="G15" s="35">
        <v>-2.7E-2</v>
      </c>
      <c r="H15" s="36">
        <v>7.0999999999999994E-2</v>
      </c>
      <c r="I15" s="47">
        <v>0.11700000000000001</v>
      </c>
      <c r="J15" s="35">
        <v>1.478</v>
      </c>
      <c r="K15" s="35">
        <v>4.8689999999999998</v>
      </c>
      <c r="L15" s="35">
        <v>0.95399999999999996</v>
      </c>
      <c r="M15" s="48">
        <f t="shared" si="0"/>
        <v>-7.0669999999999995E-3</v>
      </c>
    </row>
    <row r="16" spans="1:13" ht="15.75" thickTop="1" x14ac:dyDescent="0.25">
      <c r="A16" s="57" t="s">
        <v>15</v>
      </c>
      <c r="B16" s="28">
        <v>2010</v>
      </c>
      <c r="C16" s="45">
        <v>0.76100000000000001</v>
      </c>
      <c r="D16" s="45">
        <v>1.284</v>
      </c>
      <c r="E16" s="43">
        <v>-5.5E-2</v>
      </c>
      <c r="F16" s="45">
        <v>-3.2000000000000001E-2</v>
      </c>
      <c r="G16" s="43">
        <v>7.0000000000000001E-3</v>
      </c>
      <c r="H16" s="43">
        <v>-0.04</v>
      </c>
      <c r="I16" s="45">
        <v>0.20100000000000001</v>
      </c>
      <c r="J16" s="45">
        <v>1.929</v>
      </c>
      <c r="K16" s="45">
        <v>3.8</v>
      </c>
      <c r="L16" s="45">
        <v>0.41299999999999998</v>
      </c>
      <c r="M16" s="48">
        <f t="shared" si="0"/>
        <v>-2.4352000000000002E-2</v>
      </c>
    </row>
    <row r="17" spans="1:13" ht="15.75" thickBot="1" x14ac:dyDescent="0.3">
      <c r="A17" s="58"/>
      <c r="B17" s="33">
        <v>2011</v>
      </c>
      <c r="C17" s="35">
        <v>2.2639999999999998</v>
      </c>
      <c r="D17" s="36">
        <v>0.84699999999999998</v>
      </c>
      <c r="E17" s="36">
        <v>6.5000000000000002E-2</v>
      </c>
      <c r="F17" s="35">
        <v>-8.4000000000000005E-2</v>
      </c>
      <c r="G17" s="36">
        <v>-7.0000000000000001E-3</v>
      </c>
      <c r="H17" s="36">
        <v>8.7999999999999995E-2</v>
      </c>
      <c r="I17" s="35">
        <v>0.38200000000000001</v>
      </c>
      <c r="J17" s="35">
        <v>0.75800000000000001</v>
      </c>
      <c r="K17" s="35">
        <v>4.431</v>
      </c>
      <c r="L17" s="35">
        <v>0.73099999999999998</v>
      </c>
      <c r="M17" s="48">
        <f t="shared" si="0"/>
        <v>-0.19017599999999998</v>
      </c>
    </row>
    <row r="18" spans="1:13" ht="15.75" thickTop="1" x14ac:dyDescent="0.25">
      <c r="A18" s="57" t="s">
        <v>16</v>
      </c>
      <c r="B18" s="28">
        <v>2010</v>
      </c>
      <c r="C18" s="45">
        <v>2.593</v>
      </c>
      <c r="D18" s="45">
        <v>2.3149999999999999</v>
      </c>
      <c r="E18" s="43">
        <v>-5.5E-2</v>
      </c>
      <c r="F18" s="43">
        <v>-8.0000000000000002E-3</v>
      </c>
      <c r="G18" s="43">
        <v>1.4E-2</v>
      </c>
      <c r="H18" s="45">
        <v>-9.4E-2</v>
      </c>
      <c r="I18" s="43">
        <v>-6.0000000000000001E-3</v>
      </c>
      <c r="J18" s="45">
        <v>2.238</v>
      </c>
      <c r="K18" s="45">
        <v>2.2029999999999998</v>
      </c>
      <c r="L18" s="45">
        <v>0.6</v>
      </c>
      <c r="M18" s="48">
        <f t="shared" si="0"/>
        <v>-2.0743999999999999E-2</v>
      </c>
    </row>
    <row r="19" spans="1:13" ht="15.75" thickBot="1" x14ac:dyDescent="0.3">
      <c r="A19" s="58"/>
      <c r="B19" s="33">
        <v>2011</v>
      </c>
      <c r="C19" s="35">
        <v>3.9340000000000002</v>
      </c>
      <c r="D19" s="35">
        <v>10.574999999999999</v>
      </c>
      <c r="E19" s="36">
        <v>-0.18099999999999999</v>
      </c>
      <c r="F19" s="35">
        <v>-6.0000000000000001E-3</v>
      </c>
      <c r="G19" s="47">
        <v>-1.6E-2</v>
      </c>
      <c r="H19" s="47">
        <v>-5.5E-2</v>
      </c>
      <c r="I19" s="35">
        <v>6.5000000000000002E-2</v>
      </c>
      <c r="J19" s="35">
        <v>2.5249999999999999</v>
      </c>
      <c r="K19" s="35">
        <v>4.1630000000000003</v>
      </c>
      <c r="L19" s="35">
        <v>0.63500000000000001</v>
      </c>
      <c r="M19" s="48">
        <f t="shared" si="0"/>
        <v>-2.3604E-2</v>
      </c>
    </row>
    <row r="20" spans="1:13" ht="15.75" thickTop="1" x14ac:dyDescent="0.25">
      <c r="A20" s="57" t="s">
        <v>17</v>
      </c>
      <c r="B20" s="28">
        <v>2010</v>
      </c>
      <c r="C20" s="45">
        <v>1.756</v>
      </c>
      <c r="D20" s="45">
        <v>1.157</v>
      </c>
      <c r="E20" s="43">
        <v>5.0999999999999997E-2</v>
      </c>
      <c r="F20" s="43">
        <v>4.1000000000000002E-2</v>
      </c>
      <c r="G20" s="45">
        <v>7.6999999999999999E-2</v>
      </c>
      <c r="H20" s="43">
        <v>2.8000000000000001E-2</v>
      </c>
      <c r="I20" s="43">
        <v>5.0999999999999997E-2</v>
      </c>
      <c r="J20" s="45">
        <v>0.52600000000000002</v>
      </c>
      <c r="K20" s="45">
        <v>3.7829999999999999</v>
      </c>
      <c r="L20" s="45">
        <v>0.46400000000000002</v>
      </c>
      <c r="M20" s="48">
        <f t="shared" si="0"/>
        <v>7.1996000000000004E-2</v>
      </c>
    </row>
    <row r="21" spans="1:13" ht="15.75" thickBot="1" x14ac:dyDescent="0.3">
      <c r="A21" s="58"/>
      <c r="B21" s="33">
        <v>2011</v>
      </c>
      <c r="C21" s="47">
        <v>0.91300000000000003</v>
      </c>
      <c r="D21" s="35">
        <v>3.44</v>
      </c>
      <c r="E21" s="36">
        <v>-2.8000000000000001E-2</v>
      </c>
      <c r="F21" s="36">
        <v>-1.4E-2</v>
      </c>
      <c r="G21" s="36">
        <v>1.0999999999999999E-2</v>
      </c>
      <c r="H21" s="36">
        <v>4.4999999999999998E-2</v>
      </c>
      <c r="I21" s="36">
        <v>9.4E-2</v>
      </c>
      <c r="J21" s="35">
        <v>1.7030000000000001</v>
      </c>
      <c r="K21" s="35">
        <v>4.2679999999999998</v>
      </c>
      <c r="L21" s="35">
        <v>1.1779999999999999</v>
      </c>
      <c r="M21" s="48">
        <f t="shared" si="0"/>
        <v>-1.2782E-2</v>
      </c>
    </row>
    <row r="22" spans="1:13" ht="15.75" thickTop="1" x14ac:dyDescent="0.25">
      <c r="A22" s="57" t="s">
        <v>18</v>
      </c>
      <c r="B22" s="28">
        <v>2010</v>
      </c>
      <c r="C22" s="45">
        <v>0.76100000000000001</v>
      </c>
      <c r="D22" s="44">
        <v>-0.19500000000000001</v>
      </c>
      <c r="E22" s="43">
        <v>6.7000000000000004E-2</v>
      </c>
      <c r="F22" s="45">
        <v>-0.191</v>
      </c>
      <c r="G22" s="43">
        <v>1.4999999999999999E-2</v>
      </c>
      <c r="H22" s="43">
        <v>4.3999999999999997E-2</v>
      </c>
      <c r="I22" s="45">
        <v>0.66100000000000003</v>
      </c>
      <c r="J22" s="45">
        <v>3.1709999999999998</v>
      </c>
      <c r="K22" s="45">
        <v>9.2059999999999995</v>
      </c>
      <c r="L22" s="45">
        <v>1.522</v>
      </c>
      <c r="M22" s="48">
        <f t="shared" si="0"/>
        <v>-0.14535100000000001</v>
      </c>
    </row>
    <row r="23" spans="1:13" ht="15.75" thickBot="1" x14ac:dyDescent="0.3">
      <c r="A23" s="59"/>
      <c r="B23" s="33">
        <v>2011</v>
      </c>
      <c r="C23" s="36">
        <v>0.57099999999999995</v>
      </c>
      <c r="D23" s="35">
        <v>0.90800000000000003</v>
      </c>
      <c r="E23" s="36">
        <v>0.156</v>
      </c>
      <c r="F23" s="35">
        <v>-0.189</v>
      </c>
      <c r="G23" s="36">
        <v>-1.2E-2</v>
      </c>
      <c r="H23" s="36">
        <v>6.5000000000000002E-2</v>
      </c>
      <c r="I23" s="35">
        <v>0.57299999999999995</v>
      </c>
      <c r="J23" s="35">
        <v>5.4039999999999999</v>
      </c>
      <c r="K23" s="35">
        <v>12.045</v>
      </c>
      <c r="L23" s="35">
        <v>2.5649999999999999</v>
      </c>
      <c r="M23" s="48">
        <f t="shared" si="0"/>
        <v>-0.10791899999999999</v>
      </c>
    </row>
    <row r="24" spans="1:13" x14ac:dyDescent="0.25">
      <c r="B24" t="s">
        <v>46</v>
      </c>
      <c r="C24" s="60">
        <f>AVERAGE(C3:C23)</f>
        <v>0.87185714285714289</v>
      </c>
      <c r="D24" s="60">
        <f t="shared" ref="D24:M24" si="1">AVERAGE(D3:D23)</f>
        <v>1.4403333333333332</v>
      </c>
      <c r="E24" s="60">
        <f t="shared" si="1"/>
        <v>-3.8571428571428567E-3</v>
      </c>
      <c r="F24" s="60">
        <f t="shared" si="1"/>
        <v>-7.5904761904761919E-2</v>
      </c>
      <c r="G24" s="60">
        <f t="shared" si="1"/>
        <v>5.7142857142857125E-4</v>
      </c>
      <c r="H24" s="60">
        <f t="shared" si="1"/>
        <v>-1.5333333333333334E-2</v>
      </c>
      <c r="I24" s="60">
        <f t="shared" si="1"/>
        <v>0.27909523809523812</v>
      </c>
      <c r="J24" s="60">
        <f t="shared" si="1"/>
        <v>2.4209047619047626</v>
      </c>
      <c r="K24" s="60">
        <f t="shared" si="1"/>
        <v>5.2709523809523811</v>
      </c>
      <c r="L24" s="60">
        <f t="shared" si="1"/>
        <v>1.0153333333333332</v>
      </c>
      <c r="M24" s="60">
        <f t="shared" si="1"/>
        <v>-3.9414999999999992E-2</v>
      </c>
    </row>
    <row r="25" spans="1:13" x14ac:dyDescent="0.25">
      <c r="B25" t="s">
        <v>48</v>
      </c>
      <c r="C25" s="60">
        <f>MIN(C3:C23)</f>
        <v>4.3999999999999997E-2</v>
      </c>
      <c r="D25" s="60">
        <f t="shared" ref="D25:M25" si="2">MIN(D3:D23)</f>
        <v>-0.19500000000000001</v>
      </c>
      <c r="E25" s="60">
        <f t="shared" si="2"/>
        <v>-0.18099999999999999</v>
      </c>
      <c r="F25" s="60">
        <f t="shared" si="2"/>
        <v>-0.2</v>
      </c>
      <c r="G25" s="60">
        <f t="shared" si="2"/>
        <v>-8.2000000000000003E-2</v>
      </c>
      <c r="H25" s="60">
        <f t="shared" si="2"/>
        <v>-0.19500000000000001</v>
      </c>
      <c r="I25" s="60">
        <f t="shared" si="2"/>
        <v>-6.0000000000000001E-3</v>
      </c>
      <c r="J25" s="60">
        <f t="shared" si="2"/>
        <v>0.52600000000000002</v>
      </c>
      <c r="K25" s="60">
        <f t="shared" si="2"/>
        <v>2.2029999999999998</v>
      </c>
      <c r="L25" s="60">
        <f t="shared" si="2"/>
        <v>0.41299999999999998</v>
      </c>
      <c r="M25" s="60">
        <f t="shared" si="2"/>
        <v>-0.19017599999999998</v>
      </c>
    </row>
    <row r="26" spans="1:13" x14ac:dyDescent="0.25">
      <c r="B26" t="s">
        <v>49</v>
      </c>
      <c r="C26" s="60">
        <f>MAX(C3:C23)</f>
        <v>3.9340000000000002</v>
      </c>
      <c r="D26" s="60">
        <f t="shared" ref="D26:M26" si="3">MAX(D3:D23)</f>
        <v>10.574999999999999</v>
      </c>
      <c r="E26" s="60">
        <f t="shared" si="3"/>
        <v>0.156</v>
      </c>
      <c r="F26" s="60">
        <f t="shared" si="3"/>
        <v>7.2999999999999995E-2</v>
      </c>
      <c r="G26" s="60">
        <f t="shared" si="3"/>
        <v>7.6999999999999999E-2</v>
      </c>
      <c r="H26" s="60">
        <f t="shared" si="3"/>
        <v>0.125</v>
      </c>
      <c r="I26" s="60">
        <f t="shared" si="3"/>
        <v>0.66100000000000003</v>
      </c>
      <c r="J26" s="60">
        <f t="shared" si="3"/>
        <v>5.4039999999999999</v>
      </c>
      <c r="K26" s="60">
        <f t="shared" si="3"/>
        <v>12.045</v>
      </c>
      <c r="L26" s="60">
        <f t="shared" si="3"/>
        <v>2.5649999999999999</v>
      </c>
      <c r="M26" s="60">
        <f t="shared" si="3"/>
        <v>7.1996000000000004E-2</v>
      </c>
    </row>
    <row r="27" spans="1:13" x14ac:dyDescent="0.25">
      <c r="B27" t="s">
        <v>47</v>
      </c>
      <c r="C27" s="60">
        <f>C26-C25</f>
        <v>3.89</v>
      </c>
      <c r="D27" s="60">
        <f t="shared" ref="D27:M27" si="4">D26-D25</f>
        <v>10.77</v>
      </c>
      <c r="E27" s="60">
        <f t="shared" si="4"/>
        <v>0.33699999999999997</v>
      </c>
      <c r="F27" s="60">
        <f t="shared" si="4"/>
        <v>0.27300000000000002</v>
      </c>
      <c r="G27" s="60">
        <f t="shared" si="4"/>
        <v>0.159</v>
      </c>
      <c r="H27" s="60">
        <f t="shared" si="4"/>
        <v>0.32</v>
      </c>
      <c r="I27" s="60">
        <f t="shared" si="4"/>
        <v>0.66700000000000004</v>
      </c>
      <c r="J27" s="60">
        <f t="shared" si="4"/>
        <v>4.8780000000000001</v>
      </c>
      <c r="K27" s="60">
        <f t="shared" si="4"/>
        <v>9.8420000000000005</v>
      </c>
      <c r="L27" s="60">
        <f t="shared" si="4"/>
        <v>2.1520000000000001</v>
      </c>
      <c r="M27" s="60">
        <f t="shared" si="4"/>
        <v>0.26217199999999996</v>
      </c>
    </row>
  </sheetData>
  <mergeCells count="13">
    <mergeCell ref="M1:M2"/>
    <mergeCell ref="A22:A23"/>
    <mergeCell ref="A1:A2"/>
    <mergeCell ref="B1:B2"/>
    <mergeCell ref="A3:A4"/>
    <mergeCell ref="A5:A6"/>
    <mergeCell ref="A7:A8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5" x14ac:dyDescent="0.25"/>
  <cols>
    <col min="1" max="1" width="9.7109375" bestFit="1" customWidth="1"/>
    <col min="2" max="2" width="5.28515625" bestFit="1" customWidth="1"/>
    <col min="3" max="12" width="11.42578125" style="46"/>
  </cols>
  <sheetData>
    <row r="1" spans="1:12" ht="15.75" thickTop="1" x14ac:dyDescent="0.25">
      <c r="A1" s="57" t="s">
        <v>27</v>
      </c>
      <c r="B1" s="57" t="s">
        <v>28</v>
      </c>
      <c r="C1" s="37" t="s">
        <v>29</v>
      </c>
      <c r="D1" s="38" t="s">
        <v>31</v>
      </c>
      <c r="E1" s="38" t="s">
        <v>32</v>
      </c>
      <c r="F1" s="38" t="s">
        <v>50</v>
      </c>
      <c r="G1" s="38" t="s">
        <v>32</v>
      </c>
      <c r="H1" s="38" t="s">
        <v>29</v>
      </c>
      <c r="I1" s="38" t="s">
        <v>31</v>
      </c>
      <c r="J1" s="39" t="s">
        <v>35</v>
      </c>
      <c r="K1" s="39" t="s">
        <v>38</v>
      </c>
      <c r="L1" s="39" t="s">
        <v>35</v>
      </c>
    </row>
    <row r="2" spans="1:12" ht="15.75" thickBot="1" x14ac:dyDescent="0.3">
      <c r="A2" s="58"/>
      <c r="B2" s="58"/>
      <c r="C2" s="40" t="s">
        <v>51</v>
      </c>
      <c r="D2" s="41" t="s">
        <v>51</v>
      </c>
      <c r="E2" s="41" t="s">
        <v>51</v>
      </c>
      <c r="F2" s="41" t="s">
        <v>33</v>
      </c>
      <c r="G2" s="41" t="s">
        <v>33</v>
      </c>
      <c r="H2" s="41" t="s">
        <v>33</v>
      </c>
      <c r="I2" s="41" t="s">
        <v>33</v>
      </c>
      <c r="J2" s="42" t="s">
        <v>37</v>
      </c>
      <c r="K2" s="42" t="s">
        <v>37</v>
      </c>
      <c r="L2" s="42" t="s">
        <v>36</v>
      </c>
    </row>
    <row r="3" spans="1:12" ht="15.75" thickTop="1" x14ac:dyDescent="0.25">
      <c r="A3" s="57" t="s">
        <v>8</v>
      </c>
      <c r="B3" s="28">
        <v>2010</v>
      </c>
      <c r="C3" s="50">
        <v>7.8E-2</v>
      </c>
      <c r="D3" s="51">
        <v>0.24</v>
      </c>
      <c r="E3" s="50">
        <v>4.5999999999999999E-2</v>
      </c>
      <c r="F3" s="43">
        <v>-0.16500000000000001</v>
      </c>
      <c r="G3" s="43">
        <v>-7.9000000000000001E-2</v>
      </c>
      <c r="H3" s="43">
        <v>-0.13400000000000001</v>
      </c>
      <c r="I3" s="45">
        <v>0.67600000000000005</v>
      </c>
      <c r="J3" s="45">
        <v>0.249</v>
      </c>
      <c r="K3" s="45">
        <v>0.625</v>
      </c>
      <c r="L3" s="45">
        <v>0.33200000000000002</v>
      </c>
    </row>
    <row r="4" spans="1:12" ht="15.75" thickBot="1" x14ac:dyDescent="0.3">
      <c r="A4" s="58"/>
      <c r="B4" s="33">
        <v>2011</v>
      </c>
      <c r="C4" s="35">
        <v>0.39200000000000002</v>
      </c>
      <c r="D4" s="35">
        <v>0.36699999999999999</v>
      </c>
      <c r="E4" s="36">
        <v>-0.13500000000000001</v>
      </c>
      <c r="F4" s="35">
        <v>-0.20100000000000001</v>
      </c>
      <c r="G4" s="35">
        <v>-0.40799999999999997</v>
      </c>
      <c r="H4" s="36">
        <v>-6.3E-2</v>
      </c>
      <c r="I4" s="35">
        <v>0.91800000000000004</v>
      </c>
      <c r="J4" s="35">
        <v>0.38</v>
      </c>
      <c r="K4" s="35">
        <v>0.70599999999999996</v>
      </c>
      <c r="L4" s="35">
        <v>0.60699999999999998</v>
      </c>
    </row>
    <row r="5" spans="1:12" ht="15.75" thickTop="1" x14ac:dyDescent="0.25">
      <c r="A5" s="57" t="s">
        <v>9</v>
      </c>
      <c r="B5" s="28">
        <v>2010</v>
      </c>
      <c r="C5" s="50">
        <v>1.9E-2</v>
      </c>
      <c r="D5" s="52">
        <v>0.32400000000000001</v>
      </c>
      <c r="E5" s="50">
        <v>7.8E-2</v>
      </c>
      <c r="F5" s="45">
        <v>-0.29499999999999998</v>
      </c>
      <c r="G5" s="43">
        <v>0.10100000000000001</v>
      </c>
      <c r="H5" s="45">
        <v>-0.23699999999999999</v>
      </c>
      <c r="I5" s="45">
        <v>0.49399999999999999</v>
      </c>
      <c r="J5" s="45">
        <v>0.40200000000000002</v>
      </c>
      <c r="K5" s="45">
        <v>0.49199999999999999</v>
      </c>
      <c r="L5" s="45">
        <v>0.47799999999999998</v>
      </c>
    </row>
    <row r="6" spans="1:12" ht="15.75" thickBot="1" x14ac:dyDescent="0.3">
      <c r="A6" s="58"/>
      <c r="B6" s="34">
        <v>2011</v>
      </c>
      <c r="C6" s="36">
        <v>0.159</v>
      </c>
      <c r="D6" s="35">
        <v>0.36599999999999999</v>
      </c>
      <c r="E6" s="36">
        <v>8.8999999999999996E-2</v>
      </c>
      <c r="F6" s="35">
        <v>-0.52200000000000002</v>
      </c>
      <c r="G6" s="36">
        <v>5.8000000000000003E-2</v>
      </c>
      <c r="H6" s="36">
        <v>0.11899999999999999</v>
      </c>
      <c r="I6" s="35">
        <v>0.50900000000000001</v>
      </c>
      <c r="J6" s="35">
        <v>0.29599999999999999</v>
      </c>
      <c r="K6" s="35">
        <v>0.53</v>
      </c>
      <c r="L6" s="35">
        <v>0.61299999999999999</v>
      </c>
    </row>
    <row r="7" spans="1:12" ht="15.75" thickTop="1" x14ac:dyDescent="0.25">
      <c r="A7" s="57" t="s">
        <v>10</v>
      </c>
      <c r="B7" s="28">
        <v>2010</v>
      </c>
      <c r="C7" s="52">
        <v>0.246</v>
      </c>
      <c r="D7" s="50">
        <v>-5.5E-2</v>
      </c>
      <c r="E7" s="52">
        <v>0.25700000000000001</v>
      </c>
      <c r="F7" s="43">
        <v>-9.5000000000000001E-2</v>
      </c>
      <c r="G7" s="43">
        <v>-3.6999999999999998E-2</v>
      </c>
      <c r="H7" s="43">
        <v>7.4999999999999997E-2</v>
      </c>
      <c r="I7" s="45">
        <v>0.78300000000000003</v>
      </c>
      <c r="J7" s="45">
        <v>0.47499999999999998</v>
      </c>
      <c r="K7" s="45">
        <v>0.372</v>
      </c>
      <c r="L7" s="45">
        <v>0.48899999999999999</v>
      </c>
    </row>
    <row r="8" spans="1:12" ht="15.75" thickBot="1" x14ac:dyDescent="0.3">
      <c r="A8" s="59"/>
      <c r="B8" s="34">
        <v>2011</v>
      </c>
      <c r="C8" s="36">
        <v>0.11700000000000001</v>
      </c>
      <c r="D8" s="35">
        <v>0.50600000000000001</v>
      </c>
      <c r="E8" s="36">
        <v>-0.13700000000000001</v>
      </c>
      <c r="F8" s="36">
        <v>-8.5000000000000006E-2</v>
      </c>
      <c r="G8" s="36">
        <v>0.249</v>
      </c>
      <c r="H8" s="36">
        <v>7.0000000000000001E-3</v>
      </c>
      <c r="I8" s="36">
        <v>0.26700000000000002</v>
      </c>
      <c r="J8" s="35">
        <v>0.57599999999999996</v>
      </c>
      <c r="K8" s="35">
        <v>0.80900000000000005</v>
      </c>
      <c r="L8" s="35">
        <v>0.52800000000000002</v>
      </c>
    </row>
    <row r="9" spans="1:12" ht="15.75" thickBot="1" x14ac:dyDescent="0.3">
      <c r="A9" s="34" t="s">
        <v>11</v>
      </c>
      <c r="B9" s="34">
        <v>2011</v>
      </c>
      <c r="C9" s="36">
        <v>0.224</v>
      </c>
      <c r="D9" s="47">
        <v>0.25600000000000001</v>
      </c>
      <c r="E9" s="36">
        <v>-7.3999999999999996E-2</v>
      </c>
      <c r="F9" s="36">
        <v>0.25600000000000001</v>
      </c>
      <c r="G9" s="36">
        <v>-1.7000000000000001E-2</v>
      </c>
      <c r="H9" s="36">
        <v>-5.8000000000000003E-2</v>
      </c>
      <c r="I9" s="36">
        <v>0.154</v>
      </c>
      <c r="J9" s="35">
        <v>0.28299999999999997</v>
      </c>
      <c r="K9" s="35">
        <v>0.42</v>
      </c>
      <c r="L9" s="35">
        <v>0.59099999999999997</v>
      </c>
    </row>
    <row r="10" spans="1:12" ht="15.75" thickTop="1" x14ac:dyDescent="0.25">
      <c r="A10" s="57" t="s">
        <v>12</v>
      </c>
      <c r="B10" s="28">
        <v>2010</v>
      </c>
      <c r="C10" s="52">
        <v>0.29899999999999999</v>
      </c>
      <c r="D10" s="50">
        <v>-0.128</v>
      </c>
      <c r="E10" s="50">
        <v>4.8000000000000001E-2</v>
      </c>
      <c r="F10" s="43">
        <v>-7.0000000000000001E-3</v>
      </c>
      <c r="G10" s="43">
        <v>0.09</v>
      </c>
      <c r="H10" s="43">
        <v>-0.14599999999999999</v>
      </c>
      <c r="I10" s="45">
        <v>0.47099999999999997</v>
      </c>
      <c r="J10" s="45">
        <v>0.52100000000000002</v>
      </c>
      <c r="K10" s="45">
        <v>0.72599999999999998</v>
      </c>
      <c r="L10" s="45">
        <v>0.66500000000000004</v>
      </c>
    </row>
    <row r="11" spans="1:12" ht="15.75" thickBot="1" x14ac:dyDescent="0.3">
      <c r="A11" s="58"/>
      <c r="B11" s="34">
        <v>2011</v>
      </c>
      <c r="C11" s="35">
        <v>0.182</v>
      </c>
      <c r="D11" s="35">
        <v>0.52200000000000002</v>
      </c>
      <c r="E11" s="36">
        <v>-0.16800000000000001</v>
      </c>
      <c r="F11" s="36">
        <v>-0.16200000000000001</v>
      </c>
      <c r="G11" s="36">
        <v>-0.1</v>
      </c>
      <c r="H11" s="36">
        <v>-9.6000000000000002E-2</v>
      </c>
      <c r="I11" s="35">
        <v>0.58399999999999996</v>
      </c>
      <c r="J11" s="35">
        <v>0.246</v>
      </c>
      <c r="K11" s="35">
        <v>0.64300000000000002</v>
      </c>
      <c r="L11" s="35">
        <v>0.46100000000000002</v>
      </c>
    </row>
    <row r="12" spans="1:12" ht="15.75" thickTop="1" x14ac:dyDescent="0.25">
      <c r="A12" s="57" t="s">
        <v>13</v>
      </c>
      <c r="B12" s="28">
        <v>2010</v>
      </c>
      <c r="C12" s="52">
        <v>0.214</v>
      </c>
      <c r="D12" s="52">
        <v>0.35299999999999998</v>
      </c>
      <c r="E12" s="50">
        <v>0.16800000000000001</v>
      </c>
      <c r="F12" s="44">
        <v>-0.21299999999999999</v>
      </c>
      <c r="G12" s="43">
        <v>8.9999999999999993E-3</v>
      </c>
      <c r="H12" s="43">
        <v>-0.11</v>
      </c>
      <c r="I12" s="45">
        <v>0.435</v>
      </c>
      <c r="J12" s="45">
        <v>0.48899999999999999</v>
      </c>
      <c r="K12" s="45">
        <v>0.66700000000000004</v>
      </c>
      <c r="L12" s="45">
        <v>0.54800000000000004</v>
      </c>
    </row>
    <row r="13" spans="1:12" ht="15.75" thickBot="1" x14ac:dyDescent="0.3">
      <c r="A13" s="58"/>
      <c r="B13" s="34">
        <v>2011</v>
      </c>
      <c r="C13" s="36">
        <v>0.188</v>
      </c>
      <c r="D13" s="35">
        <v>0.37</v>
      </c>
      <c r="E13" s="36">
        <v>-3.5999999999999997E-2</v>
      </c>
      <c r="F13" s="35">
        <v>-0.25600000000000001</v>
      </c>
      <c r="G13" s="36">
        <v>-8.9999999999999993E-3</v>
      </c>
      <c r="H13" s="36">
        <v>-9.0999999999999998E-2</v>
      </c>
      <c r="I13" s="35">
        <v>0.34899999999999998</v>
      </c>
      <c r="J13" s="35">
        <v>0.55500000000000005</v>
      </c>
      <c r="K13" s="35">
        <v>0.66900000000000004</v>
      </c>
      <c r="L13" s="35">
        <v>0.621</v>
      </c>
    </row>
    <row r="14" spans="1:12" ht="15.75" thickTop="1" x14ac:dyDescent="0.25">
      <c r="A14" s="57" t="s">
        <v>14</v>
      </c>
      <c r="B14" s="28">
        <v>2010</v>
      </c>
      <c r="C14" s="50">
        <v>8.4000000000000005E-2</v>
      </c>
      <c r="D14" s="52">
        <v>0.28899999999999998</v>
      </c>
      <c r="E14" s="50">
        <v>8.2000000000000003E-2</v>
      </c>
      <c r="F14" s="43">
        <v>-2.1000000000000001E-2</v>
      </c>
      <c r="G14" s="43">
        <v>-8.9999999999999993E-3</v>
      </c>
      <c r="H14" s="45">
        <v>-0.32600000000000001</v>
      </c>
      <c r="I14" s="45">
        <v>0.40899999999999997</v>
      </c>
      <c r="J14" s="45">
        <v>0.38</v>
      </c>
      <c r="K14" s="45">
        <v>0.54400000000000004</v>
      </c>
      <c r="L14" s="45">
        <v>0.505</v>
      </c>
    </row>
    <row r="15" spans="1:12" ht="15.75" thickBot="1" x14ac:dyDescent="0.3">
      <c r="A15" s="58"/>
      <c r="B15" s="34">
        <v>2011</v>
      </c>
      <c r="C15" s="36">
        <v>0</v>
      </c>
      <c r="D15" s="35">
        <v>0.45800000000000002</v>
      </c>
      <c r="E15" s="36">
        <v>0.16800000000000001</v>
      </c>
      <c r="F15" s="35">
        <v>-0.248</v>
      </c>
      <c r="G15" s="35">
        <v>-0.253</v>
      </c>
      <c r="H15" s="36">
        <v>0.13600000000000001</v>
      </c>
      <c r="I15" s="35">
        <v>0.254</v>
      </c>
      <c r="J15" s="35">
        <v>0.185</v>
      </c>
      <c r="K15" s="35">
        <v>0.57599999999999996</v>
      </c>
      <c r="L15" s="35">
        <v>0.53800000000000003</v>
      </c>
    </row>
    <row r="16" spans="1:12" ht="15.75" thickTop="1" x14ac:dyDescent="0.25">
      <c r="A16" s="57" t="s">
        <v>15</v>
      </c>
      <c r="B16" s="28">
        <v>2010</v>
      </c>
      <c r="C16" s="50">
        <v>0.14699999999999999</v>
      </c>
      <c r="D16" s="52">
        <v>0.40899999999999997</v>
      </c>
      <c r="E16" s="50">
        <v>-0.16900000000000001</v>
      </c>
      <c r="F16" s="45">
        <v>-0.218</v>
      </c>
      <c r="G16" s="43">
        <v>3.7999999999999999E-2</v>
      </c>
      <c r="H16" s="43">
        <v>-8.8999999999999996E-2</v>
      </c>
      <c r="I16" s="45">
        <v>0.39</v>
      </c>
      <c r="J16" s="45">
        <v>0.29099999999999998</v>
      </c>
      <c r="K16" s="45">
        <v>0.57499999999999996</v>
      </c>
      <c r="L16" s="45">
        <v>0.27800000000000002</v>
      </c>
    </row>
    <row r="17" spans="1:12" ht="15.75" thickBot="1" x14ac:dyDescent="0.3">
      <c r="A17" s="58"/>
      <c r="B17" s="34">
        <v>2011</v>
      </c>
      <c r="C17" s="35">
        <v>0.23899999999999999</v>
      </c>
      <c r="D17" s="36">
        <v>0.214</v>
      </c>
      <c r="E17" s="36">
        <v>-0.11899999999999999</v>
      </c>
      <c r="F17" s="35">
        <v>-0.54900000000000004</v>
      </c>
      <c r="G17" s="36">
        <v>-0.13700000000000001</v>
      </c>
      <c r="H17" s="36">
        <v>1.4E-2</v>
      </c>
      <c r="I17" s="35">
        <v>0.622</v>
      </c>
      <c r="J17" s="35">
        <v>0.124</v>
      </c>
      <c r="K17" s="35">
        <v>0.51600000000000001</v>
      </c>
      <c r="L17" s="35">
        <v>0.437</v>
      </c>
    </row>
    <row r="18" spans="1:12" ht="15.75" thickTop="1" x14ac:dyDescent="0.25">
      <c r="A18" s="57" t="s">
        <v>16</v>
      </c>
      <c r="B18" s="28">
        <v>2010</v>
      </c>
      <c r="C18" s="52">
        <v>0.34499999999999997</v>
      </c>
      <c r="D18" s="52">
        <v>0.191</v>
      </c>
      <c r="E18" s="50">
        <v>1E-3</v>
      </c>
      <c r="F18" s="43">
        <v>-0.17699999999999999</v>
      </c>
      <c r="G18" s="43">
        <v>0.16700000000000001</v>
      </c>
      <c r="H18" s="45">
        <v>-0.252</v>
      </c>
      <c r="I18" s="43">
        <v>-0.03</v>
      </c>
      <c r="J18" s="45">
        <v>0.31900000000000001</v>
      </c>
      <c r="K18" s="45">
        <v>0.32900000000000001</v>
      </c>
      <c r="L18" s="45">
        <v>0.39100000000000001</v>
      </c>
    </row>
    <row r="19" spans="1:12" ht="15.75" thickBot="1" x14ac:dyDescent="0.3">
      <c r="A19" s="58"/>
      <c r="B19" s="34">
        <v>2011</v>
      </c>
      <c r="C19" s="35">
        <v>0.49099999999999999</v>
      </c>
      <c r="D19" s="36">
        <v>0</v>
      </c>
      <c r="E19" s="35">
        <v>0.30399999999999999</v>
      </c>
      <c r="F19" s="35">
        <v>-0.61799999999999999</v>
      </c>
      <c r="G19" s="36">
        <v>-2.5999999999999999E-2</v>
      </c>
      <c r="H19" s="36">
        <v>0.06</v>
      </c>
      <c r="I19" s="36">
        <v>0</v>
      </c>
      <c r="J19" s="35">
        <v>0.33</v>
      </c>
      <c r="K19" s="35">
        <v>0.53200000000000003</v>
      </c>
      <c r="L19" s="35">
        <v>0.39100000000000001</v>
      </c>
    </row>
    <row r="20" spans="1:12" ht="15.75" thickTop="1" x14ac:dyDescent="0.25">
      <c r="A20" s="57" t="s">
        <v>17</v>
      </c>
      <c r="B20" s="28">
        <v>2010</v>
      </c>
      <c r="C20" s="52">
        <v>0.28699999999999998</v>
      </c>
      <c r="D20" s="52">
        <v>0.29299999999999998</v>
      </c>
      <c r="E20" s="50">
        <v>7.4999999999999997E-2</v>
      </c>
      <c r="F20" s="43">
        <v>0.13</v>
      </c>
      <c r="G20" s="45">
        <v>0.28599999999999998</v>
      </c>
      <c r="H20" s="43">
        <v>7.0000000000000007E-2</v>
      </c>
      <c r="I20" s="43">
        <v>9.6000000000000002E-2</v>
      </c>
      <c r="J20" s="45">
        <v>0.10100000000000001</v>
      </c>
      <c r="K20" s="45">
        <v>0.57899999999999996</v>
      </c>
      <c r="L20" s="45">
        <v>0.24399999999999999</v>
      </c>
    </row>
    <row r="21" spans="1:12" ht="15.75" thickBot="1" x14ac:dyDescent="0.3">
      <c r="A21" s="58"/>
      <c r="B21" s="34">
        <v>2011</v>
      </c>
      <c r="C21" s="35">
        <v>0.23400000000000001</v>
      </c>
      <c r="D21" s="35">
        <v>0.32600000000000001</v>
      </c>
      <c r="E21" s="36">
        <v>0.10100000000000001</v>
      </c>
      <c r="F21" s="36">
        <v>1.9E-2</v>
      </c>
      <c r="G21" s="36">
        <v>7.4999999999999997E-2</v>
      </c>
      <c r="H21" s="36">
        <v>4.4999999999999998E-2</v>
      </c>
      <c r="I21" s="36">
        <v>8.6999999999999994E-2</v>
      </c>
      <c r="J21" s="35">
        <v>0.23400000000000001</v>
      </c>
      <c r="K21" s="35">
        <v>0.439</v>
      </c>
      <c r="L21" s="35">
        <v>0.52200000000000002</v>
      </c>
    </row>
    <row r="22" spans="1:12" ht="15.75" thickTop="1" x14ac:dyDescent="0.25">
      <c r="A22" s="57" t="s">
        <v>18</v>
      </c>
      <c r="B22" s="28">
        <v>2010</v>
      </c>
      <c r="C22" s="52">
        <v>0.38500000000000001</v>
      </c>
      <c r="D22" s="52">
        <v>-0.28699999999999998</v>
      </c>
      <c r="E22" s="50">
        <v>0.108</v>
      </c>
      <c r="F22" s="45">
        <v>-0.182</v>
      </c>
      <c r="G22" s="43">
        <v>2.5999999999999999E-2</v>
      </c>
      <c r="H22" s="43">
        <v>1.9E-2</v>
      </c>
      <c r="I22" s="45">
        <v>0.78400000000000003</v>
      </c>
      <c r="J22" s="45">
        <v>0.57299999999999995</v>
      </c>
      <c r="K22" s="45">
        <v>0.69699999999999995</v>
      </c>
      <c r="L22" s="45">
        <v>0.58399999999999996</v>
      </c>
    </row>
    <row r="23" spans="1:12" ht="15.75" thickBot="1" x14ac:dyDescent="0.3">
      <c r="A23" s="59"/>
      <c r="B23" s="34">
        <v>2011</v>
      </c>
      <c r="C23" s="35">
        <v>0.27400000000000002</v>
      </c>
      <c r="D23" s="47">
        <v>0.222</v>
      </c>
      <c r="E23" s="47">
        <v>0.22900000000000001</v>
      </c>
      <c r="F23" s="35">
        <v>-0.36699999999999999</v>
      </c>
      <c r="G23" s="36">
        <v>-0.12</v>
      </c>
      <c r="H23" s="36">
        <v>5.8999999999999997E-2</v>
      </c>
      <c r="I23" s="47">
        <v>0.83499999999999996</v>
      </c>
      <c r="J23" s="35">
        <v>0.60799999999999998</v>
      </c>
      <c r="K23" s="35">
        <v>0.70499999999999996</v>
      </c>
      <c r="L23" s="35">
        <v>0.749</v>
      </c>
    </row>
    <row r="24" spans="1:12" x14ac:dyDescent="0.25">
      <c r="B24" t="s">
        <v>46</v>
      </c>
      <c r="C24" s="49">
        <f>AVERAGE(C3:C23)</f>
        <v>0.21923809523809523</v>
      </c>
      <c r="D24" s="49">
        <f t="shared" ref="D24:L24" si="0">AVERAGE(D3:D23)</f>
        <v>0.24933333333333341</v>
      </c>
      <c r="E24" s="49">
        <f t="shared" si="0"/>
        <v>4.361904761904762E-2</v>
      </c>
      <c r="F24" s="49">
        <f t="shared" si="0"/>
        <v>-0.1893333333333333</v>
      </c>
      <c r="G24" s="49">
        <f t="shared" si="0"/>
        <v>-4.5714285714285718E-3</v>
      </c>
      <c r="H24" s="49">
        <f t="shared" si="0"/>
        <v>-4.7523809523809524E-2</v>
      </c>
      <c r="I24" s="49">
        <f t="shared" si="0"/>
        <v>0.43271428571428572</v>
      </c>
      <c r="J24" s="49">
        <f t="shared" si="0"/>
        <v>0.36271428571428566</v>
      </c>
      <c r="K24" s="49">
        <f t="shared" si="0"/>
        <v>0.57861904761904759</v>
      </c>
      <c r="L24" s="49">
        <f t="shared" si="0"/>
        <v>0.50342857142857145</v>
      </c>
    </row>
    <row r="25" spans="1:12" x14ac:dyDescent="0.25">
      <c r="B25" t="s">
        <v>48</v>
      </c>
      <c r="C25" s="49">
        <f>MIN(C3:C23)</f>
        <v>0</v>
      </c>
      <c r="D25" s="49">
        <f t="shared" ref="D25:L25" si="1">MIN(D3:D23)</f>
        <v>-0.28699999999999998</v>
      </c>
      <c r="E25" s="49">
        <f t="shared" si="1"/>
        <v>-0.16900000000000001</v>
      </c>
      <c r="F25" s="49">
        <f t="shared" si="1"/>
        <v>-0.61799999999999999</v>
      </c>
      <c r="G25" s="49">
        <f t="shared" si="1"/>
        <v>-0.40799999999999997</v>
      </c>
      <c r="H25" s="49">
        <f t="shared" si="1"/>
        <v>-0.32600000000000001</v>
      </c>
      <c r="I25" s="49">
        <f t="shared" si="1"/>
        <v>-0.03</v>
      </c>
      <c r="J25" s="49">
        <f t="shared" si="1"/>
        <v>0.10100000000000001</v>
      </c>
      <c r="K25" s="49">
        <f t="shared" si="1"/>
        <v>0.32900000000000001</v>
      </c>
      <c r="L25" s="49">
        <f t="shared" si="1"/>
        <v>0.24399999999999999</v>
      </c>
    </row>
    <row r="26" spans="1:12" x14ac:dyDescent="0.25">
      <c r="B26" t="s">
        <v>49</v>
      </c>
      <c r="C26" s="49">
        <f>MAX(C3:C23)</f>
        <v>0.49099999999999999</v>
      </c>
      <c r="D26" s="49">
        <f t="shared" ref="D26:L26" si="2">MAX(D3:D23)</f>
        <v>0.52200000000000002</v>
      </c>
      <c r="E26" s="49">
        <f t="shared" si="2"/>
        <v>0.30399999999999999</v>
      </c>
      <c r="F26" s="49">
        <f t="shared" si="2"/>
        <v>0.25600000000000001</v>
      </c>
      <c r="G26" s="49">
        <f t="shared" si="2"/>
        <v>0.28599999999999998</v>
      </c>
      <c r="H26" s="49">
        <f t="shared" si="2"/>
        <v>0.13600000000000001</v>
      </c>
      <c r="I26" s="49">
        <f t="shared" si="2"/>
        <v>0.91800000000000004</v>
      </c>
      <c r="J26" s="49">
        <f t="shared" si="2"/>
        <v>0.60799999999999998</v>
      </c>
      <c r="K26" s="49">
        <f t="shared" si="2"/>
        <v>0.80900000000000005</v>
      </c>
      <c r="L26" s="49">
        <f t="shared" si="2"/>
        <v>0.749</v>
      </c>
    </row>
    <row r="27" spans="1:12" x14ac:dyDescent="0.25">
      <c r="B27" t="s">
        <v>47</v>
      </c>
      <c r="C27" s="49">
        <f>C26-C25</f>
        <v>0.49099999999999999</v>
      </c>
      <c r="D27" s="49">
        <f t="shared" ref="D27:L27" si="3">D26-D25</f>
        <v>0.80899999999999994</v>
      </c>
      <c r="E27" s="49">
        <f t="shared" si="3"/>
        <v>0.47299999999999998</v>
      </c>
      <c r="F27" s="49">
        <f t="shared" si="3"/>
        <v>0.874</v>
      </c>
      <c r="G27" s="49">
        <f t="shared" si="3"/>
        <v>0.69399999999999995</v>
      </c>
      <c r="H27" s="49">
        <f t="shared" si="3"/>
        <v>0.46200000000000002</v>
      </c>
      <c r="I27" s="49">
        <f t="shared" si="3"/>
        <v>0.94800000000000006</v>
      </c>
      <c r="J27" s="49">
        <f t="shared" si="3"/>
        <v>0.50700000000000001</v>
      </c>
      <c r="K27" s="49">
        <f t="shared" si="3"/>
        <v>0.48000000000000004</v>
      </c>
      <c r="L27" s="49">
        <f t="shared" si="3"/>
        <v>0.505</v>
      </c>
    </row>
  </sheetData>
  <mergeCells count="12">
    <mergeCell ref="A22:A23"/>
    <mergeCell ref="A1:A2"/>
    <mergeCell ref="B1:B2"/>
    <mergeCell ref="A3:A4"/>
    <mergeCell ref="A5:A6"/>
    <mergeCell ref="A7:A8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0" workbookViewId="0">
      <selection activeCell="M24" sqref="M24"/>
    </sheetView>
  </sheetViews>
  <sheetFormatPr baseColWidth="10" defaultRowHeight="15" x14ac:dyDescent="0.25"/>
  <cols>
    <col min="1" max="1" width="9.7109375" bestFit="1" customWidth="1"/>
    <col min="2" max="2" width="5.28515625" bestFit="1" customWidth="1"/>
    <col min="3" max="12" width="11.42578125" style="46"/>
  </cols>
  <sheetData>
    <row r="1" spans="1:13" ht="15.75" thickTop="1" x14ac:dyDescent="0.25">
      <c r="A1" s="57" t="s">
        <v>27</v>
      </c>
      <c r="B1" s="57" t="s">
        <v>28</v>
      </c>
      <c r="C1" s="37" t="s">
        <v>29</v>
      </c>
      <c r="D1" s="38" t="s">
        <v>31</v>
      </c>
      <c r="E1" s="38" t="s">
        <v>32</v>
      </c>
      <c r="F1" s="38" t="s">
        <v>50</v>
      </c>
      <c r="G1" s="38" t="s">
        <v>32</v>
      </c>
      <c r="H1" s="38" t="s">
        <v>29</v>
      </c>
      <c r="I1" s="38" t="s">
        <v>31</v>
      </c>
      <c r="J1" s="39" t="s">
        <v>35</v>
      </c>
      <c r="K1" s="39" t="s">
        <v>38</v>
      </c>
      <c r="L1" s="39" t="s">
        <v>35</v>
      </c>
      <c r="M1" s="61" t="s">
        <v>54</v>
      </c>
    </row>
    <row r="2" spans="1:13" ht="15.75" thickBot="1" x14ac:dyDescent="0.3">
      <c r="A2" s="58"/>
      <c r="B2" s="58"/>
      <c r="C2" s="40" t="s">
        <v>51</v>
      </c>
      <c r="D2" s="41" t="s">
        <v>51</v>
      </c>
      <c r="E2" s="41" t="s">
        <v>51</v>
      </c>
      <c r="F2" s="41" t="s">
        <v>33</v>
      </c>
      <c r="G2" s="41" t="s">
        <v>33</v>
      </c>
      <c r="H2" s="41" t="s">
        <v>33</v>
      </c>
      <c r="I2" s="41" t="s">
        <v>33</v>
      </c>
      <c r="J2" s="42" t="s">
        <v>37</v>
      </c>
      <c r="K2" s="42" t="s">
        <v>37</v>
      </c>
      <c r="L2" s="42" t="s">
        <v>36</v>
      </c>
      <c r="M2" s="61"/>
    </row>
    <row r="3" spans="1:13" ht="15.75" thickTop="1" x14ac:dyDescent="0.25">
      <c r="A3" s="57" t="s">
        <v>8</v>
      </c>
      <c r="B3" s="28">
        <v>2010</v>
      </c>
      <c r="C3" s="50">
        <v>0.03</v>
      </c>
      <c r="D3" s="51">
        <v>0.06</v>
      </c>
      <c r="E3" s="50">
        <v>3.0000000000000001E-3</v>
      </c>
      <c r="F3" s="43">
        <v>-0.47199999999999998</v>
      </c>
      <c r="G3" s="43">
        <v>-1.4999999999999999E-2</v>
      </c>
      <c r="H3" s="43">
        <v>-0.14699999999999999</v>
      </c>
      <c r="I3" s="45">
        <v>0.48399999999999999</v>
      </c>
      <c r="J3" s="45">
        <v>1.476</v>
      </c>
      <c r="K3" s="45">
        <v>5.657</v>
      </c>
      <c r="L3" s="45">
        <v>0.53300000000000003</v>
      </c>
      <c r="M3" s="48">
        <f>C3*F3</f>
        <v>-1.4159999999999999E-2</v>
      </c>
    </row>
    <row r="4" spans="1:13" ht="15.75" thickBot="1" x14ac:dyDescent="0.3">
      <c r="A4" s="58"/>
      <c r="B4" s="33">
        <v>2011</v>
      </c>
      <c r="C4" s="35">
        <v>0.16600000000000001</v>
      </c>
      <c r="D4" s="35">
        <v>9.7000000000000003E-2</v>
      </c>
      <c r="E4" s="36">
        <v>-1.2E-2</v>
      </c>
      <c r="F4" s="35">
        <v>-0.51700000000000002</v>
      </c>
      <c r="G4" s="35">
        <v>-9.0999999999999998E-2</v>
      </c>
      <c r="H4" s="36">
        <v>-6.9000000000000006E-2</v>
      </c>
      <c r="I4" s="35">
        <v>0.624</v>
      </c>
      <c r="J4" s="35">
        <v>2.5649999999999999</v>
      </c>
      <c r="K4" s="35">
        <v>7.64</v>
      </c>
      <c r="L4" s="35">
        <v>1.3460000000000001</v>
      </c>
      <c r="M4" s="48">
        <f t="shared" ref="M4:M27" si="0">C4*F4</f>
        <v>-8.5822000000000009E-2</v>
      </c>
    </row>
    <row r="5" spans="1:13" ht="15.75" thickTop="1" x14ac:dyDescent="0.25">
      <c r="A5" s="57" t="s">
        <v>9</v>
      </c>
      <c r="B5" s="28">
        <v>2010</v>
      </c>
      <c r="C5" s="50">
        <v>6.0000000000000001E-3</v>
      </c>
      <c r="D5" s="52">
        <v>9.6000000000000002E-2</v>
      </c>
      <c r="E5" s="50">
        <v>5.0000000000000001E-3</v>
      </c>
      <c r="F5" s="45">
        <v>-0.54800000000000004</v>
      </c>
      <c r="G5" s="43">
        <v>1.2E-2</v>
      </c>
      <c r="H5" s="45">
        <v>-0.13600000000000001</v>
      </c>
      <c r="I5" s="45">
        <v>0.27200000000000002</v>
      </c>
      <c r="J5" s="45">
        <v>2.5670000000000002</v>
      </c>
      <c r="K5" s="45">
        <v>3.2650000000000001</v>
      </c>
      <c r="L5" s="45">
        <v>0.67200000000000004</v>
      </c>
      <c r="M5" s="48">
        <f t="shared" si="0"/>
        <v>-3.2880000000000001E-3</v>
      </c>
    </row>
    <row r="6" spans="1:13" ht="15.75" thickBot="1" x14ac:dyDescent="0.3">
      <c r="A6" s="58"/>
      <c r="B6" s="33">
        <v>2011</v>
      </c>
      <c r="C6" s="36">
        <v>6.8000000000000005E-2</v>
      </c>
      <c r="D6" s="35">
        <v>0.109</v>
      </c>
      <c r="E6" s="36">
        <v>8.0000000000000002E-3</v>
      </c>
      <c r="F6" s="35">
        <v>-1.115</v>
      </c>
      <c r="G6" s="36">
        <v>1.0999999999999999E-2</v>
      </c>
      <c r="H6" s="36">
        <v>0.109</v>
      </c>
      <c r="I6" s="35">
        <v>0.32300000000000001</v>
      </c>
      <c r="J6" s="35">
        <v>1.9910000000000001</v>
      </c>
      <c r="K6" s="35">
        <v>5.1269999999999998</v>
      </c>
      <c r="L6" s="35">
        <v>1.21</v>
      </c>
      <c r="M6" s="48">
        <f t="shared" si="0"/>
        <v>-7.5819999999999999E-2</v>
      </c>
    </row>
    <row r="7" spans="1:13" ht="15.75" thickTop="1" x14ac:dyDescent="0.25">
      <c r="A7" s="57" t="s">
        <v>10</v>
      </c>
      <c r="B7" s="28">
        <v>2010</v>
      </c>
      <c r="C7" s="52">
        <v>7.3999999999999996E-2</v>
      </c>
      <c r="D7" s="50">
        <v>-8.0000000000000002E-3</v>
      </c>
      <c r="E7" s="52">
        <v>1.4E-2</v>
      </c>
      <c r="F7" s="43">
        <v>-0.495</v>
      </c>
      <c r="G7" s="43">
        <v>-0.01</v>
      </c>
      <c r="H7" s="43">
        <v>0.11700000000000001</v>
      </c>
      <c r="I7" s="45">
        <v>0.58499999999999996</v>
      </c>
      <c r="J7" s="45">
        <v>2.4289999999999998</v>
      </c>
      <c r="K7" s="45">
        <v>3.9649999999999999</v>
      </c>
      <c r="L7" s="45">
        <v>0.92800000000000005</v>
      </c>
      <c r="M7" s="48">
        <f t="shared" si="0"/>
        <v>-3.6629999999999996E-2</v>
      </c>
    </row>
    <row r="8" spans="1:13" ht="15.75" thickBot="1" x14ac:dyDescent="0.3">
      <c r="A8" s="59"/>
      <c r="B8" s="33">
        <v>2011</v>
      </c>
      <c r="C8" s="36">
        <v>5.2999999999999999E-2</v>
      </c>
      <c r="D8" s="35">
        <v>0.14099999999999999</v>
      </c>
      <c r="E8" s="36">
        <v>-1.2E-2</v>
      </c>
      <c r="F8" s="36">
        <v>-0.20499999999999999</v>
      </c>
      <c r="G8" s="36">
        <v>5.5E-2</v>
      </c>
      <c r="H8" s="36">
        <v>8.0000000000000002E-3</v>
      </c>
      <c r="I8" s="36">
        <v>0.18</v>
      </c>
      <c r="J8" s="35">
        <v>3.1179999999999999</v>
      </c>
      <c r="K8" s="35">
        <v>7.1139999999999999</v>
      </c>
      <c r="L8" s="35">
        <v>0.92700000000000005</v>
      </c>
      <c r="M8" s="48">
        <f t="shared" si="0"/>
        <v>-1.0865E-2</v>
      </c>
    </row>
    <row r="9" spans="1:13" ht="15.75" thickBot="1" x14ac:dyDescent="0.3">
      <c r="A9" s="33" t="s">
        <v>11</v>
      </c>
      <c r="B9" s="33">
        <v>2011</v>
      </c>
      <c r="C9" s="36">
        <v>6.9000000000000006E-2</v>
      </c>
      <c r="D9" s="47">
        <v>5.7000000000000002E-2</v>
      </c>
      <c r="E9" s="36">
        <v>-4.0000000000000001E-3</v>
      </c>
      <c r="F9" s="36">
        <v>0.47299999999999998</v>
      </c>
      <c r="G9" s="36">
        <v>-2E-3</v>
      </c>
      <c r="H9" s="36">
        <v>-3.3000000000000002E-2</v>
      </c>
      <c r="I9" s="36">
        <v>6.3E-2</v>
      </c>
      <c r="J9" s="35">
        <v>1.837</v>
      </c>
      <c r="K9" s="35">
        <v>3.802</v>
      </c>
      <c r="L9" s="35">
        <v>0.91</v>
      </c>
      <c r="M9" s="48">
        <f t="shared" si="0"/>
        <v>3.2636999999999999E-2</v>
      </c>
    </row>
    <row r="10" spans="1:13" ht="15.75" thickTop="1" x14ac:dyDescent="0.25">
      <c r="A10" s="57" t="s">
        <v>12</v>
      </c>
      <c r="B10" s="28">
        <v>2010</v>
      </c>
      <c r="C10" s="52">
        <v>0.107</v>
      </c>
      <c r="D10" s="50">
        <v>-3.1E-2</v>
      </c>
      <c r="E10" s="50">
        <v>5.0000000000000001E-3</v>
      </c>
      <c r="F10" s="43">
        <v>-1.0999999999999999E-2</v>
      </c>
      <c r="G10" s="43">
        <v>1.4999999999999999E-2</v>
      </c>
      <c r="H10" s="43">
        <v>-8.7999999999999995E-2</v>
      </c>
      <c r="I10" s="45">
        <v>0.191</v>
      </c>
      <c r="J10" s="45">
        <v>3.3540000000000001</v>
      </c>
      <c r="K10" s="45">
        <v>6.9260000000000002</v>
      </c>
      <c r="L10" s="45">
        <v>1.756</v>
      </c>
      <c r="M10" s="48">
        <f t="shared" si="0"/>
        <v>-1.1769999999999999E-3</v>
      </c>
    </row>
    <row r="11" spans="1:13" ht="15.75" thickBot="1" x14ac:dyDescent="0.3">
      <c r="A11" s="58"/>
      <c r="B11" s="33">
        <v>2011</v>
      </c>
      <c r="C11" s="35">
        <v>7.0000000000000007E-2</v>
      </c>
      <c r="D11" s="35">
        <v>0.156</v>
      </c>
      <c r="E11" s="36">
        <v>-1.7999999999999999E-2</v>
      </c>
      <c r="F11" s="36">
        <v>-0.23200000000000001</v>
      </c>
      <c r="G11" s="36">
        <v>-1.4999999999999999E-2</v>
      </c>
      <c r="H11" s="36">
        <v>-5.1999999999999998E-2</v>
      </c>
      <c r="I11" s="35">
        <v>0.249</v>
      </c>
      <c r="J11" s="35">
        <v>1.486</v>
      </c>
      <c r="K11" s="35">
        <v>4.9589999999999996</v>
      </c>
      <c r="L11" s="35">
        <v>0.99299999999999999</v>
      </c>
      <c r="M11" s="48">
        <f t="shared" si="0"/>
        <v>-1.6240000000000001E-2</v>
      </c>
    </row>
    <row r="12" spans="1:13" ht="15.75" thickTop="1" x14ac:dyDescent="0.25">
      <c r="A12" s="57" t="s">
        <v>13</v>
      </c>
      <c r="B12" s="28">
        <v>2010</v>
      </c>
      <c r="C12" s="52">
        <v>7.6999999999999999E-2</v>
      </c>
      <c r="D12" s="52">
        <v>0.127</v>
      </c>
      <c r="E12" s="50">
        <v>1.9E-2</v>
      </c>
      <c r="F12" s="44">
        <v>-0.33900000000000002</v>
      </c>
      <c r="G12" s="43">
        <v>2E-3</v>
      </c>
      <c r="H12" s="43">
        <v>-6.3E-2</v>
      </c>
      <c r="I12" s="45">
        <v>0.248</v>
      </c>
      <c r="J12" s="45">
        <v>2.9089999999999998</v>
      </c>
      <c r="K12" s="45">
        <v>3.9740000000000002</v>
      </c>
      <c r="L12" s="45">
        <v>1.052</v>
      </c>
      <c r="M12" s="48">
        <f t="shared" si="0"/>
        <v>-2.6103000000000001E-2</v>
      </c>
    </row>
    <row r="13" spans="1:13" ht="15.75" thickBot="1" x14ac:dyDescent="0.3">
      <c r="A13" s="58"/>
      <c r="B13" s="33">
        <v>2011</v>
      </c>
      <c r="C13" s="36">
        <v>6.9000000000000006E-2</v>
      </c>
      <c r="D13" s="35">
        <v>0.14199999999999999</v>
      </c>
      <c r="E13" s="36">
        <v>-3.0000000000000001E-3</v>
      </c>
      <c r="F13" s="35">
        <v>-0.221</v>
      </c>
      <c r="G13" s="36">
        <v>-1E-3</v>
      </c>
      <c r="H13" s="36">
        <v>-2.9000000000000001E-2</v>
      </c>
      <c r="I13" s="35">
        <v>0.11600000000000001</v>
      </c>
      <c r="J13" s="35">
        <v>4.851</v>
      </c>
      <c r="K13" s="35">
        <v>5.5730000000000004</v>
      </c>
      <c r="L13" s="35">
        <v>1.093</v>
      </c>
      <c r="M13" s="48">
        <f t="shared" si="0"/>
        <v>-1.5249000000000002E-2</v>
      </c>
    </row>
    <row r="14" spans="1:13" ht="15.75" thickTop="1" x14ac:dyDescent="0.25">
      <c r="A14" s="57" t="s">
        <v>14</v>
      </c>
      <c r="B14" s="28">
        <v>2010</v>
      </c>
      <c r="C14" s="50">
        <v>0.03</v>
      </c>
      <c r="D14" s="52">
        <v>9.5000000000000001E-2</v>
      </c>
      <c r="E14" s="50">
        <v>7.0000000000000001E-3</v>
      </c>
      <c r="F14" s="43">
        <v>-3.6999999999999998E-2</v>
      </c>
      <c r="G14" s="43">
        <v>-1E-3</v>
      </c>
      <c r="H14" s="45">
        <v>-0.20399999999999999</v>
      </c>
      <c r="I14" s="45">
        <v>0.23599999999999999</v>
      </c>
      <c r="J14" s="45">
        <v>2.524</v>
      </c>
      <c r="K14" s="45">
        <v>3.92</v>
      </c>
      <c r="L14" s="45">
        <v>0.84099999999999997</v>
      </c>
      <c r="M14" s="48">
        <f t="shared" si="0"/>
        <v>-1.1099999999999999E-3</v>
      </c>
    </row>
    <row r="15" spans="1:13" ht="15.75" thickBot="1" x14ac:dyDescent="0.3">
      <c r="A15" s="58"/>
      <c r="B15" s="33">
        <v>2011</v>
      </c>
      <c r="C15" s="36">
        <v>0</v>
      </c>
      <c r="D15" s="35">
        <v>0.155</v>
      </c>
      <c r="E15" s="36">
        <v>1.2999999999999999E-2</v>
      </c>
      <c r="F15" s="35">
        <v>-0.33</v>
      </c>
      <c r="G15" s="35">
        <v>-2.5000000000000001E-2</v>
      </c>
      <c r="H15" s="36">
        <v>6.5000000000000002E-2</v>
      </c>
      <c r="I15" s="35">
        <v>0.114</v>
      </c>
      <c r="J15" s="35">
        <v>1.478</v>
      </c>
      <c r="K15" s="35">
        <v>4.8689999999999998</v>
      </c>
      <c r="L15" s="35">
        <v>0.95399999999999996</v>
      </c>
      <c r="M15" s="48">
        <f t="shared" si="0"/>
        <v>0</v>
      </c>
    </row>
    <row r="16" spans="1:13" ht="15.75" thickTop="1" x14ac:dyDescent="0.25">
      <c r="A16" s="57" t="s">
        <v>15</v>
      </c>
      <c r="B16" s="28">
        <v>2010</v>
      </c>
      <c r="C16" s="50">
        <v>5.8999999999999997E-2</v>
      </c>
      <c r="D16" s="52">
        <v>0.16400000000000001</v>
      </c>
      <c r="E16" s="50">
        <v>-1.4999999999999999E-2</v>
      </c>
      <c r="F16" s="45">
        <v>-0.28999999999999998</v>
      </c>
      <c r="G16" s="43">
        <v>5.0000000000000001E-3</v>
      </c>
      <c r="H16" s="43">
        <v>-4.7E-2</v>
      </c>
      <c r="I16" s="45">
        <v>0.20799999999999999</v>
      </c>
      <c r="J16" s="45">
        <v>1.929</v>
      </c>
      <c r="K16" s="45">
        <v>3.8</v>
      </c>
      <c r="L16" s="45">
        <v>0.41299999999999998</v>
      </c>
      <c r="M16" s="48">
        <f t="shared" si="0"/>
        <v>-1.7109999999999997E-2</v>
      </c>
    </row>
    <row r="17" spans="1:13" ht="15.75" thickBot="1" x14ac:dyDescent="0.3">
      <c r="A17" s="58"/>
      <c r="B17" s="33">
        <v>2011</v>
      </c>
      <c r="C17" s="35">
        <v>0.108</v>
      </c>
      <c r="D17" s="36">
        <v>6.9000000000000006E-2</v>
      </c>
      <c r="E17" s="36">
        <v>-0.01</v>
      </c>
      <c r="F17" s="35">
        <v>-1.048</v>
      </c>
      <c r="G17" s="36">
        <v>-2.3E-2</v>
      </c>
      <c r="H17" s="36">
        <v>1.2E-2</v>
      </c>
      <c r="I17" s="35">
        <v>0.38400000000000001</v>
      </c>
      <c r="J17" s="35">
        <v>0.75800000000000001</v>
      </c>
      <c r="K17" s="35">
        <v>4.431</v>
      </c>
      <c r="L17" s="35">
        <v>0.73099999999999998</v>
      </c>
      <c r="M17" s="48">
        <f t="shared" si="0"/>
        <v>-0.11318400000000001</v>
      </c>
    </row>
    <row r="18" spans="1:13" ht="15.75" thickTop="1" x14ac:dyDescent="0.25">
      <c r="A18" s="57" t="s">
        <v>16</v>
      </c>
      <c r="B18" s="28">
        <v>2010</v>
      </c>
      <c r="C18" s="52">
        <v>0.13100000000000001</v>
      </c>
      <c r="D18" s="52">
        <v>7.5999999999999998E-2</v>
      </c>
      <c r="E18" s="50">
        <v>0</v>
      </c>
      <c r="F18" s="43">
        <v>-0.17</v>
      </c>
      <c r="G18" s="43">
        <v>1.4E-2</v>
      </c>
      <c r="H18" s="45">
        <v>-9.1999999999999998E-2</v>
      </c>
      <c r="I18" s="43">
        <v>-1.0999999999999999E-2</v>
      </c>
      <c r="J18" s="45">
        <v>2.238</v>
      </c>
      <c r="K18" s="45">
        <v>2.2029999999999998</v>
      </c>
      <c r="L18" s="45">
        <v>0.6</v>
      </c>
      <c r="M18" s="48">
        <f t="shared" si="0"/>
        <v>-2.2270000000000002E-2</v>
      </c>
    </row>
    <row r="19" spans="1:13" ht="15.75" thickBot="1" x14ac:dyDescent="0.3">
      <c r="A19" s="58"/>
      <c r="B19" s="33">
        <v>2011</v>
      </c>
      <c r="C19" s="35">
        <v>0.19</v>
      </c>
      <c r="D19" s="36">
        <v>0</v>
      </c>
      <c r="E19" s="35">
        <v>2.4E-2</v>
      </c>
      <c r="F19" s="35">
        <v>-0.51600000000000001</v>
      </c>
      <c r="G19" s="36">
        <v>-2E-3</v>
      </c>
      <c r="H19" s="36">
        <v>1.9E-2</v>
      </c>
      <c r="I19" s="36">
        <v>0</v>
      </c>
      <c r="J19" s="35">
        <v>2.5249999999999999</v>
      </c>
      <c r="K19" s="35">
        <v>4.1630000000000003</v>
      </c>
      <c r="L19" s="35">
        <v>0.63500000000000001</v>
      </c>
      <c r="M19" s="48">
        <f t="shared" si="0"/>
        <v>-9.8040000000000002E-2</v>
      </c>
    </row>
    <row r="20" spans="1:13" ht="15.75" thickTop="1" x14ac:dyDescent="0.25">
      <c r="A20" s="57" t="s">
        <v>17</v>
      </c>
      <c r="B20" s="28">
        <v>2010</v>
      </c>
      <c r="C20" s="52">
        <v>0.11600000000000001</v>
      </c>
      <c r="D20" s="52">
        <v>9.4E-2</v>
      </c>
      <c r="E20" s="50">
        <v>8.9999999999999993E-3</v>
      </c>
      <c r="F20" s="43">
        <v>0.3</v>
      </c>
      <c r="G20" s="45">
        <v>7.6999999999999999E-2</v>
      </c>
      <c r="H20" s="43">
        <v>6.5000000000000002E-2</v>
      </c>
      <c r="I20" s="43">
        <v>7.0999999999999994E-2</v>
      </c>
      <c r="J20" s="45">
        <v>0.52600000000000002</v>
      </c>
      <c r="K20" s="45">
        <v>3.7829999999999999</v>
      </c>
      <c r="L20" s="45">
        <v>0.46400000000000002</v>
      </c>
      <c r="M20" s="48">
        <f t="shared" si="0"/>
        <v>3.4799999999999998E-2</v>
      </c>
    </row>
    <row r="21" spans="1:13" ht="15.75" thickBot="1" x14ac:dyDescent="0.3">
      <c r="A21" s="58"/>
      <c r="B21" s="33">
        <v>2011</v>
      </c>
      <c r="C21" s="35">
        <v>8.5000000000000006E-2</v>
      </c>
      <c r="D21" s="35">
        <v>8.7999999999999995E-2</v>
      </c>
      <c r="E21" s="36">
        <v>8.0000000000000002E-3</v>
      </c>
      <c r="F21" s="36">
        <v>3.4000000000000002E-2</v>
      </c>
      <c r="G21" s="36">
        <v>1.0999999999999999E-2</v>
      </c>
      <c r="H21" s="36">
        <v>0.03</v>
      </c>
      <c r="I21" s="36">
        <v>4.2000000000000003E-2</v>
      </c>
      <c r="J21" s="35">
        <v>1.7030000000000001</v>
      </c>
      <c r="K21" s="35">
        <v>4.2679999999999998</v>
      </c>
      <c r="L21" s="35">
        <v>1.1779999999999999</v>
      </c>
      <c r="M21" s="48">
        <f t="shared" si="0"/>
        <v>2.8900000000000002E-3</v>
      </c>
    </row>
    <row r="22" spans="1:13" ht="15.75" thickTop="1" x14ac:dyDescent="0.25">
      <c r="A22" s="57" t="s">
        <v>18</v>
      </c>
      <c r="B22" s="28">
        <v>2010</v>
      </c>
      <c r="C22" s="52">
        <v>0.17499999999999999</v>
      </c>
      <c r="D22" s="52">
        <v>-5.5E-2</v>
      </c>
      <c r="E22" s="50">
        <v>0.01</v>
      </c>
      <c r="F22" s="45">
        <v>-0.80100000000000005</v>
      </c>
      <c r="G22" s="43">
        <v>0.01</v>
      </c>
      <c r="H22" s="43">
        <v>3.7999999999999999E-2</v>
      </c>
      <c r="I22" s="45">
        <v>0.65400000000000003</v>
      </c>
      <c r="J22" s="45">
        <v>3.1709999999999998</v>
      </c>
      <c r="K22" s="45">
        <v>9.2059999999999995</v>
      </c>
      <c r="L22" s="45">
        <v>1.522</v>
      </c>
      <c r="M22" s="48">
        <f t="shared" si="0"/>
        <v>-0.14017499999999999</v>
      </c>
    </row>
    <row r="23" spans="1:13" ht="15.75" thickBot="1" x14ac:dyDescent="0.3">
      <c r="A23" s="59"/>
      <c r="B23" s="33">
        <v>2011</v>
      </c>
      <c r="C23" s="35">
        <v>0.10199999999999999</v>
      </c>
      <c r="D23" s="47">
        <v>4.2999999999999997E-2</v>
      </c>
      <c r="E23" s="47">
        <v>1.7000000000000001E-2</v>
      </c>
      <c r="F23" s="35">
        <v>-1.008</v>
      </c>
      <c r="G23" s="36">
        <v>-2.5000000000000001E-2</v>
      </c>
      <c r="H23" s="36">
        <v>0.06</v>
      </c>
      <c r="I23" s="47">
        <v>0.44500000000000001</v>
      </c>
      <c r="J23" s="35">
        <v>5.4039999999999999</v>
      </c>
      <c r="K23" s="35">
        <v>12.045</v>
      </c>
      <c r="L23" s="35">
        <v>2.5649999999999999</v>
      </c>
      <c r="M23" s="48">
        <f t="shared" si="0"/>
        <v>-0.10281599999999999</v>
      </c>
    </row>
    <row r="24" spans="1:13" x14ac:dyDescent="0.25">
      <c r="B24" t="s">
        <v>46</v>
      </c>
      <c r="C24" s="49">
        <f>AVERAGE(C3:C23)</f>
        <v>8.5000000000000006E-2</v>
      </c>
      <c r="D24" s="49">
        <f t="shared" ref="D24:M24" si="1">AVERAGE(D3:D23)</f>
        <v>7.976190476190477E-2</v>
      </c>
      <c r="E24" s="49">
        <f t="shared" si="1"/>
        <v>3.2380952380952383E-3</v>
      </c>
      <c r="F24" s="49">
        <f t="shared" si="1"/>
        <v>-0.35942857142857149</v>
      </c>
      <c r="G24" s="49">
        <f t="shared" si="1"/>
        <v>9.5238095238094658E-5</v>
      </c>
      <c r="H24" s="49">
        <f t="shared" si="1"/>
        <v>-2.0809523809523806E-2</v>
      </c>
      <c r="I24" s="49">
        <f t="shared" si="1"/>
        <v>0.2608571428571429</v>
      </c>
      <c r="J24" s="49">
        <f t="shared" si="1"/>
        <v>2.4209047619047626</v>
      </c>
      <c r="K24" s="49">
        <f t="shared" si="1"/>
        <v>5.2709523809523811</v>
      </c>
      <c r="L24" s="49">
        <f t="shared" si="1"/>
        <v>1.0153809523809525</v>
      </c>
      <c r="M24" s="60">
        <f t="shared" si="1"/>
        <v>-3.3796761904761906E-2</v>
      </c>
    </row>
    <row r="25" spans="1:13" x14ac:dyDescent="0.25">
      <c r="B25" t="s">
        <v>48</v>
      </c>
      <c r="C25" s="49">
        <f>MIN(C3:C23)</f>
        <v>0</v>
      </c>
      <c r="D25" s="49">
        <f t="shared" ref="D25:M25" si="2">MIN(D3:D23)</f>
        <v>-5.5E-2</v>
      </c>
      <c r="E25" s="49">
        <f t="shared" si="2"/>
        <v>-1.7999999999999999E-2</v>
      </c>
      <c r="F25" s="49">
        <f t="shared" si="2"/>
        <v>-1.115</v>
      </c>
      <c r="G25" s="49">
        <f t="shared" si="2"/>
        <v>-9.0999999999999998E-2</v>
      </c>
      <c r="H25" s="49">
        <f t="shared" si="2"/>
        <v>-0.20399999999999999</v>
      </c>
      <c r="I25" s="49">
        <f t="shared" si="2"/>
        <v>-1.0999999999999999E-2</v>
      </c>
      <c r="J25" s="49">
        <f t="shared" si="2"/>
        <v>0.52600000000000002</v>
      </c>
      <c r="K25" s="49">
        <f t="shared" si="2"/>
        <v>2.2029999999999998</v>
      </c>
      <c r="L25" s="49">
        <f t="shared" si="2"/>
        <v>0.41299999999999998</v>
      </c>
      <c r="M25" s="60">
        <f t="shared" si="2"/>
        <v>-0.14017499999999999</v>
      </c>
    </row>
    <row r="26" spans="1:13" x14ac:dyDescent="0.25">
      <c r="B26" t="s">
        <v>49</v>
      </c>
      <c r="C26" s="49">
        <f>MAX(C3:C23)</f>
        <v>0.19</v>
      </c>
      <c r="D26" s="49">
        <f t="shared" ref="D26:M26" si="3">MAX(D3:D23)</f>
        <v>0.16400000000000001</v>
      </c>
      <c r="E26" s="49">
        <f t="shared" si="3"/>
        <v>2.4E-2</v>
      </c>
      <c r="F26" s="49">
        <f t="shared" si="3"/>
        <v>0.47299999999999998</v>
      </c>
      <c r="G26" s="49">
        <f t="shared" si="3"/>
        <v>7.6999999999999999E-2</v>
      </c>
      <c r="H26" s="49">
        <f t="shared" si="3"/>
        <v>0.11700000000000001</v>
      </c>
      <c r="I26" s="49">
        <f t="shared" si="3"/>
        <v>0.65400000000000003</v>
      </c>
      <c r="J26" s="49">
        <f t="shared" si="3"/>
        <v>5.4039999999999999</v>
      </c>
      <c r="K26" s="49">
        <f t="shared" si="3"/>
        <v>12.045</v>
      </c>
      <c r="L26" s="49">
        <f t="shared" si="3"/>
        <v>2.5649999999999999</v>
      </c>
      <c r="M26" s="60">
        <f t="shared" si="3"/>
        <v>3.4799999999999998E-2</v>
      </c>
    </row>
    <row r="27" spans="1:13" x14ac:dyDescent="0.25">
      <c r="B27" t="s">
        <v>47</v>
      </c>
      <c r="C27" s="49">
        <f>C26-C25</f>
        <v>0.19</v>
      </c>
      <c r="D27" s="49">
        <f t="shared" ref="D27:M27" si="4">D26-D25</f>
        <v>0.219</v>
      </c>
      <c r="E27" s="49">
        <f t="shared" si="4"/>
        <v>4.1999999999999996E-2</v>
      </c>
      <c r="F27" s="49">
        <f t="shared" si="4"/>
        <v>1.5880000000000001</v>
      </c>
      <c r="G27" s="49">
        <f t="shared" si="4"/>
        <v>0.16799999999999998</v>
      </c>
      <c r="H27" s="49">
        <f t="shared" si="4"/>
        <v>0.32100000000000001</v>
      </c>
      <c r="I27" s="49">
        <f t="shared" si="4"/>
        <v>0.66500000000000004</v>
      </c>
      <c r="J27" s="49">
        <f t="shared" si="4"/>
        <v>4.8780000000000001</v>
      </c>
      <c r="K27" s="49">
        <f t="shared" si="4"/>
        <v>9.8420000000000005</v>
      </c>
      <c r="L27" s="49">
        <f t="shared" si="4"/>
        <v>2.1520000000000001</v>
      </c>
      <c r="M27" s="60">
        <f t="shared" si="4"/>
        <v>0.17497499999999999</v>
      </c>
    </row>
  </sheetData>
  <mergeCells count="13">
    <mergeCell ref="M1:M2"/>
    <mergeCell ref="A22:A23"/>
    <mergeCell ref="A1:A2"/>
    <mergeCell ref="B1:B2"/>
    <mergeCell ref="A3:A4"/>
    <mergeCell ref="A5:A6"/>
    <mergeCell ref="A7:A8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2010_sem1</vt:lpstr>
      <vt:lpstr>2011_sem1</vt:lpstr>
      <vt:lpstr>2010_sem2</vt:lpstr>
      <vt:lpstr>2011_sem2</vt:lpstr>
      <vt:lpstr>gral_table_sem1_std</vt:lpstr>
      <vt:lpstr>gral_table_sem1_ustd</vt:lpstr>
      <vt:lpstr>gral_table_sem2_std</vt:lpstr>
      <vt:lpstr>gral_table_sem2_ustd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cp:lastPrinted>2016-05-19T09:32:24Z</cp:lastPrinted>
  <dcterms:created xsi:type="dcterms:W3CDTF">2016-05-17T15:40:20Z</dcterms:created>
  <dcterms:modified xsi:type="dcterms:W3CDTF">2016-05-19T15:08:02Z</dcterms:modified>
</cp:coreProperties>
</file>