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MATEMATIKA 7A" sheetId="1" r:id="rId1"/>
    <sheet name="MATEMATIKA 7B" sheetId="2" r:id="rId2"/>
    <sheet name="Sheet2" sheetId="3" r:id="rId3"/>
  </sheets>
  <definedNames/>
</workbook>
</file>

<file path=xl/sharedStrings.xml><?xml version="1.0" encoding="utf-8"?>
<sst xmlns="http://schemas.openxmlformats.org/spreadsheetml/2006/main" uniqueCount="105" count="105">
  <si>
    <t>NILAI SIKAP PENGETAHUAN DAN KETERAMPILAN KELAS 7A</t>
  </si>
  <si>
    <t xml:space="preserve">MATA PELAJARAN </t>
  </si>
  <si>
    <t>: MATEMATIKA 7A</t>
  </si>
  <si>
    <t xml:space="preserve">KKM                              </t>
  </si>
  <si>
    <t>: 75</t>
  </si>
  <si>
    <t>No</t>
  </si>
  <si>
    <t>Nama Siswa</t>
  </si>
  <si>
    <t>Kelas</t>
  </si>
  <si>
    <t>Penilaian Pengetahuan (P)</t>
  </si>
  <si>
    <t>Penilaian Keterampilan (K)</t>
  </si>
  <si>
    <t>Rata2 Nilai P</t>
  </si>
  <si>
    <t>Rata2 Nilai K</t>
  </si>
  <si>
    <t>PTS</t>
  </si>
  <si>
    <t>PAS</t>
  </si>
  <si>
    <t xml:space="preserve">Nilai Raport </t>
  </si>
  <si>
    <t>Predikat</t>
  </si>
  <si>
    <t>P1</t>
  </si>
  <si>
    <t>P2</t>
  </si>
  <si>
    <t>P3</t>
  </si>
  <si>
    <t>P4</t>
  </si>
  <si>
    <t>P5</t>
  </si>
  <si>
    <t>P6</t>
  </si>
  <si>
    <t>P7</t>
  </si>
  <si>
    <t>P8</t>
  </si>
  <si>
    <t>K1</t>
  </si>
  <si>
    <t>K2</t>
  </si>
  <si>
    <t>K3</t>
  </si>
  <si>
    <t>K4</t>
  </si>
  <si>
    <t>K5</t>
  </si>
  <si>
    <t>K6</t>
  </si>
  <si>
    <t>K7</t>
  </si>
  <si>
    <t>K8</t>
  </si>
  <si>
    <t>Abdul</t>
  </si>
  <si>
    <t>7A</t>
  </si>
  <si>
    <t>B</t>
  </si>
  <si>
    <t>ANGGA PRASETYA</t>
  </si>
  <si>
    <t>DANANG JAKA P</t>
  </si>
  <si>
    <t>DIVA ECA N</t>
  </si>
  <si>
    <t>FERRY F</t>
  </si>
  <si>
    <t>FIRDA NASRULIA</t>
  </si>
  <si>
    <t>LADYANA M</t>
  </si>
  <si>
    <t>MARCEL ERGA</t>
  </si>
  <si>
    <t>MUH. TAMAN</t>
  </si>
  <si>
    <t>RADIT GALIH</t>
  </si>
  <si>
    <t>C</t>
  </si>
  <si>
    <t>RIVALDO A</t>
  </si>
  <si>
    <t>ROHMAD HIDAYATULLOH</t>
  </si>
  <si>
    <t>SILVIA RIZKI</t>
  </si>
  <si>
    <t>SUCI S</t>
  </si>
  <si>
    <t>TRI INDAH AYU F</t>
  </si>
  <si>
    <t>UMMI LATIFAH</t>
  </si>
  <si>
    <t>VANISA BERLIANTARA</t>
  </si>
  <si>
    <t>WIDIA FEBRI</t>
  </si>
  <si>
    <t>ASSISKA ULFA D</t>
  </si>
  <si>
    <t>Nilai Tertinggi (Max)</t>
  </si>
  <si>
    <t>Nilai Rata-Rata</t>
  </si>
  <si>
    <t>KET:</t>
  </si>
  <si>
    <t>Bekasi,                             2020</t>
  </si>
  <si>
    <t>Predikat Nilai</t>
  </si>
  <si>
    <t>Nilai</t>
  </si>
  <si>
    <t>Guru Mata Pelajaran,</t>
  </si>
  <si>
    <t>A</t>
  </si>
  <si>
    <t>&gt;= 90</t>
  </si>
  <si>
    <t>Amat Baik</t>
  </si>
  <si>
    <t>79. sd. 89</t>
  </si>
  <si>
    <t>Baik</t>
  </si>
  <si>
    <t>67 sd. 78</t>
  </si>
  <si>
    <t>Cukup</t>
  </si>
  <si>
    <t>D</t>
  </si>
  <si>
    <t>0   &lt; 66</t>
  </si>
  <si>
    <t>Kurang</t>
  </si>
  <si>
    <t>(………………………………………...)</t>
  </si>
  <si>
    <t>= 67 (D&lt;67; 67≤C≤78; 79≤B≤89; 90≤A≤100)</t>
  </si>
  <si>
    <t>NILAI SIKAP PENGETAHUAN DAN KETERAMPILAN KELAS 7B</t>
  </si>
  <si>
    <t>: MATEMATIKA 7B</t>
  </si>
  <si>
    <t>FORMAT DESKRIPSI KOMPETENSI DASAR MAPEL SEMSETER 1</t>
  </si>
  <si>
    <t>Deskripsi KD Pengetahuan</t>
  </si>
  <si>
    <t xml:space="preserve">Deskripsi KD Ketrampilan </t>
  </si>
  <si>
    <t>KD</t>
  </si>
  <si>
    <t>DESKRIPSI</t>
  </si>
  <si>
    <t>Nilai/BAB</t>
  </si>
  <si>
    <t>3.1</t>
  </si>
  <si>
    <t>menerapkan teks minta perhatian, mengecek pemahaman, dll.</t>
  </si>
  <si>
    <t>4.1</t>
  </si>
  <si>
    <t>menyusun teks minta perhatian, mengecek pemahaman, dll.</t>
  </si>
  <si>
    <t>3.2</t>
  </si>
  <si>
    <t>menerapkan teks menyatakan kemampuan dan kemauan bertindak</t>
  </si>
  <si>
    <t>4.2</t>
  </si>
  <si>
    <t>menyusun teks kemampuan dan kemauan melakukan suatu tindakan</t>
  </si>
  <si>
    <t>3.3</t>
  </si>
  <si>
    <t>menerapkan teks menyatakan keharusan, larangan dan himbauan.</t>
  </si>
  <si>
    <t>4.3</t>
  </si>
  <si>
    <t>menyusun teks menyatakan keharusan, larangan, dan himbauan.</t>
  </si>
  <si>
    <t>3.4</t>
  </si>
  <si>
    <t xml:space="preserve"> menerapkan teks menyuruh, mengajak, meminta ijin. </t>
  </si>
  <si>
    <t>4.4</t>
  </si>
  <si>
    <t>Menyusun teks menyuruh, mengajak, meminta ijin.</t>
  </si>
  <si>
    <t>3.5</t>
  </si>
  <si>
    <t>membandingkan greeting cards terkait hari-hari spesial</t>
  </si>
  <si>
    <t>4.5</t>
  </si>
  <si>
    <t>Menyusun greeting cards terkait hari-hari spesial.</t>
  </si>
  <si>
    <t>3.6</t>
  </si>
  <si>
    <t>menerapkani teks tentang keberadaan orang, benda, binatang.</t>
  </si>
  <si>
    <t>4.6</t>
  </si>
  <si>
    <t>menyusun teks terkait keberadaan orang, benda, binatang.</t>
  </si>
</sst>
</file>

<file path=xl/styles.xml><?xml version="1.0" encoding="utf-8"?>
<styleSheet xmlns="http://schemas.openxmlformats.org/spreadsheetml/2006/main">
  <numFmts count="2">
    <numFmt numFmtId="0" formatCode="General"/>
    <numFmt numFmtId="1" formatCode="0"/>
  </numFmts>
  <fonts count="12">
    <font>
      <name val="Calibri"/>
      <sz val="11"/>
    </font>
    <font>
      <name val="Arial"/>
      <b/>
      <sz val="16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</font>
    <font>
      <name val="Calibri"/>
      <b/>
      <sz val="8"/>
      <color rgb="FF000000"/>
    </font>
    <font>
      <name val="Calibri"/>
      <b/>
      <sz val="10"/>
      <color rgb="FF000000"/>
    </font>
    <font>
      <name val="Tahoma"/>
      <sz val="8"/>
      <color rgb="FF000000"/>
    </font>
    <font>
      <name val="Times New Roman"/>
      <sz val="8"/>
      <color rgb="FF000000"/>
    </font>
    <font>
      <name val="Tahoma"/>
      <b/>
      <i/>
      <sz val="8"/>
      <color rgb="FF000000"/>
    </font>
    <font>
      <name val="Calibri"/>
      <b/>
      <sz val="12"/>
      <color rgb="FF000000"/>
    </font>
    <font>
      <name val="Times New Roman"/>
      <sz val="11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A5A5A5"/>
        <bgColor rgb="FFA5A5A5"/>
      </patternFill>
    </fill>
  </fills>
  <borders count="5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vertical="bottom"/>
    </xf>
    <xf numFmtId="0" fontId="2" fillId="0" borderId="0" xfId="0" applyFont="1" applyAlignment="1">
      <alignment vertical="bottom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2" fillId="2" borderId="6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2" borderId="3" xfId="0" applyFont="1" applyBorder="1" applyAlignment="1">
      <alignment horizontal="center" vertical="center" wrapText="1"/>
    </xf>
    <xf numFmtId="0" fontId="2" fillId="3" borderId="3" xfId="0" applyFont="1" applyBorder="1" applyAlignment="1">
      <alignment horizontal="center" vertical="center"/>
    </xf>
    <xf numFmtId="0" fontId="6" fillId="3" borderId="3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3" borderId="11" xfId="0" applyFont="1" applyBorder="1" applyAlignment="1">
      <alignment vertical="bottom"/>
    </xf>
    <xf numFmtId="0" fontId="2" fillId="3" borderId="12" xfId="0" applyFont="1" applyBorder="1" applyAlignment="1">
      <alignment vertical="bottom"/>
    </xf>
    <xf numFmtId="0" fontId="2" fillId="3" borderId="13" xfId="0" applyFont="1" applyBorder="1" applyAlignment="1">
      <alignment vertical="bottom"/>
    </xf>
    <xf numFmtId="0" fontId="4" fillId="0" borderId="14" xfId="0" applyFont="1" applyBorder="1">
      <alignment vertical="center"/>
    </xf>
    <xf numFmtId="0" fontId="7" fillId="3" borderId="15" xfId="0" applyFont="1" applyBorder="1" applyAlignment="1">
      <alignment horizontal="center" vertical="bottom"/>
    </xf>
    <xf numFmtId="0" fontId="8" fillId="0" borderId="16" xfId="0" applyFont="1" applyBorder="1">
      <alignment vertical="center"/>
    </xf>
    <xf numFmtId="0" fontId="2" fillId="2" borderId="3" xfId="0" applyFont="1" applyBorder="1" applyAlignment="1">
      <alignment horizontal="center" vertical="center"/>
    </xf>
    <xf numFmtId="0" fontId="3" fillId="3" borderId="17" xfId="0" applyFont="1" applyBorder="1" applyAlignment="1">
      <alignment horizontal="center" vertical="bottom"/>
    </xf>
    <xf numFmtId="0" fontId="3" fillId="3" borderId="15" xfId="0" applyFont="1" applyBorder="1" applyAlignment="1">
      <alignment horizontal="center" vertical="bottom"/>
    </xf>
    <xf numFmtId="0" fontId="3" fillId="3" borderId="18" xfId="0" applyFont="1" applyBorder="1" applyAlignment="1">
      <alignment horizontal="center" vertical="bottom"/>
    </xf>
    <xf numFmtId="0" fontId="3" fillId="3" borderId="19" xfId="0" applyFont="1" applyBorder="1" applyAlignment="1">
      <alignment horizontal="center" vertical="bottom"/>
    </xf>
    <xf numFmtId="0" fontId="3" fillId="3" borderId="20" xfId="0" applyFont="1" applyBorder="1" applyAlignment="1">
      <alignment horizontal="center" vertical="bottom"/>
    </xf>
    <xf numFmtId="0" fontId="3" fillId="3" borderId="20" xfId="0" applyFont="1" applyBorder="1" applyAlignment="1">
      <alignment horizontal="center" vertical="bottom"/>
    </xf>
    <xf numFmtId="1" fontId="3" fillId="5" borderId="16" xfId="0" applyNumberFormat="1" applyFont="1" applyFill="1" applyBorder="1" applyAlignment="1">
      <alignment horizontal="center" vertical="bottom"/>
    </xf>
    <xf numFmtId="0" fontId="3" fillId="3" borderId="21" xfId="0" applyFont="1" applyBorder="1" applyAlignment="1">
      <alignment horizontal="center" vertical="bottom"/>
    </xf>
    <xf numFmtId="1" fontId="3" fillId="5" borderId="22" xfId="0" applyNumberFormat="1" applyFont="1" applyBorder="1" applyAlignment="1">
      <alignment horizontal="center" vertical="center"/>
    </xf>
    <xf numFmtId="0" fontId="3" fillId="5" borderId="23" xfId="0" applyFont="1" applyBorder="1" applyAlignment="1">
      <alignment horizontal="center" vertical="bottom"/>
    </xf>
    <xf numFmtId="0" fontId="3" fillId="3" borderId="15" xfId="0" applyFont="1" applyBorder="1" applyAlignment="1">
      <alignment vertical="bottom"/>
    </xf>
    <xf numFmtId="0" fontId="7" fillId="3" borderId="16" xfId="0" applyFont="1" applyBorder="1" applyAlignment="1">
      <alignment horizontal="center" vertical="bottom"/>
    </xf>
    <xf numFmtId="0" fontId="8" fillId="0" borderId="16" xfId="0" applyFont="1" applyBorder="1">
      <alignment vertical="center"/>
    </xf>
    <xf numFmtId="0" fontId="4" fillId="0" borderId="24" xfId="0" applyFont="1" applyBorder="1">
      <alignment vertical="center"/>
    </xf>
    <xf numFmtId="0" fontId="3" fillId="3" borderId="16" xfId="0" applyFont="1" applyBorder="1" applyAlignment="1">
      <alignment horizontal="center" vertical="bottom"/>
    </xf>
    <xf numFmtId="0" fontId="3" fillId="3" borderId="25" xfId="0" applyFont="1" applyBorder="1" applyAlignment="1">
      <alignment horizontal="center" vertical="bottom"/>
    </xf>
    <xf numFmtId="0" fontId="3" fillId="3" borderId="26" xfId="0" applyFont="1" applyBorder="1" applyAlignment="1">
      <alignment horizontal="center" vertical="bottom"/>
    </xf>
    <xf numFmtId="0" fontId="7" fillId="3" borderId="17" xfId="0" applyFont="1" applyBorder="1" applyAlignment="1">
      <alignment horizontal="center" vertical="bottom"/>
    </xf>
    <xf numFmtId="0" fontId="8" fillId="0" borderId="17" xfId="0" applyFont="1" applyBorder="1">
      <alignment vertical="center"/>
    </xf>
    <xf numFmtId="0" fontId="2" fillId="2" borderId="27" xfId="0" applyFont="1" applyBorder="1" applyAlignment="1">
      <alignment horizontal="center" vertical="center"/>
    </xf>
    <xf numFmtId="0" fontId="3" fillId="3" borderId="17" xfId="0" applyFont="1" applyBorder="1" applyAlignment="1">
      <alignment horizontal="center" vertical="bottom"/>
    </xf>
    <xf numFmtId="0" fontId="3" fillId="3" borderId="15" xfId="0" applyFont="1" applyBorder="1" applyAlignment="1">
      <alignment horizontal="center" vertical="bottom"/>
    </xf>
    <xf numFmtId="0" fontId="3" fillId="3" borderId="18" xfId="0" applyFont="1" applyBorder="1" applyAlignment="1">
      <alignment horizontal="center" vertical="bottom"/>
    </xf>
    <xf numFmtId="1" fontId="3" fillId="5" borderId="15" xfId="0" applyNumberFormat="1" applyFont="1" applyBorder="1" applyAlignment="1">
      <alignment horizontal="center" vertical="bottom"/>
    </xf>
    <xf numFmtId="0" fontId="3" fillId="3" borderId="28" xfId="0" applyFont="1" applyBorder="1" applyAlignment="1">
      <alignment horizontal="center" vertical="bottom"/>
    </xf>
    <xf numFmtId="1" fontId="3" fillId="5" borderId="28" xfId="0" applyNumberFormat="1" applyFont="1" applyBorder="1" applyAlignment="1">
      <alignment horizontal="center" vertical="center"/>
    </xf>
    <xf numFmtId="0" fontId="3" fillId="5" borderId="29" xfId="0" applyFont="1" applyBorder="1" applyAlignment="1">
      <alignment horizontal="center" vertical="bottom"/>
    </xf>
    <xf numFmtId="0" fontId="9" fillId="0" borderId="30" xfId="0" applyFont="1" applyBorder="1" applyAlignment="1">
      <alignment horizontal="left" vertical="center"/>
    </xf>
    <xf numFmtId="0" fontId="4" fillId="0" borderId="28" xfId="0" applyFont="1" applyBorder="1">
      <alignment vertical="center"/>
    </xf>
    <xf numFmtId="0" fontId="4" fillId="0" borderId="17" xfId="0" applyFont="1" applyBorder="1">
      <alignment vertical="center"/>
    </xf>
    <xf numFmtId="0" fontId="3" fillId="0" borderId="31" xfId="0" applyFont="1" applyBorder="1" applyAlignment="1">
      <alignment horizontal="center" vertical="bottom"/>
    </xf>
    <xf numFmtId="0" fontId="3" fillId="0" borderId="32" xfId="0" applyFont="1" applyBorder="1" applyAlignment="1">
      <alignment vertical="bottom"/>
    </xf>
    <xf numFmtId="1" fontId="3" fillId="0" borderId="31" xfId="0" applyNumberFormat="1" applyFont="1" applyBorder="1" applyAlignment="1">
      <alignment horizontal="center" vertical="bottom"/>
    </xf>
    <xf numFmtId="0" fontId="3" fillId="2" borderId="29" xfId="0" applyFont="1" applyBorder="1" applyAlignment="1">
      <alignment vertical="bottom"/>
    </xf>
    <xf numFmtId="0" fontId="9" fillId="0" borderId="33" xfId="0" applyFont="1" applyBorder="1" applyAlignment="1">
      <alignment horizontal="left" vertical="center"/>
    </xf>
    <xf numFmtId="0" fontId="4" fillId="0" borderId="26" xfId="0" applyFont="1" applyBorder="1">
      <alignment vertical="center"/>
    </xf>
    <xf numFmtId="0" fontId="4" fillId="0" borderId="20" xfId="0" applyFont="1" applyBorder="1">
      <alignment vertical="center"/>
    </xf>
    <xf numFmtId="0" fontId="6" fillId="3" borderId="16" xfId="0" applyFont="1" applyBorder="1" applyAlignment="1">
      <alignment horizontal="center" vertical="center" wrapText="1"/>
    </xf>
    <xf numFmtId="0" fontId="6" fillId="3" borderId="34" xfId="0" applyFont="1" applyBorder="1" applyAlignment="1">
      <alignment vertical="center" wrapText="1"/>
    </xf>
    <xf numFmtId="0" fontId="3" fillId="0" borderId="34" xfId="0" applyFont="1" applyBorder="1" applyAlignment="1">
      <alignment vertical="bottom"/>
    </xf>
    <xf numFmtId="0" fontId="9" fillId="0" borderId="35" xfId="0" applyFont="1" applyBorder="1" applyAlignment="1">
      <alignment horizontal="left" vertical="center"/>
    </xf>
    <xf numFmtId="0" fontId="4" fillId="0" borderId="36" xfId="0" applyFont="1" applyBorder="1">
      <alignment vertical="center"/>
    </xf>
    <xf numFmtId="0" fontId="4" fillId="0" borderId="37" xfId="0" applyFont="1" applyBorder="1">
      <alignment vertical="center"/>
    </xf>
    <xf numFmtId="1" fontId="6" fillId="3" borderId="38" xfId="0" applyNumberFormat="1" applyFont="1" applyBorder="1" applyAlignment="1">
      <alignment horizontal="center" vertical="center"/>
    </xf>
    <xf numFmtId="0" fontId="6" fillId="3" borderId="39" xfId="0" applyFont="1" applyBorder="1">
      <alignment vertical="center"/>
    </xf>
    <xf numFmtId="0" fontId="3" fillId="0" borderId="39" xfId="0" applyFont="1" applyBorder="1" applyAlignment="1">
      <alignment vertical="bottom"/>
    </xf>
    <xf numFmtId="0" fontId="3" fillId="2" borderId="40" xfId="0" applyFont="1" applyBorder="1" applyAlignment="1">
      <alignment vertical="bottom"/>
    </xf>
    <xf numFmtId="0" fontId="6" fillId="3" borderId="0" xfId="0" applyFont="1" applyBorder="1">
      <alignment vertical="center"/>
    </xf>
    <xf numFmtId="0" fontId="6" fillId="0" borderId="0" xfId="0" applyFont="1">
      <alignment vertical="center"/>
    </xf>
    <xf numFmtId="0" fontId="2" fillId="6" borderId="41" xfId="0" applyFont="1" applyFill="1" applyBorder="1" applyAlignment="1">
      <alignment horizontal="center" vertical="bottom"/>
    </xf>
    <xf numFmtId="0" fontId="6" fillId="6" borderId="41" xfId="0" applyFont="1" applyBorder="1" applyAlignment="1">
      <alignment horizontal="center" vertical="center"/>
    </xf>
    <xf numFmtId="0" fontId="4" fillId="0" borderId="42" xfId="0" applyFont="1" applyBorder="1">
      <alignment vertical="center"/>
    </xf>
    <xf numFmtId="0" fontId="4" fillId="0" borderId="43" xfId="0" applyFont="1" applyBorder="1">
      <alignment vertical="center"/>
    </xf>
    <xf numFmtId="0" fontId="6" fillId="6" borderId="25" xfId="0" applyFont="1" applyBorder="1" applyAlignment="1">
      <alignment horizontal="center" vertical="center" wrapText="1"/>
    </xf>
    <xf numFmtId="0" fontId="3" fillId="3" borderId="0" xfId="0" applyFont="1" applyBorder="1" applyAlignment="1">
      <alignment vertical="bottom"/>
    </xf>
    <xf numFmtId="0" fontId="10" fillId="2" borderId="33" xfId="0" applyFont="1" applyBorder="1" applyAlignment="1">
      <alignment horizontal="center" vertical="center"/>
    </xf>
    <xf numFmtId="0" fontId="10" fillId="2" borderId="33" xfId="0" applyFont="1" applyBorder="1" applyAlignment="1">
      <alignment horizontal="center" vertical="center"/>
    </xf>
    <xf numFmtId="0" fontId="6" fillId="2" borderId="2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0" fillId="4" borderId="35" xfId="0" applyFont="1" applyBorder="1" applyAlignment="1">
      <alignment horizontal="center" vertical="center"/>
    </xf>
    <xf numFmtId="0" fontId="10" fillId="4" borderId="35" xfId="0" applyFont="1" applyBorder="1" applyAlignment="1">
      <alignment horizontal="center" vertical="center"/>
    </xf>
    <xf numFmtId="0" fontId="6" fillId="4" borderId="25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Border="1" applyAlignment="1">
      <alignment vertical="center" wrapText="1"/>
    </xf>
    <xf numFmtId="0" fontId="10" fillId="0" borderId="0" xfId="0" applyFont="1" applyAlignment="1" quotePrefix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4" fillId="0" borderId="45" xfId="0" applyFont="1" applyBorder="1">
      <alignment vertical="center"/>
    </xf>
    <xf numFmtId="0" fontId="4" fillId="0" borderId="46" xfId="0" applyFont="1" applyBorder="1">
      <alignment vertical="center"/>
    </xf>
    <xf numFmtId="0" fontId="4" fillId="0" borderId="18" xfId="0" applyFont="1" applyBorder="1">
      <alignment vertical="center"/>
    </xf>
    <xf numFmtId="0" fontId="2" fillId="0" borderId="47" xfId="0" applyFont="1" applyBorder="1" applyAlignment="1">
      <alignment horizontal="center" vertical="bottom"/>
    </xf>
    <xf numFmtId="0" fontId="2" fillId="0" borderId="44" xfId="0" applyFont="1" applyBorder="1" applyAlignment="1">
      <alignment horizontal="center" vertical="bottom"/>
    </xf>
    <xf numFmtId="0" fontId="5" fillId="0" borderId="4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15" xfId="0" applyFont="1" applyBorder="1">
      <alignment vertical="center"/>
    </xf>
    <xf numFmtId="0" fontId="3" fillId="0" borderId="4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 wrapText="1"/>
    </xf>
    <xf numFmtId="0" fontId="11" fillId="0" borderId="0" xfId="0" applyFont="1" applyAlignment="1">
      <alignment vertical="bottom"/>
    </xf>
    <xf numFmtId="0" fontId="4" fillId="0" borderId="48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50" xfId="0" applyFont="1" applyBorder="1">
      <alignment vertical="center"/>
    </xf>
    <xf numFmtId="0" fontId="11" fillId="0" borderId="47" xfId="0" applyFont="1" applyBorder="1" applyAlignment="1">
      <alignment horizontal="center" vertical="bottom"/>
    </xf>
    <xf numFmtId="0" fontId="11" fillId="0" borderId="44" xfId="0" applyFont="1" applyBorder="1" applyAlignment="1">
      <alignment horizontal="left" vertical="bottom" wrapText="1"/>
    </xf>
    <xf numFmtId="0" fontId="11" fillId="0" borderId="44" xfId="0" applyFont="1" applyBorder="1" applyAlignment="1">
      <alignment horizontal="left" vertical="top" wrapText="1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A69"/>
  <sheetViews>
    <sheetView workbookViewId="0" topLeftCell="A124">
      <selection activeCell="A1" sqref="A1"/>
    </sheetView>
  </sheetViews>
  <sheetFormatPr defaultRowHeight="15.0" customHeight="1" defaultColWidth="14"/>
  <cols>
    <col min="1" max="1" customWidth="1" width="3.5664062" style="0"/>
    <col min="2" max="2" customWidth="1" width="21.136719" style="0"/>
    <col min="3" max="3" customWidth="1" width="3.7070312" style="0"/>
    <col min="4" max="4" customWidth="1" width="4.5664062" style="0"/>
    <col min="5" max="5" customWidth="1" width="3.7070312" style="0"/>
    <col min="6" max="6" customWidth="1" width="3.4296875" style="0"/>
    <col min="7" max="7" customWidth="1" width="3.2890625" style="0"/>
    <col min="8" max="9" customWidth="1" width="3.5664062" style="0"/>
    <col min="10" max="10" customWidth="1" width="3.7070312" style="0"/>
    <col min="11" max="12" customWidth="1" width="3.5664062" style="0"/>
    <col min="13" max="13" customWidth="1" width="3.7070312" style="0"/>
    <col min="14" max="14" customWidth="1" width="3.5664062" style="0"/>
    <col min="15" max="15" customWidth="1" width="3.7070312" style="0"/>
    <col min="16" max="17" customWidth="1" width="3.859375" style="0"/>
    <col min="18" max="18" customWidth="1" width="4.0" style="0"/>
    <col min="19" max="19" customWidth="1" width="3.859375" style="0"/>
    <col min="20" max="20" customWidth="1" width="6.2890625" style="0"/>
    <col min="21" max="21" customWidth="1" width="5.1367188" style="0"/>
    <col min="22" max="22" customWidth="1" width="6.0" style="0"/>
    <col min="23" max="23" customWidth="1" width="8.136719" style="0"/>
    <col min="24" max="24" customWidth="1" width="7.1367188" style="0"/>
    <col min="25" max="25" customWidth="1" width="8.707031" style="0"/>
    <col min="26" max="26" customWidth="1" width="5.1367188" style="0"/>
  </cols>
  <sheetData>
    <row r="1" spans="8:8" ht="15.0">
      <c r="B1" s="1" t="s">
        <v>0</v>
      </c>
    </row>
    <row r="2" spans="8:8" ht="15.0">
      <c r="B2" s="2" t="s">
        <v>1</v>
      </c>
      <c r="C2" s="3" t="s">
        <v>2</v>
      </c>
    </row>
    <row r="3" spans="8:8" ht="15.0">
      <c r="B3" s="2" t="s">
        <v>3</v>
      </c>
      <c r="C3" s="4" t="s">
        <v>4</v>
      </c>
    </row>
    <row r="4" spans="8:8" ht="15.0">
      <c r="A4" s="5" t="s">
        <v>5</v>
      </c>
      <c r="B4" s="6" t="s">
        <v>6</v>
      </c>
      <c r="C4" s="7" t="s">
        <v>7</v>
      </c>
      <c r="D4" s="8" t="s">
        <v>8</v>
      </c>
      <c r="E4" s="9"/>
      <c r="F4" s="9"/>
      <c r="G4" s="9"/>
      <c r="H4" s="9"/>
      <c r="I4" s="9"/>
      <c r="J4" s="9"/>
      <c r="K4" s="10"/>
      <c r="L4" s="11" t="s">
        <v>9</v>
      </c>
      <c r="M4" s="9"/>
      <c r="N4" s="9"/>
      <c r="O4" s="9"/>
      <c r="P4" s="9"/>
      <c r="Q4" s="9"/>
      <c r="R4" s="9"/>
      <c r="S4" s="12"/>
      <c r="T4" s="13" t="s">
        <v>10</v>
      </c>
      <c r="U4" s="14" t="s">
        <v>11</v>
      </c>
      <c r="V4" s="15" t="s">
        <v>12</v>
      </c>
      <c r="W4" s="15" t="s">
        <v>13</v>
      </c>
      <c r="X4" s="16" t="s">
        <v>14</v>
      </c>
      <c r="Y4" s="17" t="s">
        <v>15</v>
      </c>
    </row>
    <row r="5" spans="8:8" ht="15.0">
      <c r="A5" s="18"/>
      <c r="B5" s="19"/>
      <c r="C5" s="20"/>
      <c r="D5" s="21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  <c r="J5" s="22" t="s">
        <v>22</v>
      </c>
      <c r="K5" s="22" t="s">
        <v>23</v>
      </c>
      <c r="L5" s="23" t="s">
        <v>24</v>
      </c>
      <c r="M5" s="23" t="s">
        <v>25</v>
      </c>
      <c r="N5" s="22" t="s">
        <v>26</v>
      </c>
      <c r="O5" s="22" t="s">
        <v>27</v>
      </c>
      <c r="P5" s="22" t="s">
        <v>28</v>
      </c>
      <c r="Q5" s="22" t="s">
        <v>29</v>
      </c>
      <c r="R5" s="22" t="s">
        <v>30</v>
      </c>
      <c r="S5" s="22" t="s">
        <v>31</v>
      </c>
      <c r="T5" s="20"/>
      <c r="U5" s="20"/>
      <c r="V5" s="20"/>
      <c r="W5" s="20"/>
      <c r="X5" s="20"/>
      <c r="Y5" s="24"/>
    </row>
    <row r="6" spans="8:8" ht="15.0">
      <c r="A6" s="25">
        <v>1.0</v>
      </c>
      <c r="B6" s="26" t="s">
        <v>32</v>
      </c>
      <c r="C6" s="27" t="s">
        <v>33</v>
      </c>
      <c r="D6" s="28">
        <v>90.0</v>
      </c>
      <c r="E6" s="29">
        <v>75.0</v>
      </c>
      <c r="F6" s="29">
        <v>84.0</v>
      </c>
      <c r="G6" s="29">
        <v>75.0</v>
      </c>
      <c r="H6" s="29">
        <v>82.0</v>
      </c>
      <c r="I6" s="29">
        <v>85.0</v>
      </c>
      <c r="J6" s="29"/>
      <c r="K6" s="30"/>
      <c r="L6" s="31">
        <v>77.0</v>
      </c>
      <c r="M6" s="32">
        <v>75.0</v>
      </c>
      <c r="N6" s="32">
        <v>79.0</v>
      </c>
      <c r="O6" s="32">
        <v>80.0</v>
      </c>
      <c r="P6" s="32">
        <v>83.0</v>
      </c>
      <c r="Q6" s="33">
        <v>66.0</v>
      </c>
      <c r="R6" s="29"/>
      <c r="S6" s="30"/>
      <c r="T6" s="34" t="e">
        <f t="shared" si="0" ref="T6:T24">_xlfn.IFERROR(AVERAGE(D6:K6))</f>
        <v>#VALUE!</v>
      </c>
      <c r="U6" s="34" t="e">
        <f t="shared" si="1" ref="U6:U24">_xlfn.IFERROR(AVERAGE(L6:S6))</f>
        <v>#VALUE!</v>
      </c>
      <c r="V6" s="35">
        <v>85.0</v>
      </c>
      <c r="W6" s="29">
        <v>85.0</v>
      </c>
      <c r="X6" s="36" t="e">
        <f t="shared" si="2" ref="X6:X24">_xlfn.IFERROR((T6*2+V6+W6)/4)</f>
        <v>#VALUE!</v>
      </c>
      <c r="Y6" s="37" t="s">
        <v>34</v>
      </c>
      <c r="Z6" s="38"/>
    </row>
    <row r="7" spans="8:8" ht="15.0">
      <c r="A7" s="39">
        <v>2.0</v>
      </c>
      <c r="B7" s="40" t="s">
        <v>35</v>
      </c>
      <c r="C7" s="41"/>
      <c r="D7" s="32">
        <v>85.0</v>
      </c>
      <c r="E7" s="42">
        <v>84.0</v>
      </c>
      <c r="F7" s="42">
        <v>80.0</v>
      </c>
      <c r="G7" s="42">
        <v>83.0</v>
      </c>
      <c r="H7" s="42">
        <v>79.0</v>
      </c>
      <c r="I7" s="42">
        <v>83.0</v>
      </c>
      <c r="J7" s="42"/>
      <c r="K7" s="43"/>
      <c r="L7" s="31">
        <v>84.0</v>
      </c>
      <c r="M7" s="32">
        <v>85.0</v>
      </c>
      <c r="N7" s="42">
        <v>78.0</v>
      </c>
      <c r="O7" s="42">
        <v>80.0</v>
      </c>
      <c r="P7" s="42">
        <v>85.0</v>
      </c>
      <c r="Q7" s="42">
        <v>84.0</v>
      </c>
      <c r="R7" s="42"/>
      <c r="S7" s="43"/>
      <c r="T7" s="34" t="e">
        <f t="shared" si="0"/>
        <v>#VALUE!</v>
      </c>
      <c r="U7" s="34" t="e">
        <f t="shared" si="1"/>
        <v>#VALUE!</v>
      </c>
      <c r="V7" s="35">
        <v>85.0</v>
      </c>
      <c r="W7" s="44">
        <v>85.0</v>
      </c>
      <c r="X7" s="36" t="e">
        <f t="shared" si="2"/>
        <v>#VALUE!</v>
      </c>
      <c r="Y7" s="37" t="s">
        <v>34</v>
      </c>
    </row>
    <row r="8" spans="8:8" ht="15.0">
      <c r="A8" s="39">
        <v>3.0</v>
      </c>
      <c r="B8" s="40" t="s">
        <v>36</v>
      </c>
      <c r="C8" s="41"/>
      <c r="D8" s="32">
        <v>85.0</v>
      </c>
      <c r="E8" s="42">
        <v>80.0</v>
      </c>
      <c r="F8" s="42">
        <v>84.0</v>
      </c>
      <c r="G8" s="42">
        <v>83.0</v>
      </c>
      <c r="H8" s="42">
        <v>78.0</v>
      </c>
      <c r="I8" s="42">
        <v>79.0</v>
      </c>
      <c r="J8" s="42"/>
      <c r="K8" s="43"/>
      <c r="L8" s="31">
        <v>84.0</v>
      </c>
      <c r="M8" s="32">
        <v>83.0</v>
      </c>
      <c r="N8" s="42">
        <v>79.0</v>
      </c>
      <c r="O8" s="42">
        <v>78.0</v>
      </c>
      <c r="P8" s="42">
        <v>84.0</v>
      </c>
      <c r="Q8" s="42">
        <v>82.0</v>
      </c>
      <c r="R8" s="42"/>
      <c r="S8" s="43"/>
      <c r="T8" s="34" t="e">
        <f t="shared" si="0"/>
        <v>#VALUE!</v>
      </c>
      <c r="U8" s="34" t="e">
        <f t="shared" si="1"/>
        <v>#VALUE!</v>
      </c>
      <c r="V8" s="35">
        <v>84.0</v>
      </c>
      <c r="W8" s="44">
        <v>85.0</v>
      </c>
      <c r="X8" s="36" t="e">
        <f t="shared" si="2"/>
        <v>#VALUE!</v>
      </c>
      <c r="Y8" s="37" t="s">
        <v>34</v>
      </c>
    </row>
    <row r="9" spans="8:8" ht="15.0">
      <c r="A9" s="39">
        <v>4.0</v>
      </c>
      <c r="B9" s="40" t="s">
        <v>37</v>
      </c>
      <c r="C9" s="41"/>
      <c r="D9" s="32">
        <v>75.0</v>
      </c>
      <c r="E9" s="42">
        <v>79.0</v>
      </c>
      <c r="F9" s="42">
        <v>78.0</v>
      </c>
      <c r="G9" s="42">
        <v>75.0</v>
      </c>
      <c r="H9" s="42">
        <v>77.0</v>
      </c>
      <c r="I9" s="42">
        <v>78.0</v>
      </c>
      <c r="J9" s="42"/>
      <c r="K9" s="43"/>
      <c r="L9" s="31">
        <v>80.0</v>
      </c>
      <c r="M9" s="32">
        <v>78.0</v>
      </c>
      <c r="N9" s="32">
        <v>75.0</v>
      </c>
      <c r="O9" s="32">
        <v>78.0</v>
      </c>
      <c r="P9" s="32">
        <v>80.0</v>
      </c>
      <c r="Q9" s="32">
        <v>75.0</v>
      </c>
      <c r="R9" s="42"/>
      <c r="S9" s="43"/>
      <c r="T9" s="34" t="e">
        <f t="shared" si="0"/>
        <v>#VALUE!</v>
      </c>
      <c r="U9" s="34" t="e">
        <f t="shared" si="1"/>
        <v>#VALUE!</v>
      </c>
      <c r="V9" s="35">
        <v>85.0</v>
      </c>
      <c r="W9" s="44">
        <v>75.0</v>
      </c>
      <c r="X9" s="36" t="e">
        <f t="shared" si="2"/>
        <v>#VALUE!</v>
      </c>
      <c r="Y9" s="37" t="s">
        <v>34</v>
      </c>
    </row>
    <row r="10" spans="8:8" ht="15.0">
      <c r="A10" s="39">
        <v>5.0</v>
      </c>
      <c r="B10" s="40" t="s">
        <v>38</v>
      </c>
      <c r="C10" s="41"/>
      <c r="D10" s="32">
        <v>75.0</v>
      </c>
      <c r="E10" s="42">
        <v>80.0</v>
      </c>
      <c r="F10" s="42">
        <v>82.0</v>
      </c>
      <c r="G10" s="42">
        <v>79.0</v>
      </c>
      <c r="H10" s="42">
        <v>78.0</v>
      </c>
      <c r="I10" s="42">
        <v>79.0</v>
      </c>
      <c r="J10" s="42"/>
      <c r="K10" s="43"/>
      <c r="L10" s="31">
        <v>75.0</v>
      </c>
      <c r="M10" s="32">
        <v>80.0</v>
      </c>
      <c r="N10" s="32">
        <v>85.0</v>
      </c>
      <c r="O10" s="32">
        <v>84.0</v>
      </c>
      <c r="P10" s="32">
        <v>85.0</v>
      </c>
      <c r="Q10" s="32">
        <v>85.0</v>
      </c>
      <c r="R10" s="42"/>
      <c r="S10" s="43"/>
      <c r="T10" s="34" t="e">
        <f t="shared" si="0"/>
        <v>#VALUE!</v>
      </c>
      <c r="U10" s="34" t="e">
        <f t="shared" si="1"/>
        <v>#VALUE!</v>
      </c>
      <c r="V10" s="35">
        <v>84.0</v>
      </c>
      <c r="W10" s="44">
        <v>85.0</v>
      </c>
      <c r="X10" s="36" t="e">
        <f t="shared" si="2"/>
        <v>#VALUE!</v>
      </c>
      <c r="Y10" s="37" t="s">
        <v>34</v>
      </c>
    </row>
    <row r="11" spans="8:8" ht="15.0">
      <c r="A11" s="39">
        <v>6.0</v>
      </c>
      <c r="B11" s="40" t="s">
        <v>39</v>
      </c>
      <c r="C11" s="41"/>
      <c r="D11" s="32">
        <v>85.0</v>
      </c>
      <c r="E11" s="42">
        <v>80.0</v>
      </c>
      <c r="F11" s="42">
        <v>85.0</v>
      </c>
      <c r="G11" s="42">
        <v>85.0</v>
      </c>
      <c r="H11" s="42">
        <v>80.0</v>
      </c>
      <c r="I11" s="42">
        <v>83.0</v>
      </c>
      <c r="J11" s="42"/>
      <c r="K11" s="43"/>
      <c r="L11" s="31">
        <v>85.0</v>
      </c>
      <c r="M11" s="32">
        <v>84.0</v>
      </c>
      <c r="N11" s="32">
        <v>80.0</v>
      </c>
      <c r="O11" s="32">
        <v>79.0</v>
      </c>
      <c r="P11" s="32">
        <v>78.0</v>
      </c>
      <c r="Q11" s="32">
        <v>85.0</v>
      </c>
      <c r="R11" s="42"/>
      <c r="S11" s="43"/>
      <c r="T11" s="34" t="e">
        <f t="shared" si="0"/>
        <v>#VALUE!</v>
      </c>
      <c r="U11" s="34" t="e">
        <f t="shared" si="1"/>
        <v>#VALUE!</v>
      </c>
      <c r="V11" s="35">
        <v>85.0</v>
      </c>
      <c r="W11" s="44">
        <v>85.0</v>
      </c>
      <c r="X11" s="36" t="e">
        <f t="shared" si="2"/>
        <v>#VALUE!</v>
      </c>
      <c r="Y11" s="37" t="s">
        <v>34</v>
      </c>
    </row>
    <row r="12" spans="8:8" ht="15.0">
      <c r="A12" s="39">
        <v>7.0</v>
      </c>
      <c r="B12" s="40" t="s">
        <v>40</v>
      </c>
      <c r="C12" s="41"/>
      <c r="D12" s="32">
        <v>75.0</v>
      </c>
      <c r="E12" s="42">
        <v>78.0</v>
      </c>
      <c r="F12" s="42">
        <v>79.0</v>
      </c>
      <c r="G12" s="42">
        <v>75.0</v>
      </c>
      <c r="H12" s="42">
        <v>75.0</v>
      </c>
      <c r="I12" s="42">
        <v>79.0</v>
      </c>
      <c r="J12" s="42"/>
      <c r="K12" s="43"/>
      <c r="L12" s="31">
        <v>80.0</v>
      </c>
      <c r="M12" s="32">
        <v>75.0</v>
      </c>
      <c r="N12" s="32">
        <v>82.0</v>
      </c>
      <c r="O12" s="32">
        <v>78.0</v>
      </c>
      <c r="P12" s="32">
        <v>75.0</v>
      </c>
      <c r="Q12" s="32">
        <v>76.0</v>
      </c>
      <c r="R12" s="42"/>
      <c r="S12" s="43"/>
      <c r="T12" s="34" t="e">
        <f t="shared" si="0"/>
        <v>#VALUE!</v>
      </c>
      <c r="U12" s="34" t="e">
        <f t="shared" si="1"/>
        <v>#VALUE!</v>
      </c>
      <c r="V12" s="35">
        <v>80.0</v>
      </c>
      <c r="W12" s="44">
        <v>85.0</v>
      </c>
      <c r="X12" s="36" t="e">
        <f t="shared" si="2"/>
        <v>#VALUE!</v>
      </c>
      <c r="Y12" s="37" t="s">
        <v>34</v>
      </c>
    </row>
    <row r="13" spans="8:8" ht="15.0">
      <c r="A13" s="39">
        <v>8.0</v>
      </c>
      <c r="B13" s="40" t="s">
        <v>41</v>
      </c>
      <c r="C13" s="41"/>
      <c r="D13" s="32">
        <v>75.0</v>
      </c>
      <c r="E13" s="42">
        <v>75.0</v>
      </c>
      <c r="F13" s="42">
        <v>80.0</v>
      </c>
      <c r="G13" s="42">
        <v>75.0</v>
      </c>
      <c r="H13" s="42">
        <v>75.0</v>
      </c>
      <c r="I13" s="42">
        <v>84.0</v>
      </c>
      <c r="J13" s="42"/>
      <c r="K13" s="43"/>
      <c r="L13" s="31">
        <v>78.0</v>
      </c>
      <c r="M13" s="32">
        <v>75.0</v>
      </c>
      <c r="N13" s="32">
        <v>80.0</v>
      </c>
      <c r="O13" s="32">
        <v>85.0</v>
      </c>
      <c r="P13" s="32">
        <v>84.0</v>
      </c>
      <c r="Q13" s="32">
        <v>79.0</v>
      </c>
      <c r="R13" s="42"/>
      <c r="S13" s="43"/>
      <c r="T13" s="34" t="e">
        <f t="shared" si="0"/>
        <v>#VALUE!</v>
      </c>
      <c r="U13" s="34" t="e">
        <f t="shared" si="1"/>
        <v>#VALUE!</v>
      </c>
      <c r="V13" s="35">
        <v>85.0</v>
      </c>
      <c r="W13" s="44">
        <v>85.0</v>
      </c>
      <c r="X13" s="36" t="e">
        <f t="shared" si="2"/>
        <v>#VALUE!</v>
      </c>
      <c r="Y13" s="37" t="s">
        <v>34</v>
      </c>
    </row>
    <row r="14" spans="8:8" ht="15.0">
      <c r="A14" s="39">
        <v>9.0</v>
      </c>
      <c r="B14" s="40" t="s">
        <v>42</v>
      </c>
      <c r="C14" s="41"/>
      <c r="D14" s="32">
        <v>80.0</v>
      </c>
      <c r="E14" s="42">
        <v>79.0</v>
      </c>
      <c r="F14" s="42">
        <v>78.0</v>
      </c>
      <c r="G14" s="42">
        <v>83.0</v>
      </c>
      <c r="H14" s="42">
        <v>80.0</v>
      </c>
      <c r="I14" s="42">
        <v>75.0</v>
      </c>
      <c r="J14" s="42"/>
      <c r="K14" s="43"/>
      <c r="L14" s="31">
        <v>80.0</v>
      </c>
      <c r="M14" s="32">
        <v>79.0</v>
      </c>
      <c r="N14" s="32">
        <v>78.0</v>
      </c>
      <c r="O14" s="32">
        <v>80.0</v>
      </c>
      <c r="P14" s="32">
        <v>75.0</v>
      </c>
      <c r="Q14" s="32">
        <v>78.0</v>
      </c>
      <c r="R14" s="42"/>
      <c r="S14" s="43"/>
      <c r="T14" s="34" t="e">
        <f t="shared" si="0"/>
        <v>#VALUE!</v>
      </c>
      <c r="U14" s="34" t="e">
        <f t="shared" si="1"/>
        <v>#VALUE!</v>
      </c>
      <c r="V14" s="35">
        <v>80.0</v>
      </c>
      <c r="W14" s="44">
        <v>85.0</v>
      </c>
      <c r="X14" s="36" t="e">
        <f t="shared" si="2"/>
        <v>#VALUE!</v>
      </c>
      <c r="Y14" s="37" t="s">
        <v>34</v>
      </c>
    </row>
    <row r="15" spans="8:8" ht="15.0">
      <c r="A15" s="39">
        <v>10.0</v>
      </c>
      <c r="B15" s="40" t="s">
        <v>43</v>
      </c>
      <c r="C15" s="41"/>
      <c r="D15" s="32">
        <v>75.0</v>
      </c>
      <c r="E15" s="42">
        <v>75.0</v>
      </c>
      <c r="F15" s="42">
        <v>76.0</v>
      </c>
      <c r="G15" s="42">
        <v>75.0</v>
      </c>
      <c r="H15" s="42">
        <v>75.0</v>
      </c>
      <c r="I15" s="42">
        <v>76.0</v>
      </c>
      <c r="J15" s="42"/>
      <c r="K15" s="43"/>
      <c r="L15" s="31">
        <v>76.0</v>
      </c>
      <c r="M15" s="32">
        <v>75.0</v>
      </c>
      <c r="N15" s="32">
        <v>79.0</v>
      </c>
      <c r="O15" s="32">
        <v>75.0</v>
      </c>
      <c r="P15" s="32">
        <v>78.0</v>
      </c>
      <c r="Q15" s="32">
        <v>75.0</v>
      </c>
      <c r="R15" s="42"/>
      <c r="S15" s="43"/>
      <c r="T15" s="34" t="e">
        <f t="shared" si="0"/>
        <v>#VALUE!</v>
      </c>
      <c r="U15" s="34" t="e">
        <f t="shared" si="1"/>
        <v>#VALUE!</v>
      </c>
      <c r="V15" s="35">
        <v>83.0</v>
      </c>
      <c r="W15" s="44">
        <v>75.0</v>
      </c>
      <c r="X15" s="36" t="e">
        <f t="shared" si="2"/>
        <v>#VALUE!</v>
      </c>
      <c r="Y15" s="37" t="s">
        <v>44</v>
      </c>
    </row>
    <row r="16" spans="8:8" ht="15.0">
      <c r="A16" s="39">
        <v>11.0</v>
      </c>
      <c r="B16" s="40" t="s">
        <v>45</v>
      </c>
      <c r="C16" s="41"/>
      <c r="D16" s="32">
        <v>85.0</v>
      </c>
      <c r="E16" s="42">
        <v>75.0</v>
      </c>
      <c r="F16" s="42">
        <v>78.0</v>
      </c>
      <c r="G16" s="42">
        <v>75.0</v>
      </c>
      <c r="H16" s="42">
        <v>75.0</v>
      </c>
      <c r="I16" s="42">
        <v>77.0</v>
      </c>
      <c r="J16" s="42"/>
      <c r="K16" s="43"/>
      <c r="L16" s="31">
        <v>85.0</v>
      </c>
      <c r="M16" s="32">
        <v>75.0</v>
      </c>
      <c r="N16" s="32">
        <v>78.0</v>
      </c>
      <c r="O16" s="32">
        <v>75.0</v>
      </c>
      <c r="P16" s="32">
        <v>75.0</v>
      </c>
      <c r="Q16" s="32">
        <v>85.0</v>
      </c>
      <c r="R16" s="42"/>
      <c r="S16" s="43"/>
      <c r="T16" s="34" t="e">
        <f t="shared" si="0"/>
        <v>#VALUE!</v>
      </c>
      <c r="U16" s="34" t="e">
        <f t="shared" si="1"/>
        <v>#VALUE!</v>
      </c>
      <c r="V16" s="35">
        <v>85.0</v>
      </c>
      <c r="W16" s="44">
        <v>85.0</v>
      </c>
      <c r="X16" s="36" t="e">
        <f t="shared" si="2"/>
        <v>#VALUE!</v>
      </c>
      <c r="Y16" s="37" t="s">
        <v>34</v>
      </c>
    </row>
    <row r="17" spans="8:8" ht="15.0">
      <c r="A17" s="39">
        <v>12.0</v>
      </c>
      <c r="B17" s="40" t="s">
        <v>46</v>
      </c>
      <c r="C17" s="41"/>
      <c r="D17" s="32">
        <v>75.0</v>
      </c>
      <c r="E17" s="42">
        <v>75.0</v>
      </c>
      <c r="F17" s="42">
        <v>79.0</v>
      </c>
      <c r="G17" s="42">
        <v>78.0</v>
      </c>
      <c r="H17" s="42">
        <v>77.0</v>
      </c>
      <c r="I17" s="42">
        <v>79.0</v>
      </c>
      <c r="J17" s="42"/>
      <c r="K17" s="43"/>
      <c r="L17" s="31">
        <v>80.0</v>
      </c>
      <c r="M17" s="32">
        <v>75.0</v>
      </c>
      <c r="N17" s="32">
        <v>79.0</v>
      </c>
      <c r="O17" s="32">
        <v>78.0</v>
      </c>
      <c r="P17" s="32">
        <v>78.0</v>
      </c>
      <c r="Q17" s="32">
        <v>80.0</v>
      </c>
      <c r="R17" s="42"/>
      <c r="S17" s="43"/>
      <c r="T17" s="34" t="e">
        <f t="shared" si="0"/>
        <v>#VALUE!</v>
      </c>
      <c r="U17" s="34" t="e">
        <f t="shared" si="1"/>
        <v>#VALUE!</v>
      </c>
      <c r="V17" s="35">
        <v>77.0</v>
      </c>
      <c r="W17" s="44">
        <v>75.0</v>
      </c>
      <c r="X17" s="36" t="e">
        <f t="shared" si="2"/>
        <v>#VALUE!</v>
      </c>
      <c r="Y17" s="37" t="s">
        <v>44</v>
      </c>
    </row>
    <row r="18" spans="8:8" ht="15.0">
      <c r="A18" s="39">
        <v>13.0</v>
      </c>
      <c r="B18" s="40" t="s">
        <v>47</v>
      </c>
      <c r="C18" s="41"/>
      <c r="D18" s="32">
        <v>85.0</v>
      </c>
      <c r="E18" s="42">
        <v>84.0</v>
      </c>
      <c r="F18" s="42">
        <v>80.0</v>
      </c>
      <c r="G18" s="42">
        <v>75.0</v>
      </c>
      <c r="H18" s="42">
        <v>78.0</v>
      </c>
      <c r="I18" s="42">
        <v>79.0</v>
      </c>
      <c r="J18" s="42"/>
      <c r="K18" s="43"/>
      <c r="L18" s="31">
        <v>83.0</v>
      </c>
      <c r="M18" s="32">
        <v>84.0</v>
      </c>
      <c r="N18" s="32">
        <v>85.0</v>
      </c>
      <c r="O18" s="32">
        <v>82.0</v>
      </c>
      <c r="P18" s="32">
        <v>78.0</v>
      </c>
      <c r="Q18" s="32">
        <v>79.0</v>
      </c>
      <c r="R18" s="42"/>
      <c r="S18" s="43"/>
      <c r="T18" s="34" t="e">
        <f t="shared" si="0"/>
        <v>#VALUE!</v>
      </c>
      <c r="U18" s="34" t="e">
        <f t="shared" si="1"/>
        <v>#VALUE!</v>
      </c>
      <c r="V18" s="35">
        <v>85.0</v>
      </c>
      <c r="W18" s="44">
        <v>85.0</v>
      </c>
      <c r="X18" s="36" t="e">
        <f t="shared" si="2"/>
        <v>#VALUE!</v>
      </c>
      <c r="Y18" s="37" t="s">
        <v>34</v>
      </c>
    </row>
    <row r="19" spans="8:8" ht="15.0">
      <c r="A19" s="39">
        <v>14.0</v>
      </c>
      <c r="B19" s="40" t="s">
        <v>48</v>
      </c>
      <c r="C19" s="41"/>
      <c r="D19" s="32">
        <v>84.0</v>
      </c>
      <c r="E19" s="42">
        <v>80.0</v>
      </c>
      <c r="F19" s="42">
        <v>84.0</v>
      </c>
      <c r="G19" s="42">
        <v>85.0</v>
      </c>
      <c r="H19" s="42">
        <v>79.0</v>
      </c>
      <c r="I19" s="42">
        <v>80.0</v>
      </c>
      <c r="J19" s="42"/>
      <c r="K19" s="43"/>
      <c r="L19" s="31">
        <v>82.0</v>
      </c>
      <c r="M19" s="32">
        <v>85.0</v>
      </c>
      <c r="N19" s="32">
        <v>85.0</v>
      </c>
      <c r="O19" s="32">
        <v>85.0</v>
      </c>
      <c r="P19" s="32">
        <v>84.0</v>
      </c>
      <c r="Q19" s="32">
        <v>83.0</v>
      </c>
      <c r="R19" s="42"/>
      <c r="S19" s="43"/>
      <c r="T19" s="34" t="e">
        <f t="shared" si="0"/>
        <v>#VALUE!</v>
      </c>
      <c r="U19" s="34" t="e">
        <f t="shared" si="1"/>
        <v>#VALUE!</v>
      </c>
      <c r="V19" s="35">
        <v>85.0</v>
      </c>
      <c r="W19" s="44">
        <v>85.0</v>
      </c>
      <c r="X19" s="36" t="e">
        <f t="shared" si="2"/>
        <v>#VALUE!</v>
      </c>
      <c r="Y19" s="37" t="s">
        <v>34</v>
      </c>
    </row>
    <row r="20" spans="8:8" ht="15.0">
      <c r="A20" s="39">
        <v>15.0</v>
      </c>
      <c r="B20" s="40" t="s">
        <v>49</v>
      </c>
      <c r="C20" s="41"/>
      <c r="D20" s="32">
        <v>85.0</v>
      </c>
      <c r="E20" s="42">
        <v>80.0</v>
      </c>
      <c r="F20" s="42">
        <v>79.0</v>
      </c>
      <c r="G20" s="42">
        <v>85.0</v>
      </c>
      <c r="H20" s="42">
        <v>75.0</v>
      </c>
      <c r="I20" s="42">
        <v>83.0</v>
      </c>
      <c r="J20" s="42"/>
      <c r="K20" s="43"/>
      <c r="L20" s="31">
        <v>85.0</v>
      </c>
      <c r="M20" s="32">
        <v>83.0</v>
      </c>
      <c r="N20" s="32">
        <v>80.0</v>
      </c>
      <c r="O20" s="32">
        <v>79.0</v>
      </c>
      <c r="P20" s="32">
        <v>85.0</v>
      </c>
      <c r="Q20" s="32">
        <v>84.0</v>
      </c>
      <c r="R20" s="42"/>
      <c r="S20" s="43"/>
      <c r="T20" s="34" t="e">
        <f t="shared" si="0"/>
        <v>#VALUE!</v>
      </c>
      <c r="U20" s="34" t="e">
        <f t="shared" si="1"/>
        <v>#VALUE!</v>
      </c>
      <c r="V20" s="35">
        <v>85.0</v>
      </c>
      <c r="W20" s="44">
        <v>85.0</v>
      </c>
      <c r="X20" s="36" t="e">
        <f t="shared" si="2"/>
        <v>#VALUE!</v>
      </c>
      <c r="Y20" s="37" t="s">
        <v>34</v>
      </c>
    </row>
    <row r="21" spans="8:8" ht="15.75" customHeight="1">
      <c r="A21" s="39">
        <v>16.0</v>
      </c>
      <c r="B21" s="40" t="s">
        <v>50</v>
      </c>
      <c r="C21" s="41"/>
      <c r="D21" s="32">
        <v>85.0</v>
      </c>
      <c r="E21" s="42">
        <v>84.0</v>
      </c>
      <c r="F21" s="42">
        <v>85.0</v>
      </c>
      <c r="G21" s="42">
        <v>85.0</v>
      </c>
      <c r="H21" s="42">
        <v>82.0</v>
      </c>
      <c r="I21" s="42">
        <v>83.0</v>
      </c>
      <c r="J21" s="42"/>
      <c r="K21" s="43"/>
      <c r="L21" s="31">
        <v>85.0</v>
      </c>
      <c r="M21" s="32">
        <v>85.0</v>
      </c>
      <c r="N21" s="32">
        <v>83.0</v>
      </c>
      <c r="O21" s="32">
        <v>80.0</v>
      </c>
      <c r="P21" s="32">
        <v>79.0</v>
      </c>
      <c r="Q21" s="32">
        <v>78.0</v>
      </c>
      <c r="R21" s="42"/>
      <c r="S21" s="43"/>
      <c r="T21" s="34" t="e">
        <f t="shared" si="0"/>
        <v>#VALUE!</v>
      </c>
      <c r="U21" s="34" t="e">
        <f t="shared" si="1"/>
        <v>#VALUE!</v>
      </c>
      <c r="V21" s="35">
        <v>85.0</v>
      </c>
      <c r="W21" s="44">
        <v>85.0</v>
      </c>
      <c r="X21" s="36" t="e">
        <f t="shared" si="2"/>
        <v>#VALUE!</v>
      </c>
      <c r="Y21" s="37" t="s">
        <v>34</v>
      </c>
    </row>
    <row r="22" spans="8:8" ht="15.75" customHeight="1">
      <c r="A22" s="39">
        <v>17.0</v>
      </c>
      <c r="B22" s="40" t="s">
        <v>51</v>
      </c>
      <c r="C22" s="41"/>
      <c r="D22" s="32">
        <v>79.0</v>
      </c>
      <c r="E22" s="42">
        <v>80.0</v>
      </c>
      <c r="F22" s="42">
        <v>84.0</v>
      </c>
      <c r="G22" s="42">
        <v>85.0</v>
      </c>
      <c r="H22" s="42">
        <v>85.0</v>
      </c>
      <c r="I22" s="42">
        <v>85.0</v>
      </c>
      <c r="J22" s="42"/>
      <c r="K22" s="43"/>
      <c r="L22" s="31">
        <v>80.0</v>
      </c>
      <c r="M22" s="32">
        <v>84.0</v>
      </c>
      <c r="N22" s="32">
        <v>83.0</v>
      </c>
      <c r="O22" s="32">
        <v>79.0</v>
      </c>
      <c r="P22" s="32">
        <v>78.0</v>
      </c>
      <c r="Q22" s="32">
        <v>79.0</v>
      </c>
      <c r="R22" s="42"/>
      <c r="S22" s="43"/>
      <c r="T22" s="34" t="e">
        <f t="shared" si="0"/>
        <v>#VALUE!</v>
      </c>
      <c r="U22" s="34" t="e">
        <f t="shared" si="1"/>
        <v>#VALUE!</v>
      </c>
      <c r="V22" s="35">
        <v>84.0</v>
      </c>
      <c r="W22" s="44">
        <v>85.0</v>
      </c>
      <c r="X22" s="36" t="e">
        <f t="shared" si="2"/>
        <v>#VALUE!</v>
      </c>
      <c r="Y22" s="37" t="s">
        <v>34</v>
      </c>
    </row>
    <row r="23" spans="8:8" ht="15.75" customHeight="1">
      <c r="A23" s="39">
        <v>18.0</v>
      </c>
      <c r="B23" s="40" t="s">
        <v>52</v>
      </c>
      <c r="C23" s="41"/>
      <c r="D23" s="32">
        <v>84.0</v>
      </c>
      <c r="E23" s="42">
        <v>75.0</v>
      </c>
      <c r="F23" s="42">
        <v>78.0</v>
      </c>
      <c r="G23" s="42">
        <v>75.0</v>
      </c>
      <c r="H23" s="42">
        <v>75.0</v>
      </c>
      <c r="I23" s="42">
        <v>80.0</v>
      </c>
      <c r="J23" s="42"/>
      <c r="K23" s="43"/>
      <c r="L23" s="31">
        <v>85.0</v>
      </c>
      <c r="M23" s="32">
        <v>80.0</v>
      </c>
      <c r="N23" s="32">
        <v>80.0</v>
      </c>
      <c r="O23" s="32">
        <v>75.0</v>
      </c>
      <c r="P23" s="32">
        <v>78.0</v>
      </c>
      <c r="Q23" s="32">
        <v>75.0</v>
      </c>
      <c r="R23" s="42"/>
      <c r="S23" s="43"/>
      <c r="T23" s="34" t="e">
        <f t="shared" si="0"/>
        <v>#VALUE!</v>
      </c>
      <c r="U23" s="34" t="e">
        <f t="shared" si="1"/>
        <v>#VALUE!</v>
      </c>
      <c r="V23" s="35">
        <v>85.0</v>
      </c>
      <c r="W23" s="44">
        <v>85.0</v>
      </c>
      <c r="X23" s="36" t="e">
        <f t="shared" si="2"/>
        <v>#VALUE!</v>
      </c>
      <c r="Y23" s="37" t="s">
        <v>34</v>
      </c>
    </row>
    <row r="24" spans="8:8" ht="15.75" customHeight="1">
      <c r="A24" s="39">
        <v>19.0</v>
      </c>
      <c r="B24" s="40" t="s">
        <v>53</v>
      </c>
      <c r="C24" s="20"/>
      <c r="D24" s="32">
        <v>85.0</v>
      </c>
      <c r="E24" s="42">
        <v>80.0</v>
      </c>
      <c r="F24" s="42">
        <v>80.0</v>
      </c>
      <c r="G24" s="42">
        <v>79.0</v>
      </c>
      <c r="H24" s="42">
        <v>78.0</v>
      </c>
      <c r="I24" s="42">
        <v>79.0</v>
      </c>
      <c r="J24" s="42"/>
      <c r="K24" s="43"/>
      <c r="L24" s="31">
        <v>80.0</v>
      </c>
      <c r="M24" s="32">
        <v>85.0</v>
      </c>
      <c r="N24" s="32">
        <v>85.0</v>
      </c>
      <c r="O24" s="32">
        <v>80.0</v>
      </c>
      <c r="P24" s="32">
        <v>80.0</v>
      </c>
      <c r="Q24" s="32">
        <v>79.0</v>
      </c>
      <c r="R24" s="42"/>
      <c r="S24" s="43"/>
      <c r="T24" s="34" t="e">
        <f t="shared" si="0"/>
        <v>#VALUE!</v>
      </c>
      <c r="U24" s="34" t="e">
        <f t="shared" si="1"/>
        <v>#VALUE!</v>
      </c>
      <c r="V24" s="35">
        <v>84.0</v>
      </c>
      <c r="W24" s="44">
        <v>85.0</v>
      </c>
      <c r="X24" s="36" t="e">
        <f t="shared" si="2"/>
        <v>#VALUE!</v>
      </c>
      <c r="Y24" s="37" t="s">
        <v>34</v>
      </c>
    </row>
    <row r="25" spans="8:8" ht="15.75" customHeight="1">
      <c r="A25" s="45"/>
      <c r="B25" s="46"/>
      <c r="C25" s="47"/>
      <c r="D25" s="48"/>
      <c r="E25" s="49"/>
      <c r="F25" s="49"/>
      <c r="G25" s="49"/>
      <c r="H25" s="49"/>
      <c r="I25" s="49"/>
      <c r="J25" s="49"/>
      <c r="K25" s="50"/>
      <c r="L25" s="48"/>
      <c r="M25" s="48"/>
      <c r="N25" s="48"/>
      <c r="O25" s="48"/>
      <c r="P25" s="48"/>
      <c r="Q25" s="48"/>
      <c r="R25" s="49"/>
      <c r="S25" s="50"/>
      <c r="T25" s="51"/>
      <c r="U25" s="51"/>
      <c r="V25" s="52"/>
      <c r="W25" s="52"/>
      <c r="X25" s="53"/>
      <c r="Y25" s="54"/>
    </row>
    <row r="26" spans="8:8" ht="15.75" customHeight="1">
      <c r="A26" s="45"/>
      <c r="B26" s="46"/>
      <c r="C26" s="47"/>
      <c r="D26" s="48"/>
      <c r="E26" s="49"/>
      <c r="F26" s="49"/>
      <c r="G26" s="49"/>
      <c r="H26" s="49"/>
      <c r="I26" s="49"/>
      <c r="J26" s="49"/>
      <c r="K26" s="50"/>
      <c r="L26" s="48"/>
      <c r="M26" s="48"/>
      <c r="N26" s="48"/>
      <c r="O26" s="48"/>
      <c r="P26" s="48"/>
      <c r="Q26" s="48"/>
      <c r="R26" s="49"/>
      <c r="S26" s="50"/>
      <c r="T26" s="51"/>
      <c r="U26" s="51"/>
      <c r="V26" s="52"/>
      <c r="W26" s="52"/>
      <c r="X26" s="53"/>
      <c r="Y26" s="54"/>
    </row>
    <row r="27" spans="8:8" ht="15.75" customHeight="1">
      <c r="A27" s="45"/>
      <c r="B27" s="46"/>
      <c r="C27" s="47"/>
      <c r="D27" s="48"/>
      <c r="E27" s="49"/>
      <c r="F27" s="49"/>
      <c r="G27" s="49"/>
      <c r="H27" s="49"/>
      <c r="I27" s="49"/>
      <c r="J27" s="49"/>
      <c r="K27" s="50"/>
      <c r="L27" s="48"/>
      <c r="M27" s="48"/>
      <c r="N27" s="48"/>
      <c r="O27" s="48"/>
      <c r="P27" s="48"/>
      <c r="Q27" s="48"/>
      <c r="R27" s="49"/>
      <c r="S27" s="50"/>
      <c r="T27" s="51"/>
      <c r="U27" s="51"/>
      <c r="V27" s="52"/>
      <c r="W27" s="52"/>
      <c r="X27" s="53"/>
      <c r="Y27" s="54"/>
    </row>
    <row r="28" spans="8:8" ht="15.75" customHeight="1">
      <c r="A28" s="45"/>
      <c r="B28" s="46"/>
      <c r="C28" s="47"/>
      <c r="D28" s="48"/>
      <c r="E28" s="49"/>
      <c r="F28" s="49"/>
      <c r="G28" s="49"/>
      <c r="H28" s="49"/>
      <c r="I28" s="49"/>
      <c r="J28" s="49"/>
      <c r="K28" s="50"/>
      <c r="L28" s="48"/>
      <c r="M28" s="48"/>
      <c r="N28" s="48"/>
      <c r="O28" s="48"/>
      <c r="P28" s="48"/>
      <c r="Q28" s="48"/>
      <c r="R28" s="49"/>
      <c r="S28" s="50"/>
      <c r="T28" s="51"/>
      <c r="U28" s="51"/>
      <c r="V28" s="52"/>
      <c r="W28" s="52"/>
      <c r="X28" s="53"/>
      <c r="Y28" s="54"/>
    </row>
    <row r="29" spans="8:8" ht="15.75" customHeight="1">
      <c r="A29" s="45"/>
      <c r="B29" s="46"/>
      <c r="C29" s="47"/>
      <c r="D29" s="48"/>
      <c r="E29" s="49"/>
      <c r="F29" s="49"/>
      <c r="G29" s="49"/>
      <c r="H29" s="49"/>
      <c r="I29" s="49"/>
      <c r="J29" s="49"/>
      <c r="K29" s="50"/>
      <c r="L29" s="48"/>
      <c r="M29" s="48"/>
      <c r="N29" s="48"/>
      <c r="O29" s="48"/>
      <c r="P29" s="48"/>
      <c r="Q29" s="48"/>
      <c r="R29" s="49"/>
      <c r="S29" s="50"/>
      <c r="T29" s="51"/>
      <c r="U29" s="51"/>
      <c r="V29" s="52"/>
      <c r="W29" s="52"/>
      <c r="X29" s="53"/>
      <c r="Y29" s="54"/>
    </row>
    <row r="30" spans="8:8" ht="15.75" customHeight="1">
      <c r="A30" s="45"/>
      <c r="B30" s="46"/>
      <c r="C30" s="47"/>
      <c r="D30" s="48"/>
      <c r="E30" s="49"/>
      <c r="F30" s="49"/>
      <c r="G30" s="49"/>
      <c r="H30" s="49"/>
      <c r="I30" s="49"/>
      <c r="J30" s="49"/>
      <c r="K30" s="50"/>
      <c r="L30" s="48"/>
      <c r="M30" s="48"/>
      <c r="N30" s="48"/>
      <c r="O30" s="48"/>
      <c r="P30" s="48"/>
      <c r="Q30" s="48"/>
      <c r="R30" s="49"/>
      <c r="S30" s="50"/>
      <c r="T30" s="51"/>
      <c r="U30" s="51"/>
      <c r="V30" s="52"/>
      <c r="W30" s="52"/>
      <c r="X30" s="53"/>
      <c r="Y30" s="54"/>
    </row>
    <row r="31" spans="8:8" ht="15.75" customHeight="1">
      <c r="A31" s="45"/>
      <c r="B31" s="46"/>
      <c r="C31" s="47"/>
      <c r="D31" s="48"/>
      <c r="E31" s="49"/>
      <c r="F31" s="49"/>
      <c r="G31" s="49"/>
      <c r="H31" s="49"/>
      <c r="I31" s="49"/>
      <c r="J31" s="49"/>
      <c r="K31" s="50"/>
      <c r="L31" s="48"/>
      <c r="M31" s="48"/>
      <c r="N31" s="48"/>
      <c r="O31" s="48"/>
      <c r="P31" s="48"/>
      <c r="Q31" s="48"/>
      <c r="R31" s="49"/>
      <c r="S31" s="50"/>
      <c r="T31" s="51"/>
      <c r="U31" s="51"/>
      <c r="V31" s="52"/>
      <c r="W31" s="52"/>
      <c r="X31" s="53"/>
      <c r="Y31" s="54"/>
    </row>
    <row r="32" spans="8:8" ht="15.75" customHeight="1">
      <c r="A32" s="45"/>
      <c r="B32" s="46"/>
      <c r="C32" s="47"/>
      <c r="D32" s="48"/>
      <c r="E32" s="49"/>
      <c r="F32" s="49"/>
      <c r="G32" s="49"/>
      <c r="H32" s="49"/>
      <c r="I32" s="49"/>
      <c r="J32" s="49"/>
      <c r="K32" s="50"/>
      <c r="L32" s="48"/>
      <c r="M32" s="48"/>
      <c r="N32" s="48"/>
      <c r="O32" s="48"/>
      <c r="P32" s="48"/>
      <c r="Q32" s="48"/>
      <c r="R32" s="49"/>
      <c r="S32" s="50"/>
      <c r="T32" s="51"/>
      <c r="U32" s="51"/>
      <c r="V32" s="52"/>
      <c r="W32" s="52"/>
      <c r="X32" s="53"/>
      <c r="Y32" s="54"/>
    </row>
    <row r="33" spans="8:8" ht="15.75" customHeight="1">
      <c r="A33" s="45"/>
      <c r="B33" s="46"/>
      <c r="C33" s="47"/>
      <c r="D33" s="48"/>
      <c r="E33" s="49"/>
      <c r="F33" s="49"/>
      <c r="G33" s="49"/>
      <c r="H33" s="49"/>
      <c r="I33" s="49"/>
      <c r="J33" s="49"/>
      <c r="K33" s="50"/>
      <c r="L33" s="48"/>
      <c r="M33" s="48"/>
      <c r="N33" s="48"/>
      <c r="O33" s="48"/>
      <c r="P33" s="48"/>
      <c r="Q33" s="48"/>
      <c r="R33" s="49"/>
      <c r="S33" s="50"/>
      <c r="T33" s="51"/>
      <c r="U33" s="51"/>
      <c r="V33" s="52"/>
      <c r="W33" s="52"/>
      <c r="X33" s="53"/>
      <c r="Y33" s="54"/>
    </row>
    <row r="34" spans="8:8" ht="15.75" customHeight="1">
      <c r="A34" s="45"/>
      <c r="B34" s="46"/>
      <c r="C34" s="47"/>
      <c r="D34" s="48"/>
      <c r="E34" s="49"/>
      <c r="F34" s="49"/>
      <c r="G34" s="49"/>
      <c r="H34" s="49"/>
      <c r="I34" s="49"/>
      <c r="J34" s="49"/>
      <c r="K34" s="50"/>
      <c r="L34" s="48"/>
      <c r="M34" s="48"/>
      <c r="N34" s="48"/>
      <c r="O34" s="48"/>
      <c r="P34" s="48"/>
      <c r="Q34" s="48"/>
      <c r="R34" s="49"/>
      <c r="S34" s="50"/>
      <c r="T34" s="51"/>
      <c r="U34" s="51"/>
      <c r="V34" s="52"/>
      <c r="W34" s="52"/>
      <c r="X34" s="53"/>
      <c r="Y34" s="54"/>
    </row>
    <row r="35" spans="8:8" ht="15.75" customHeight="1">
      <c r="A35" s="45"/>
      <c r="B35" s="46"/>
      <c r="C35" s="47"/>
      <c r="D35" s="48"/>
      <c r="E35" s="49"/>
      <c r="F35" s="49"/>
      <c r="G35" s="49"/>
      <c r="H35" s="49"/>
      <c r="I35" s="49"/>
      <c r="J35" s="49"/>
      <c r="K35" s="50"/>
      <c r="L35" s="48"/>
      <c r="M35" s="48"/>
      <c r="N35" s="48"/>
      <c r="O35" s="48"/>
      <c r="P35" s="48"/>
      <c r="Q35" s="48"/>
      <c r="R35" s="49"/>
      <c r="S35" s="50"/>
      <c r="T35" s="51"/>
      <c r="U35" s="51"/>
      <c r="V35" s="52"/>
      <c r="W35" s="52"/>
      <c r="X35" s="53"/>
      <c r="Y35" s="54"/>
    </row>
    <row r="36" spans="8:8" ht="15.75" customHeight="1">
      <c r="A36" s="45"/>
      <c r="B36" s="46"/>
      <c r="C36" s="47"/>
      <c r="D36" s="48"/>
      <c r="E36" s="49"/>
      <c r="F36" s="49"/>
      <c r="G36" s="49"/>
      <c r="H36" s="49"/>
      <c r="I36" s="49"/>
      <c r="J36" s="49"/>
      <c r="K36" s="50"/>
      <c r="L36" s="48"/>
      <c r="M36" s="48"/>
      <c r="N36" s="48"/>
      <c r="O36" s="48"/>
      <c r="P36" s="48"/>
      <c r="Q36" s="48"/>
      <c r="R36" s="49"/>
      <c r="S36" s="50"/>
      <c r="T36" s="51"/>
      <c r="U36" s="51"/>
      <c r="V36" s="52"/>
      <c r="W36" s="52"/>
      <c r="X36" s="53"/>
      <c r="Y36" s="54"/>
    </row>
    <row r="37" spans="8:8" ht="15.75" customHeight="1">
      <c r="A37" s="45"/>
      <c r="B37" s="46"/>
      <c r="C37" s="47"/>
      <c r="D37" s="48"/>
      <c r="E37" s="49"/>
      <c r="F37" s="49"/>
      <c r="G37" s="49"/>
      <c r="H37" s="49"/>
      <c r="I37" s="49"/>
      <c r="J37" s="49"/>
      <c r="K37" s="50"/>
      <c r="L37" s="48"/>
      <c r="M37" s="48"/>
      <c r="N37" s="48"/>
      <c r="O37" s="48"/>
      <c r="P37" s="48"/>
      <c r="Q37" s="48"/>
      <c r="R37" s="49"/>
      <c r="S37" s="50"/>
      <c r="T37" s="51"/>
      <c r="U37" s="51"/>
      <c r="V37" s="52"/>
      <c r="W37" s="52"/>
      <c r="X37" s="53"/>
      <c r="Y37" s="54"/>
    </row>
    <row r="38" spans="8:8" ht="15.75" customHeight="1">
      <c r="A38" s="45"/>
      <c r="B38" s="46"/>
      <c r="C38" s="47"/>
      <c r="D38" s="48"/>
      <c r="E38" s="49"/>
      <c r="F38" s="49"/>
      <c r="G38" s="49"/>
      <c r="H38" s="49"/>
      <c r="I38" s="49"/>
      <c r="J38" s="49"/>
      <c r="K38" s="50"/>
      <c r="L38" s="48"/>
      <c r="M38" s="48"/>
      <c r="N38" s="48"/>
      <c r="O38" s="48"/>
      <c r="P38" s="48"/>
      <c r="Q38" s="48"/>
      <c r="R38" s="49"/>
      <c r="S38" s="50"/>
      <c r="T38" s="51"/>
      <c r="U38" s="51"/>
      <c r="V38" s="52"/>
      <c r="W38" s="52"/>
      <c r="X38" s="53"/>
      <c r="Y38" s="54"/>
    </row>
    <row r="39" spans="8:8" ht="15.75" customHeight="1">
      <c r="A39" s="45"/>
      <c r="B39" s="46"/>
      <c r="C39" s="47"/>
      <c r="D39" s="48"/>
      <c r="E39" s="49"/>
      <c r="F39" s="49"/>
      <c r="G39" s="49"/>
      <c r="H39" s="49"/>
      <c r="I39" s="49"/>
      <c r="J39" s="49"/>
      <c r="K39" s="50"/>
      <c r="L39" s="48"/>
      <c r="M39" s="48"/>
      <c r="N39" s="48"/>
      <c r="O39" s="48"/>
      <c r="P39" s="48"/>
      <c r="Q39" s="48"/>
      <c r="R39" s="49"/>
      <c r="S39" s="50"/>
      <c r="T39" s="51"/>
      <c r="U39" s="51"/>
      <c r="V39" s="52"/>
      <c r="W39" s="52"/>
      <c r="X39" s="53"/>
      <c r="Y39" s="54"/>
    </row>
    <row r="40" spans="8:8" ht="15.75" customHeight="1">
      <c r="A40" s="45"/>
      <c r="B40" s="46"/>
      <c r="C40" s="47"/>
      <c r="D40" s="48"/>
      <c r="E40" s="49"/>
      <c r="F40" s="49"/>
      <c r="G40" s="49"/>
      <c r="H40" s="49"/>
      <c r="I40" s="49"/>
      <c r="J40" s="49"/>
      <c r="K40" s="50"/>
      <c r="L40" s="48"/>
      <c r="M40" s="48"/>
      <c r="N40" s="48"/>
      <c r="O40" s="48"/>
      <c r="P40" s="48"/>
      <c r="Q40" s="48"/>
      <c r="R40" s="49"/>
      <c r="S40" s="50"/>
      <c r="T40" s="51"/>
      <c r="U40" s="51"/>
      <c r="V40" s="52"/>
      <c r="W40" s="52"/>
      <c r="X40" s="53"/>
      <c r="Y40" s="54"/>
    </row>
    <row r="41" spans="8:8" ht="15.75" customHeight="1">
      <c r="A41" s="45"/>
      <c r="B41" s="46"/>
      <c r="C41" s="47"/>
      <c r="D41" s="48"/>
      <c r="E41" s="49"/>
      <c r="F41" s="49"/>
      <c r="G41" s="49"/>
      <c r="H41" s="49"/>
      <c r="I41" s="49"/>
      <c r="J41" s="49"/>
      <c r="K41" s="50"/>
      <c r="L41" s="48"/>
      <c r="M41" s="48"/>
      <c r="N41" s="48"/>
      <c r="O41" s="48"/>
      <c r="P41" s="48"/>
      <c r="Q41" s="48"/>
      <c r="R41" s="49"/>
      <c r="S41" s="50"/>
      <c r="T41" s="51"/>
      <c r="U41" s="51"/>
      <c r="V41" s="52"/>
      <c r="W41" s="52"/>
      <c r="X41" s="53"/>
      <c r="Y41" s="54"/>
    </row>
    <row r="42" spans="8:8" ht="15.75" customHeight="1">
      <c r="A42" s="45"/>
      <c r="B42" s="46"/>
      <c r="C42" s="47"/>
      <c r="D42" s="48"/>
      <c r="E42" s="49"/>
      <c r="F42" s="49"/>
      <c r="G42" s="49"/>
      <c r="H42" s="49"/>
      <c r="I42" s="49"/>
      <c r="J42" s="49"/>
      <c r="K42" s="50"/>
      <c r="L42" s="48"/>
      <c r="M42" s="48"/>
      <c r="N42" s="48"/>
      <c r="O42" s="48"/>
      <c r="P42" s="48"/>
      <c r="Q42" s="48"/>
      <c r="R42" s="49"/>
      <c r="S42" s="50"/>
      <c r="T42" s="51"/>
      <c r="U42" s="51"/>
      <c r="V42" s="52"/>
      <c r="W42" s="52"/>
      <c r="X42" s="53"/>
      <c r="Y42" s="54"/>
    </row>
    <row r="43" spans="8:8" ht="15.75" customHeight="1">
      <c r="A43" s="45"/>
      <c r="B43" s="46"/>
      <c r="C43" s="47"/>
      <c r="D43" s="48"/>
      <c r="E43" s="49"/>
      <c r="F43" s="49"/>
      <c r="G43" s="49"/>
      <c r="H43" s="49"/>
      <c r="I43" s="49"/>
      <c r="J43" s="49"/>
      <c r="K43" s="50"/>
      <c r="L43" s="48"/>
      <c r="M43" s="48"/>
      <c r="N43" s="48"/>
      <c r="O43" s="48"/>
      <c r="P43" s="48"/>
      <c r="Q43" s="48"/>
      <c r="R43" s="49"/>
      <c r="S43" s="50"/>
      <c r="T43" s="51"/>
      <c r="U43" s="51"/>
      <c r="V43" s="52"/>
      <c r="W43" s="52"/>
      <c r="X43" s="53"/>
      <c r="Y43" s="54"/>
    </row>
    <row r="44" spans="8:8" ht="15.75" customHeight="1">
      <c r="A44" s="45"/>
      <c r="B44" s="46"/>
      <c r="C44" s="47"/>
      <c r="D44" s="48"/>
      <c r="E44" s="49"/>
      <c r="F44" s="49"/>
      <c r="G44" s="49"/>
      <c r="H44" s="49"/>
      <c r="I44" s="49"/>
      <c r="J44" s="49"/>
      <c r="K44" s="50"/>
      <c r="L44" s="48"/>
      <c r="M44" s="48"/>
      <c r="N44" s="48"/>
      <c r="O44" s="48"/>
      <c r="P44" s="48"/>
      <c r="Q44" s="48"/>
      <c r="R44" s="49"/>
      <c r="S44" s="50"/>
      <c r="T44" s="51"/>
      <c r="U44" s="51"/>
      <c r="V44" s="52"/>
      <c r="W44" s="52"/>
      <c r="X44" s="53"/>
      <c r="Y44" s="54"/>
    </row>
    <row r="45" spans="8:8" ht="15.75" customHeight="1">
      <c r="A45" s="45"/>
      <c r="B45" s="46"/>
      <c r="C45" s="47"/>
      <c r="D45" s="48"/>
      <c r="E45" s="49"/>
      <c r="F45" s="49"/>
      <c r="G45" s="49"/>
      <c r="H45" s="49"/>
      <c r="I45" s="49"/>
      <c r="J45" s="49"/>
      <c r="K45" s="50"/>
      <c r="L45" s="48"/>
      <c r="M45" s="48"/>
      <c r="N45" s="48"/>
      <c r="O45" s="48"/>
      <c r="P45" s="48"/>
      <c r="Q45" s="48"/>
      <c r="R45" s="49"/>
      <c r="S45" s="50"/>
      <c r="T45" s="51"/>
      <c r="U45" s="51"/>
      <c r="V45" s="52"/>
      <c r="W45" s="52"/>
      <c r="X45" s="53"/>
      <c r="Y45" s="54"/>
    </row>
    <row r="46" spans="8:8" ht="15.75" customHeight="1">
      <c r="A46" s="45"/>
      <c r="B46" s="46"/>
      <c r="C46" s="47"/>
      <c r="D46" s="48"/>
      <c r="E46" s="49"/>
      <c r="F46" s="49"/>
      <c r="G46" s="49"/>
      <c r="H46" s="49"/>
      <c r="I46" s="49"/>
      <c r="J46" s="49"/>
      <c r="K46" s="50"/>
      <c r="L46" s="48"/>
      <c r="M46" s="48"/>
      <c r="N46" s="48"/>
      <c r="O46" s="48"/>
      <c r="P46" s="48"/>
      <c r="Q46" s="48"/>
      <c r="R46" s="49"/>
      <c r="S46" s="50"/>
      <c r="T46" s="51"/>
      <c r="U46" s="51"/>
      <c r="V46" s="52"/>
      <c r="W46" s="52"/>
      <c r="X46" s="53"/>
      <c r="Y46" s="54"/>
    </row>
    <row r="47" spans="8:8" ht="15.75" customHeight="1">
      <c r="A47" s="55" t="s">
        <v>54</v>
      </c>
      <c r="B47" s="56"/>
      <c r="C47" s="57"/>
      <c r="D47" s="58">
        <f t="shared" si="3" ref="D47:J47">MAX(D6:D24)</f>
        <v>90.0</v>
      </c>
      <c r="E47" s="58">
        <f t="shared" si="3"/>
        <v>84.0</v>
      </c>
      <c r="F47" s="58">
        <f t="shared" si="3"/>
        <v>85.0</v>
      </c>
      <c r="G47" s="58">
        <f t="shared" si="3"/>
        <v>85.0</v>
      </c>
      <c r="H47" s="58">
        <f t="shared" si="3"/>
        <v>85.0</v>
      </c>
      <c r="I47" s="58">
        <f t="shared" si="3"/>
        <v>85.0</v>
      </c>
      <c r="J47" s="58">
        <f t="shared" si="3"/>
        <v>0.0</v>
      </c>
      <c r="K47" s="59"/>
      <c r="L47" s="58">
        <f t="shared" si="4" ref="L47:R47">MAX(L6:L24)</f>
        <v>85.0</v>
      </c>
      <c r="M47" s="58">
        <f t="shared" si="4"/>
        <v>85.0</v>
      </c>
      <c r="N47" s="58">
        <f t="shared" si="4"/>
        <v>85.0</v>
      </c>
      <c r="O47" s="58">
        <f t="shared" si="4"/>
        <v>85.0</v>
      </c>
      <c r="P47" s="58">
        <f t="shared" si="4"/>
        <v>85.0</v>
      </c>
      <c r="Q47" s="58">
        <f t="shared" si="4"/>
        <v>85.0</v>
      </c>
      <c r="R47" s="58">
        <f t="shared" si="4"/>
        <v>0.0</v>
      </c>
      <c r="S47" s="59"/>
      <c r="T47" s="60" t="e">
        <f t="shared" si="5" ref="T47:X47">MAX(T6:T24)</f>
        <v>#VALUE!</v>
      </c>
      <c r="U47" s="60" t="e">
        <f t="shared" si="5"/>
        <v>#VALUE!</v>
      </c>
      <c r="V47" s="58">
        <f t="shared" si="5"/>
        <v>85.0</v>
      </c>
      <c r="W47" s="58">
        <f t="shared" si="5"/>
        <v>85.0</v>
      </c>
      <c r="X47" s="60" t="e">
        <f t="shared" si="5"/>
        <v>#VALUE!</v>
      </c>
      <c r="Y47" s="61"/>
    </row>
    <row r="48" spans="8:8" ht="15.75" customHeight="1">
      <c r="A48" s="62"/>
      <c r="B48" s="63"/>
      <c r="C48" s="64"/>
      <c r="D48" s="65"/>
      <c r="E48" s="65"/>
      <c r="F48" s="65"/>
      <c r="G48" s="65"/>
      <c r="H48" s="65"/>
      <c r="I48" s="65"/>
      <c r="J48" s="65"/>
      <c r="K48" s="66"/>
      <c r="L48" s="65"/>
      <c r="M48" s="65"/>
      <c r="N48" s="65"/>
      <c r="O48" s="65"/>
      <c r="P48" s="65"/>
      <c r="Q48" s="65"/>
      <c r="R48" s="65"/>
      <c r="S48" s="67"/>
      <c r="T48" s="65"/>
      <c r="U48" s="65"/>
      <c r="V48" s="65"/>
      <c r="W48" s="65"/>
      <c r="X48" s="65"/>
      <c r="Y48" s="61"/>
    </row>
    <row r="49" spans="8:8" ht="15.75" customHeight="1">
      <c r="A49" s="68" t="s">
        <v>55</v>
      </c>
      <c r="B49" s="69"/>
      <c r="C49" s="70"/>
      <c r="D49" s="71">
        <f t="shared" si="6" ref="D49:J49">AVERAGE(D6:D24)</f>
        <v>81.42105263157895</v>
      </c>
      <c r="E49" s="71">
        <f t="shared" si="6"/>
        <v>78.84210526315789</v>
      </c>
      <c r="F49" s="71">
        <f t="shared" si="6"/>
        <v>80.6842105263158</v>
      </c>
      <c r="G49" s="71">
        <f t="shared" si="6"/>
        <v>79.47368421052632</v>
      </c>
      <c r="H49" s="71">
        <f t="shared" si="6"/>
        <v>78.05263157894737</v>
      </c>
      <c r="I49" s="71">
        <f t="shared" si="6"/>
        <v>80.3157894736842</v>
      </c>
      <c r="J49" s="71" t="e">
        <f t="shared" si="6"/>
        <v>#DIV/0!</v>
      </c>
      <c r="K49" s="72"/>
      <c r="L49" s="71">
        <f t="shared" si="7" ref="L49:R49">AVERAGE(L6:L24)</f>
        <v>81.26315789473684</v>
      </c>
      <c r="M49" s="71">
        <f t="shared" si="7"/>
        <v>80.26315789473684</v>
      </c>
      <c r="N49" s="71">
        <f t="shared" si="7"/>
        <v>80.6842105263158</v>
      </c>
      <c r="O49" s="71">
        <f t="shared" si="7"/>
        <v>79.47368421052632</v>
      </c>
      <c r="P49" s="71">
        <f t="shared" si="7"/>
        <v>80.10526315789474</v>
      </c>
      <c r="Q49" s="71">
        <f t="shared" si="7"/>
        <v>79.3157894736842</v>
      </c>
      <c r="R49" s="71" t="e">
        <f t="shared" si="7"/>
        <v>#DIV/0!</v>
      </c>
      <c r="S49" s="73"/>
      <c r="T49" s="71" t="e">
        <f t="shared" si="8" ref="T49:X49">AVERAGE(T6:T24)</f>
        <v>#VALUE!</v>
      </c>
      <c r="U49" s="71" t="e">
        <f t="shared" si="8"/>
        <v>#VALUE!</v>
      </c>
      <c r="V49" s="71">
        <f t="shared" si="8"/>
        <v>83.73684210526316</v>
      </c>
      <c r="W49" s="71">
        <f t="shared" si="8"/>
        <v>83.42105263157895</v>
      </c>
      <c r="X49" s="71" t="e">
        <f t="shared" si="8"/>
        <v>#VALUE!</v>
      </c>
      <c r="Y49" s="74"/>
    </row>
    <row r="50" spans="8:8" ht="15.75" customHeight="1">
      <c r="A50" s="75" t="s">
        <v>56</v>
      </c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T50" s="4" t="s">
        <v>57</v>
      </c>
    </row>
    <row r="51" spans="8:8" ht="15.75" customHeight="1">
      <c r="B51" s="77" t="s">
        <v>58</v>
      </c>
      <c r="C51" s="78" t="s">
        <v>59</v>
      </c>
      <c r="D51" s="79"/>
      <c r="E51" s="79"/>
      <c r="F51" s="79"/>
      <c r="G51" s="79"/>
      <c r="H51" s="80"/>
      <c r="I51" s="81" t="s">
        <v>15</v>
      </c>
      <c r="J51" s="63"/>
      <c r="K51" s="63"/>
      <c r="L51" s="64"/>
      <c r="T51" s="4" t="s">
        <v>60</v>
      </c>
    </row>
    <row r="52" spans="8:8" ht="15.75" customHeight="1">
      <c r="A52" s="82"/>
      <c r="B52" s="83" t="s">
        <v>61</v>
      </c>
      <c r="C52" s="84" t="s">
        <v>62</v>
      </c>
      <c r="D52" s="63"/>
      <c r="E52" s="63"/>
      <c r="F52" s="63"/>
      <c r="G52" s="63"/>
      <c r="H52" s="64"/>
      <c r="I52" s="85" t="s">
        <v>63</v>
      </c>
      <c r="J52" s="63"/>
      <c r="K52" s="63"/>
      <c r="L52" s="64"/>
      <c r="M52" s="82"/>
      <c r="N52" s="82"/>
      <c r="P52" s="82"/>
    </row>
    <row r="53" spans="8:8" ht="15.75" customHeight="1">
      <c r="B53" s="86" t="s">
        <v>34</v>
      </c>
      <c r="C53" s="86" t="s">
        <v>64</v>
      </c>
      <c r="D53" s="63"/>
      <c r="E53" s="63"/>
      <c r="F53" s="63"/>
      <c r="G53" s="63"/>
      <c r="H53" s="64"/>
      <c r="I53" s="87" t="s">
        <v>65</v>
      </c>
      <c r="J53" s="63"/>
      <c r="K53" s="63"/>
      <c r="L53" s="64"/>
      <c r="M53" s="88"/>
    </row>
    <row r="54" spans="8:8" ht="15.75" customHeight="1">
      <c r="B54" s="86" t="s">
        <v>44</v>
      </c>
      <c r="C54" s="86" t="s">
        <v>66</v>
      </c>
      <c r="D54" s="63"/>
      <c r="E54" s="63"/>
      <c r="F54" s="63"/>
      <c r="G54" s="63"/>
      <c r="H54" s="64"/>
      <c r="I54" s="87" t="s">
        <v>67</v>
      </c>
      <c r="J54" s="63"/>
      <c r="K54" s="63"/>
      <c r="L54" s="64"/>
      <c r="M54" s="88"/>
    </row>
    <row r="55" spans="8:8" ht="15.75" customHeight="1">
      <c r="B55" s="89" t="s">
        <v>68</v>
      </c>
      <c r="C55" s="90" t="s">
        <v>69</v>
      </c>
      <c r="D55" s="69"/>
      <c r="E55" s="69"/>
      <c r="F55" s="69"/>
      <c r="G55" s="69"/>
      <c r="H55" s="70"/>
      <c r="I55" s="91" t="s">
        <v>70</v>
      </c>
      <c r="J55" s="63"/>
      <c r="K55" s="63"/>
      <c r="L55" s="64"/>
      <c r="M55" s="88"/>
      <c r="T55" s="4" t="s">
        <v>71</v>
      </c>
    </row>
    <row r="56" spans="8:8" ht="15.75" customHeight="1"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88"/>
    </row>
    <row r="57" spans="8:8" ht="15.75" customHeight="1">
      <c r="A57" s="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3"/>
    </row>
    <row r="58" spans="8:8" ht="15.75" customHeight="1">
      <c r="A58" s="2"/>
      <c r="B58" s="94" t="s">
        <v>72</v>
      </c>
    </row>
    <row r="59" spans="8:8" ht="15.75" customHeight="1">
      <c r="A59" s="2"/>
      <c r="K59" s="88"/>
    </row>
    <row r="60" spans="8:8" ht="15.75" customHeight="1">
      <c r="K60" s="88"/>
    </row>
    <row r="61" spans="8:8" ht="15.75" customHeight="1">
      <c r="K61" s="88"/>
    </row>
    <row r="62" spans="8:8" ht="15.75" customHeight="1">
      <c r="K62" s="88"/>
    </row>
    <row r="63" spans="8:8" ht="15.75" customHeight="1"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88"/>
    </row>
    <row r="64" spans="8:8" ht="15.75" customHeight="1">
      <c r="A64" s="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3"/>
    </row>
    <row r="65" spans="8:8" ht="15.75" customHeight="1">
      <c r="A65" s="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</row>
    <row r="66" spans="8:8" ht="15.75" customHeight="1">
      <c r="A66" s="2"/>
      <c r="K66" s="88"/>
    </row>
    <row r="67" spans="8:8" ht="15.75" customHeight="1">
      <c r="K67" s="88"/>
    </row>
    <row r="68" spans="8:8" ht="15.0" customHeight="1">
      <c r="K68" s="88"/>
    </row>
    <row r="69" spans="8:8" ht="15.0" customHeight="1">
      <c r="K69" s="88"/>
    </row>
    <row r="70" spans="8:8" ht="15.0" customHeight="1"/>
    <row r="71" spans="8:8" ht="15.0" customHeight="1"/>
    <row r="72" spans="8:8" ht="15.0" customHeight="1"/>
    <row r="73" spans="8:8" ht="15.0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spans="8:8" ht="15.75" customHeight="1"/>
    <row r="114" spans="8:8" ht="15.75" customHeight="1"/>
    <row r="115" spans="8:8" ht="15.75" customHeight="1"/>
    <row r="116" spans="8:8" ht="15.75" customHeight="1"/>
    <row r="117" spans="8:8" ht="15.75" customHeight="1"/>
    <row r="118" spans="8:8" ht="15.75" customHeight="1"/>
    <row r="119" spans="8:8" ht="15.75" customHeight="1"/>
    <row r="120" spans="8:8" ht="15.75" customHeight="1"/>
    <row r="121" spans="8:8" ht="15.75" customHeight="1"/>
    <row r="122" spans="8:8" ht="15.75" customHeight="1"/>
    <row r="123" spans="8:8" ht="15.75" customHeight="1"/>
    <row r="124" spans="8:8" ht="15.75" customHeight="1"/>
    <row r="125" spans="8:8" ht="15.75" customHeight="1"/>
    <row r="126" spans="8:8" ht="15.75" customHeight="1"/>
    <row r="127" spans="8:8" ht="15.75" customHeight="1"/>
    <row r="128" spans="8:8" ht="15.75" customHeight="1"/>
    <row r="129" spans="8:8" ht="15.75" customHeight="1"/>
    <row r="130" spans="8:8" ht="15.75" customHeight="1"/>
    <row r="131" spans="8:8" ht="15.75" customHeight="1"/>
    <row r="132" spans="8:8" ht="15.75" customHeight="1"/>
    <row r="133" spans="8:8" ht="15.75" customHeight="1"/>
    <row r="134" spans="8:8" ht="15.75" customHeight="1"/>
    <row r="135" spans="8:8" ht="15.75" customHeight="1"/>
    <row r="136" spans="8:8" ht="15.75" customHeight="1"/>
    <row r="137" spans="8:8" ht="15.75" customHeight="1"/>
    <row r="138" spans="8:8" ht="15.75" customHeight="1"/>
    <row r="139" spans="8:8" ht="15.75" customHeight="1"/>
    <row r="140" spans="8:8" ht="15.75" customHeight="1"/>
    <row r="141" spans="8:8" ht="15.75" customHeight="1"/>
    <row r="142" spans="8:8" ht="15.75" customHeight="1"/>
    <row r="143" spans="8:8" ht="15.75" customHeight="1"/>
    <row r="144" spans="8:8" ht="15.75" customHeight="1"/>
    <row r="145" spans="8:8" ht="15.75" customHeight="1"/>
    <row r="146" spans="8:8" ht="15.75" customHeight="1"/>
    <row r="147" spans="8:8" ht="15.75" customHeight="1"/>
    <row r="148" spans="8:8" ht="15.75" customHeight="1"/>
    <row r="149" spans="8:8" ht="15.75" customHeight="1"/>
    <row r="150" spans="8:8" ht="15.75" customHeight="1"/>
    <row r="151" spans="8:8" ht="15.75" customHeight="1"/>
    <row r="152" spans="8:8" ht="15.75" customHeight="1"/>
    <row r="153" spans="8:8" ht="15.75" customHeight="1"/>
    <row r="154" spans="8:8" ht="15.75" customHeight="1"/>
    <row r="155" spans="8:8" ht="15.75" customHeight="1"/>
    <row r="156" spans="8:8" ht="15.75" customHeight="1"/>
    <row r="157" spans="8:8" ht="15.75" customHeight="1"/>
    <row r="158" spans="8:8" ht="15.75" customHeight="1"/>
    <row r="159" spans="8:8" ht="15.75" customHeight="1"/>
    <row r="160" spans="8:8" ht="15.75" customHeight="1"/>
    <row r="161" spans="8:8" ht="15.75" customHeight="1"/>
    <row r="162" spans="8:8" ht="15.75" customHeight="1"/>
    <row r="163" spans="8:8" ht="15.75" customHeight="1"/>
    <row r="164" spans="8:8" ht="15.75" customHeight="1"/>
    <row r="165" spans="8:8" ht="15.75" customHeight="1"/>
    <row r="166" spans="8:8" ht="15.75" customHeight="1"/>
    <row r="167" spans="8:8" ht="15.75" customHeight="1"/>
    <row r="168" spans="8:8" ht="15.75" customHeight="1"/>
    <row r="169" spans="8:8" ht="15.75" customHeight="1"/>
    <row r="170" spans="8:8" ht="15.75" customHeight="1"/>
    <row r="171" spans="8:8" ht="15.75" customHeight="1"/>
    <row r="172" spans="8:8" ht="15.75" customHeight="1"/>
    <row r="173" spans="8:8" ht="15.75" customHeight="1"/>
    <row r="174" spans="8:8" ht="15.75" customHeight="1"/>
    <row r="175" spans="8:8" ht="15.75" customHeight="1"/>
    <row r="176" spans="8:8" ht="15.75" customHeight="1"/>
    <row r="177" spans="8:8" ht="15.75" customHeight="1"/>
    <row r="178" spans="8:8" ht="15.75" customHeight="1"/>
    <row r="179" spans="8:8" ht="15.75" customHeight="1"/>
    <row r="180" spans="8:8" ht="15.75" customHeight="1"/>
    <row r="181" spans="8:8" ht="15.75" customHeight="1"/>
    <row r="182" spans="8:8" ht="15.75" customHeight="1"/>
    <row r="183" spans="8:8" ht="15.75" customHeight="1"/>
    <row r="184" spans="8:8" ht="15.75" customHeight="1"/>
    <row r="185" spans="8:8" ht="15.75" customHeight="1"/>
    <row r="186" spans="8:8" ht="15.75" customHeight="1"/>
    <row r="187" spans="8:8" ht="15.75" customHeight="1"/>
    <row r="188" spans="8:8" ht="15.75" customHeight="1"/>
    <row r="189" spans="8:8" ht="15.75" customHeight="1"/>
    <row r="190" spans="8:8" ht="15.75" customHeight="1"/>
    <row r="191" spans="8:8" ht="15.75" customHeight="1"/>
    <row r="192" spans="8:8" ht="15.75" customHeight="1"/>
    <row r="193" spans="8:8" ht="15.75" customHeight="1"/>
    <row r="194" spans="8:8" ht="15.75" customHeight="1"/>
    <row r="195" spans="8:8" ht="15.75" customHeight="1"/>
    <row r="196" spans="8:8" ht="15.75" customHeight="1"/>
    <row r="197" spans="8:8" ht="15.75" customHeight="1"/>
    <row r="198" spans="8:8" ht="15.75" customHeight="1"/>
    <row r="199" spans="8:8" ht="15.75" customHeight="1"/>
    <row r="200" spans="8:8" ht="15.75" customHeight="1"/>
    <row r="201" spans="8:8" ht="15.75" customHeight="1"/>
    <row r="202" spans="8:8" ht="15.75" customHeight="1"/>
    <row r="203" spans="8:8" ht="15.75" customHeight="1"/>
    <row r="204" spans="8:8" ht="15.75" customHeight="1"/>
    <row r="205" spans="8:8" ht="15.75" customHeight="1"/>
    <row r="206" spans="8:8" ht="15.75" customHeight="1"/>
    <row r="207" spans="8:8" ht="15.75" customHeight="1"/>
    <row r="208" spans="8:8" ht="15.75" customHeight="1"/>
    <row r="209" spans="8:8" ht="15.75" customHeight="1"/>
    <row r="210" spans="8:8" ht="15.75" customHeight="1"/>
    <row r="211" spans="8:8" ht="15.75" customHeight="1"/>
    <row r="212" spans="8:8" ht="15.75" customHeight="1"/>
    <row r="213" spans="8:8" ht="15.75" customHeight="1"/>
    <row r="214" spans="8:8" ht="15.75" customHeight="1"/>
    <row r="215" spans="8:8" ht="15.75" customHeight="1"/>
    <row r="216" spans="8:8" ht="15.75" customHeight="1"/>
    <row r="217" spans="8:8" ht="15.75" customHeight="1"/>
    <row r="218" spans="8:8" ht="15.75" customHeight="1"/>
    <row r="219" spans="8:8" ht="15.75" customHeight="1"/>
    <row r="220" spans="8:8" ht="15.75" customHeight="1"/>
    <row r="221" spans="8:8" ht="15.75" customHeight="1"/>
    <row r="222" spans="8:8" ht="15.75" customHeight="1"/>
    <row r="223" spans="8:8" ht="15.75" customHeight="1"/>
    <row r="224" spans="8:8" ht="15.75" customHeight="1"/>
    <row r="225" spans="8:8" ht="15.75" customHeight="1"/>
    <row r="226" spans="8:8" ht="15.75" customHeight="1"/>
    <row r="227" spans="8:8" ht="15.75" customHeight="1"/>
    <row r="228" spans="8:8" ht="15.75" customHeight="1"/>
    <row r="229" spans="8:8" ht="15.75" customHeight="1"/>
    <row r="230" spans="8:8" ht="15.75" customHeight="1"/>
    <row r="231" spans="8:8" ht="15.75" customHeight="1"/>
    <row r="232" spans="8:8" ht="15.75" customHeight="1"/>
    <row r="233" spans="8:8" ht="15.75" customHeight="1"/>
    <row r="234" spans="8:8" ht="15.75" customHeight="1"/>
    <row r="235" spans="8:8" ht="15.75" customHeight="1"/>
    <row r="236" spans="8:8" ht="15.75" customHeight="1"/>
    <row r="237" spans="8:8" ht="15.75" customHeight="1"/>
    <row r="238" spans="8:8" ht="15.75" customHeight="1"/>
    <row r="239" spans="8:8" ht="15.75" customHeight="1"/>
    <row r="240" spans="8:8" ht="15.75" customHeight="1"/>
    <row r="241" spans="8:8" ht="15.75" customHeight="1"/>
    <row r="242" spans="8:8" ht="15.75" customHeight="1"/>
    <row r="243" spans="8:8" ht="15.75" customHeight="1"/>
    <row r="244" spans="8:8" ht="15.75" customHeight="1"/>
    <row r="245" spans="8:8" ht="15.75" customHeight="1"/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  <row r="1001" spans="8:8" ht="15.75" customHeight="1"/>
    <row r="1002" spans="8:8" ht="15.75" customHeight="1"/>
    <row r="1003" spans="8:8" ht="15.75" customHeight="1"/>
    <row r="1004" spans="8:8" ht="15.75" customHeight="1"/>
    <row r="1005" spans="8:8" ht="15.75" customHeight="1"/>
    <row r="1006" spans="8:8" ht="15.75" customHeight="1"/>
    <row r="1007" spans="8:8" ht="15.75" customHeight="1"/>
    <row r="1008" spans="8:8" ht="15.75" customHeight="1"/>
    <row r="1009" spans="8:8" ht="15.75" customHeight="1"/>
    <row r="1010" spans="8:8" ht="15.75" customHeight="1"/>
    <row r="1011" spans="8:8" ht="15.75" customHeight="1"/>
    <row r="1012" spans="8:8" ht="15.75" customHeight="1"/>
    <row r="1013" spans="8:8" ht="15.75" customHeight="1"/>
    <row r="1014" spans="8:8" ht="15.75" customHeight="1"/>
    <row r="1015" spans="8:8" ht="15.75" customHeight="1"/>
    <row r="1016" spans="8:8" ht="15.75" customHeight="1"/>
    <row r="1017" spans="8:8" ht="15.75" customHeight="1"/>
    <row r="1018" spans="8:8" ht="15.75" customHeight="1"/>
    <row r="1019" spans="8:8" ht="15.75" customHeight="1"/>
    <row r="1020" spans="8:8" ht="15.75" customHeight="1"/>
    <row r="1021" spans="8:8" ht="15.75" customHeight="1"/>
    <row r="1022" spans="8:8" ht="15.75" customHeight="1"/>
  </sheetData>
  <mergeCells count="27">
    <mergeCell ref="Y4:Y5"/>
    <mergeCell ref="C4:C5"/>
    <mergeCell ref="C6:C24"/>
    <mergeCell ref="I55:L55"/>
    <mergeCell ref="A49:C49"/>
    <mergeCell ref="B58:L58"/>
    <mergeCell ref="A48:C48"/>
    <mergeCell ref="A47:C47"/>
    <mergeCell ref="I52:L52"/>
    <mergeCell ref="C55:H55"/>
    <mergeCell ref="I53:L53"/>
    <mergeCell ref="C51:H51"/>
    <mergeCell ref="C54:H54"/>
    <mergeCell ref="I51:L51"/>
    <mergeCell ref="C52:H52"/>
    <mergeCell ref="C53:H53"/>
    <mergeCell ref="I54:L54"/>
    <mergeCell ref="B1:X1"/>
    <mergeCell ref="X4:X5"/>
    <mergeCell ref="A4:A5"/>
    <mergeCell ref="B4:B5"/>
    <mergeCell ref="W4:W5"/>
    <mergeCell ref="V4:V5"/>
    <mergeCell ref="L4:S4"/>
    <mergeCell ref="T4:T5"/>
    <mergeCell ref="U4:U5"/>
    <mergeCell ref="D4:K4"/>
  </mergeCells>
  <printOptions gridLines="1"/>
  <pageMargins left="0.31496062992125984" right="0.31496062992125984" top="0.35433070866141736" bottom="0.35433070866141736" header="0.0" footer="0.0"/>
  <pageSetup paperSize="5" scale="65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dimension ref="A1:AN47"/>
  <sheetViews>
    <sheetView workbookViewId="0">
      <selection activeCell="A1" sqref="A1"/>
    </sheetView>
  </sheetViews>
  <sheetFormatPr defaultRowHeight="15.0" customHeight="1" defaultColWidth="14"/>
  <cols>
    <col min="1" max="1" customWidth="1" width="3.5664062" style="0"/>
    <col min="2" max="2" customWidth="1" width="21.136719" style="0"/>
    <col min="3" max="3" customWidth="1" width="3.7070312" style="0"/>
    <col min="4" max="4" customWidth="1" width="4.5664062" style="0"/>
    <col min="5" max="5" customWidth="1" width="3.7070312" style="0"/>
    <col min="6" max="6" customWidth="1" width="3.4296875" style="0"/>
    <col min="7" max="7" customWidth="1" width="3.2890625" style="0"/>
    <col min="8" max="9" customWidth="1" width="3.5664062" style="0"/>
    <col min="10" max="10" customWidth="1" width="3.7070312" style="0"/>
    <col min="11" max="12" customWidth="1" width="3.5664062" style="0"/>
    <col min="13" max="13" customWidth="1" width="3.7070312" style="0"/>
    <col min="14" max="14" customWidth="1" width="3.5664062" style="0"/>
    <col min="15" max="15" customWidth="1" width="3.7070312" style="0"/>
    <col min="16" max="17" customWidth="1" width="3.859375" style="0"/>
    <col min="18" max="18" customWidth="1" width="4.0" style="0"/>
    <col min="19" max="19" customWidth="1" width="3.859375" style="0"/>
    <col min="20" max="20" customWidth="1" width="6.2890625" style="0"/>
    <col min="21" max="21" customWidth="1" width="5.1367188" style="0"/>
    <col min="22" max="22" customWidth="1" width="6.0" style="0"/>
    <col min="23" max="23" customWidth="1" width="8.136719" style="0"/>
    <col min="24" max="24" customWidth="1" width="7.1367188" style="0"/>
    <col min="25" max="25" customWidth="1" width="8.707031" style="0"/>
    <col min="26" max="26" customWidth="1" width="5.1367188" style="0"/>
    <col min="27" max="27" customWidth="1" width="6.2890625" style="0"/>
    <col min="28" max="28" customWidth="1" width="6.4296875" style="0"/>
    <col min="29" max="32" customWidth="1" width="8.707031" style="0"/>
    <col min="33" max="33" customWidth="1" width="5.7070312" style="0"/>
    <col min="34" max="34" customWidth="1" width="6.2890625" style="0"/>
    <col min="35" max="35" customWidth="1" width="7.5664062" style="0"/>
    <col min="36" max="39" customWidth="1" width="8.707031" style="0"/>
  </cols>
  <sheetData>
    <row r="1" spans="8:8" ht="15.0">
      <c r="B1" s="1" t="s">
        <v>73</v>
      </c>
    </row>
    <row r="2" spans="8:8" ht="15.0">
      <c r="B2" s="2" t="s">
        <v>1</v>
      </c>
      <c r="C2" s="3" t="s">
        <v>74</v>
      </c>
      <c r="AA2" s="95" t="s">
        <v>75</v>
      </c>
    </row>
    <row r="3" spans="8:8" ht="15.0">
      <c r="B3" s="2" t="s">
        <v>3</v>
      </c>
      <c r="C3" s="4" t="s">
        <v>4</v>
      </c>
    </row>
    <row r="4" spans="8:8" ht="15.0">
      <c r="A4" s="5" t="s">
        <v>5</v>
      </c>
      <c r="B4" s="6" t="s">
        <v>6</v>
      </c>
      <c r="C4" s="7" t="s">
        <v>7</v>
      </c>
      <c r="D4" s="8" t="s">
        <v>8</v>
      </c>
      <c r="E4" s="9"/>
      <c r="F4" s="9"/>
      <c r="G4" s="9"/>
      <c r="H4" s="9"/>
      <c r="I4" s="9"/>
      <c r="J4" s="9"/>
      <c r="K4" s="10"/>
      <c r="L4" s="11" t="s">
        <v>9</v>
      </c>
      <c r="M4" s="9"/>
      <c r="N4" s="9"/>
      <c r="O4" s="9"/>
      <c r="P4" s="9"/>
      <c r="Q4" s="9"/>
      <c r="R4" s="9"/>
      <c r="S4" s="12"/>
      <c r="T4" s="13" t="s">
        <v>10</v>
      </c>
      <c r="U4" s="14" t="s">
        <v>11</v>
      </c>
      <c r="V4" s="15" t="s">
        <v>12</v>
      </c>
      <c r="W4" s="15" t="s">
        <v>13</v>
      </c>
      <c r="X4" s="16" t="s">
        <v>14</v>
      </c>
      <c r="Y4" s="17" t="s">
        <v>15</v>
      </c>
      <c r="AA4" s="96" t="s">
        <v>76</v>
      </c>
      <c r="AB4" s="97"/>
      <c r="AC4" s="97"/>
      <c r="AD4" s="97"/>
      <c r="AE4" s="97"/>
      <c r="AF4" s="98"/>
      <c r="AG4" s="4"/>
      <c r="AH4" s="96" t="s">
        <v>77</v>
      </c>
      <c r="AI4" s="97"/>
      <c r="AJ4" s="97"/>
      <c r="AK4" s="97"/>
      <c r="AL4" s="97"/>
      <c r="AM4" s="98"/>
    </row>
    <row r="5" spans="8:8" ht="15.0">
      <c r="A5" s="18"/>
      <c r="B5" s="19"/>
      <c r="C5" s="20"/>
      <c r="D5" s="21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  <c r="J5" s="22" t="s">
        <v>22</v>
      </c>
      <c r="K5" s="22" t="s">
        <v>23</v>
      </c>
      <c r="L5" s="23" t="s">
        <v>24</v>
      </c>
      <c r="M5" s="23" t="s">
        <v>25</v>
      </c>
      <c r="N5" s="22" t="s">
        <v>26</v>
      </c>
      <c r="O5" s="22" t="s">
        <v>27</v>
      </c>
      <c r="P5" s="22" t="s">
        <v>28</v>
      </c>
      <c r="Q5" s="22" t="s">
        <v>29</v>
      </c>
      <c r="R5" s="22" t="s">
        <v>30</v>
      </c>
      <c r="S5" s="22" t="s">
        <v>31</v>
      </c>
      <c r="T5" s="20"/>
      <c r="U5" s="20"/>
      <c r="V5" s="20"/>
      <c r="W5" s="20"/>
      <c r="X5" s="20"/>
      <c r="Y5" s="24"/>
      <c r="AA5" s="99"/>
      <c r="AB5" s="56"/>
      <c r="AC5" s="56"/>
      <c r="AD5" s="56"/>
      <c r="AE5" s="56"/>
      <c r="AF5" s="57"/>
      <c r="AG5" s="4"/>
      <c r="AH5" s="99"/>
      <c r="AI5" s="56"/>
      <c r="AJ5" s="56"/>
      <c r="AK5" s="56"/>
      <c r="AL5" s="56"/>
      <c r="AM5" s="57"/>
    </row>
    <row r="6" spans="8:8" ht="15.0">
      <c r="A6" s="25">
        <v>1.0</v>
      </c>
      <c r="B6" s="26" t="s">
        <v>32</v>
      </c>
      <c r="C6" s="27" t="s">
        <v>33</v>
      </c>
      <c r="D6" s="28">
        <v>90.0</v>
      </c>
      <c r="E6" s="29">
        <v>75.0</v>
      </c>
      <c r="F6" s="29">
        <v>84.0</v>
      </c>
      <c r="G6" s="29">
        <v>75.0</v>
      </c>
      <c r="H6" s="29">
        <v>82.0</v>
      </c>
      <c r="I6" s="29">
        <v>85.0</v>
      </c>
      <c r="J6" s="29"/>
      <c r="K6" s="30"/>
      <c r="L6" s="31">
        <v>77.0</v>
      </c>
      <c r="M6" s="32">
        <v>75.0</v>
      </c>
      <c r="N6" s="32">
        <v>79.0</v>
      </c>
      <c r="O6" s="32">
        <v>80.0</v>
      </c>
      <c r="P6" s="32">
        <v>83.0</v>
      </c>
      <c r="Q6" s="32">
        <v>65.0</v>
      </c>
      <c r="R6" s="29"/>
      <c r="S6" s="30"/>
      <c r="T6" s="34" t="e">
        <f t="shared" si="0" ref="T6:T24">_xlfn.IFERROR(AVERAGE(D6:K6))</f>
        <v>#VALUE!</v>
      </c>
      <c r="U6" s="34" t="e">
        <f t="shared" si="1" ref="U6:U24">_xlfn.IFERROR(AVERAGE(L6:S6))</f>
        <v>#VALUE!</v>
      </c>
      <c r="V6" s="35">
        <v>85.0</v>
      </c>
      <c r="W6" s="29">
        <v>85.0</v>
      </c>
      <c r="X6" s="36" t="e">
        <f t="shared" si="2" ref="X6:X24">_xlfn.IFERROR((T6*2+V6+W6)/4)</f>
        <v>#VALUE!</v>
      </c>
      <c r="Y6" s="37" t="s">
        <v>34</v>
      </c>
      <c r="Z6" s="38"/>
      <c r="AA6" s="38"/>
      <c r="AB6" s="100" t="s">
        <v>78</v>
      </c>
      <c r="AC6" s="101" t="s">
        <v>79</v>
      </c>
      <c r="AD6" s="97"/>
      <c r="AE6" s="97"/>
      <c r="AF6" s="98"/>
      <c r="AG6" s="2"/>
      <c r="AH6" s="102" t="s">
        <v>80</v>
      </c>
      <c r="AI6" s="100" t="s">
        <v>78</v>
      </c>
      <c r="AJ6" s="101" t="s">
        <v>79</v>
      </c>
      <c r="AK6" s="97"/>
      <c r="AL6" s="97"/>
      <c r="AM6" s="98"/>
    </row>
    <row r="7" spans="8:8" ht="15.0">
      <c r="A7" s="39">
        <v>2.0</v>
      </c>
      <c r="B7" s="40" t="s">
        <v>35</v>
      </c>
      <c r="C7" s="41"/>
      <c r="D7" s="32">
        <v>85.0</v>
      </c>
      <c r="E7" s="42">
        <v>84.0</v>
      </c>
      <c r="F7" s="42">
        <v>80.0</v>
      </c>
      <c r="G7" s="42">
        <v>83.0</v>
      </c>
      <c r="H7" s="42">
        <v>79.0</v>
      </c>
      <c r="I7" s="42">
        <v>83.0</v>
      </c>
      <c r="J7" s="42"/>
      <c r="K7" s="43"/>
      <c r="L7" s="31">
        <v>84.0</v>
      </c>
      <c r="M7" s="32">
        <v>85.0</v>
      </c>
      <c r="N7" s="42">
        <v>78.0</v>
      </c>
      <c r="O7" s="42">
        <v>80.0</v>
      </c>
      <c r="P7" s="42">
        <v>85.0</v>
      </c>
      <c r="Q7" s="42">
        <v>84.0</v>
      </c>
      <c r="R7" s="42"/>
      <c r="S7" s="43"/>
      <c r="T7" s="34" t="e">
        <f t="shared" si="0"/>
        <v>#VALUE!</v>
      </c>
      <c r="U7" s="34" t="e">
        <f t="shared" si="1"/>
        <v>#VALUE!</v>
      </c>
      <c r="V7" s="35">
        <v>85.0</v>
      </c>
      <c r="W7" s="44">
        <v>85.0</v>
      </c>
      <c r="X7" s="36" t="e">
        <f t="shared" si="2"/>
        <v>#VALUE!</v>
      </c>
      <c r="Y7" s="37" t="s">
        <v>34</v>
      </c>
      <c r="AA7" s="103"/>
      <c r="AB7" s="104"/>
      <c r="AC7" s="99"/>
      <c r="AD7" s="56"/>
      <c r="AE7" s="56"/>
      <c r="AF7" s="57"/>
      <c r="AG7" s="2"/>
      <c r="AH7" s="104"/>
      <c r="AI7" s="104"/>
      <c r="AJ7" s="99"/>
      <c r="AK7" s="56"/>
      <c r="AL7" s="56"/>
      <c r="AM7" s="57"/>
    </row>
    <row r="8" spans="8:8" ht="15.0">
      <c r="A8" s="39">
        <v>3.0</v>
      </c>
      <c r="B8" s="40" t="s">
        <v>36</v>
      </c>
      <c r="C8" s="41"/>
      <c r="D8" s="32">
        <v>85.0</v>
      </c>
      <c r="E8" s="42">
        <v>80.0</v>
      </c>
      <c r="F8" s="42">
        <v>84.0</v>
      </c>
      <c r="G8" s="42">
        <v>83.0</v>
      </c>
      <c r="H8" s="42">
        <v>78.0</v>
      </c>
      <c r="I8" s="42">
        <v>79.0</v>
      </c>
      <c r="J8" s="42"/>
      <c r="K8" s="43"/>
      <c r="L8" s="31">
        <v>84.0</v>
      </c>
      <c r="M8" s="32">
        <v>83.0</v>
      </c>
      <c r="N8" s="42">
        <v>79.0</v>
      </c>
      <c r="O8" s="42">
        <v>78.0</v>
      </c>
      <c r="P8" s="42">
        <v>84.0</v>
      </c>
      <c r="Q8" s="42">
        <v>82.0</v>
      </c>
      <c r="R8" s="42"/>
      <c r="S8" s="43"/>
      <c r="T8" s="34" t="e">
        <f t="shared" si="0"/>
        <v>#VALUE!</v>
      </c>
      <c r="U8" s="34" t="e">
        <f t="shared" si="1"/>
        <v>#VALUE!</v>
      </c>
      <c r="V8" s="35">
        <v>84.0</v>
      </c>
      <c r="W8" s="44">
        <v>85.0</v>
      </c>
      <c r="X8" s="36" t="e">
        <f t="shared" si="2"/>
        <v>#VALUE!</v>
      </c>
      <c r="Y8" s="37" t="s">
        <v>34</v>
      </c>
      <c r="AA8" s="105" t="s">
        <v>16</v>
      </c>
      <c r="AB8" s="106" t="s">
        <v>81</v>
      </c>
      <c r="AC8" s="107" t="s">
        <v>82</v>
      </c>
      <c r="AD8" s="97"/>
      <c r="AE8" s="97"/>
      <c r="AF8" s="98"/>
      <c r="AG8" s="108"/>
      <c r="AH8" s="106" t="s">
        <v>24</v>
      </c>
      <c r="AI8" s="106" t="s">
        <v>83</v>
      </c>
      <c r="AJ8" s="107" t="s">
        <v>84</v>
      </c>
      <c r="AK8" s="97"/>
      <c r="AL8" s="97"/>
      <c r="AM8" s="98"/>
    </row>
    <row r="9" spans="8:8" ht="15.0">
      <c r="A9" s="39">
        <v>4.0</v>
      </c>
      <c r="B9" s="40" t="s">
        <v>37</v>
      </c>
      <c r="C9" s="41"/>
      <c r="D9" s="32">
        <v>75.0</v>
      </c>
      <c r="E9" s="42">
        <v>79.0</v>
      </c>
      <c r="F9" s="42">
        <v>78.0</v>
      </c>
      <c r="G9" s="42">
        <v>75.0</v>
      </c>
      <c r="H9" s="42">
        <v>77.0</v>
      </c>
      <c r="I9" s="42">
        <v>78.0</v>
      </c>
      <c r="J9" s="42"/>
      <c r="K9" s="43"/>
      <c r="L9" s="31">
        <v>80.0</v>
      </c>
      <c r="M9" s="32">
        <v>78.0</v>
      </c>
      <c r="N9" s="32">
        <v>75.0</v>
      </c>
      <c r="O9" s="32">
        <v>78.0</v>
      </c>
      <c r="P9" s="32">
        <v>80.0</v>
      </c>
      <c r="Q9" s="32">
        <v>75.0</v>
      </c>
      <c r="R9" s="42"/>
      <c r="S9" s="43"/>
      <c r="T9" s="34" t="e">
        <f t="shared" si="0"/>
        <v>#VALUE!</v>
      </c>
      <c r="U9" s="34" t="e">
        <f t="shared" si="1"/>
        <v>#VALUE!</v>
      </c>
      <c r="V9" s="35">
        <v>85.0</v>
      </c>
      <c r="W9" s="44">
        <v>75.0</v>
      </c>
      <c r="X9" s="36" t="e">
        <f t="shared" si="2"/>
        <v>#VALUE!</v>
      </c>
      <c r="Y9" s="37" t="s">
        <v>34</v>
      </c>
      <c r="AA9" s="109"/>
      <c r="AB9" s="109"/>
      <c r="AC9" s="110"/>
      <c r="AF9" s="111"/>
      <c r="AG9" s="108"/>
      <c r="AH9" s="109"/>
      <c r="AI9" s="109"/>
      <c r="AJ9" s="110"/>
      <c r="AM9" s="111"/>
    </row>
    <row r="10" spans="8:8" ht="15.0">
      <c r="A10" s="39">
        <v>5.0</v>
      </c>
      <c r="B10" s="40" t="s">
        <v>38</v>
      </c>
      <c r="C10" s="41"/>
      <c r="D10" s="32">
        <v>75.0</v>
      </c>
      <c r="E10" s="42">
        <v>80.0</v>
      </c>
      <c r="F10" s="42">
        <v>82.0</v>
      </c>
      <c r="G10" s="42">
        <v>79.0</v>
      </c>
      <c r="H10" s="42">
        <v>78.0</v>
      </c>
      <c r="I10" s="42">
        <v>79.0</v>
      </c>
      <c r="J10" s="42"/>
      <c r="K10" s="43"/>
      <c r="L10" s="31">
        <v>75.0</v>
      </c>
      <c r="M10" s="32">
        <v>80.0</v>
      </c>
      <c r="N10" s="32">
        <v>85.0</v>
      </c>
      <c r="O10" s="32">
        <v>84.0</v>
      </c>
      <c r="P10" s="32">
        <v>85.0</v>
      </c>
      <c r="Q10" s="32">
        <v>85.0</v>
      </c>
      <c r="R10" s="42"/>
      <c r="S10" s="43"/>
      <c r="T10" s="34" t="e">
        <f t="shared" si="0"/>
        <v>#VALUE!</v>
      </c>
      <c r="U10" s="34" t="e">
        <f t="shared" si="1"/>
        <v>#VALUE!</v>
      </c>
      <c r="V10" s="35">
        <v>84.0</v>
      </c>
      <c r="W10" s="44">
        <v>85.0</v>
      </c>
      <c r="X10" s="36" t="e">
        <f t="shared" si="2"/>
        <v>#VALUE!</v>
      </c>
      <c r="Y10" s="37" t="s">
        <v>34</v>
      </c>
      <c r="AA10" s="104"/>
      <c r="AB10" s="104"/>
      <c r="AC10" s="99"/>
      <c r="AD10" s="56"/>
      <c r="AE10" s="56"/>
      <c r="AF10" s="57"/>
      <c r="AG10" s="108"/>
      <c r="AH10" s="104"/>
      <c r="AI10" s="104"/>
      <c r="AJ10" s="99"/>
      <c r="AK10" s="56"/>
      <c r="AL10" s="56"/>
      <c r="AM10" s="57"/>
    </row>
    <row r="11" spans="8:8" ht="15.0">
      <c r="A11" s="39">
        <v>6.0</v>
      </c>
      <c r="B11" s="40" t="s">
        <v>39</v>
      </c>
      <c r="C11" s="41"/>
      <c r="D11" s="32">
        <v>85.0</v>
      </c>
      <c r="E11" s="42">
        <v>80.0</v>
      </c>
      <c r="F11" s="42">
        <v>85.0</v>
      </c>
      <c r="G11" s="42">
        <v>85.0</v>
      </c>
      <c r="H11" s="42">
        <v>80.0</v>
      </c>
      <c r="I11" s="42">
        <v>83.0</v>
      </c>
      <c r="J11" s="42"/>
      <c r="K11" s="43"/>
      <c r="L11" s="31">
        <v>85.0</v>
      </c>
      <c r="M11" s="32">
        <v>84.0</v>
      </c>
      <c r="N11" s="32">
        <v>80.0</v>
      </c>
      <c r="O11" s="32">
        <v>79.0</v>
      </c>
      <c r="P11" s="32">
        <v>78.0</v>
      </c>
      <c r="Q11" s="32">
        <v>85.0</v>
      </c>
      <c r="R11" s="42"/>
      <c r="S11" s="43"/>
      <c r="T11" s="34" t="e">
        <f t="shared" si="0"/>
        <v>#VALUE!</v>
      </c>
      <c r="U11" s="34" t="e">
        <f t="shared" si="1"/>
        <v>#VALUE!</v>
      </c>
      <c r="V11" s="35">
        <v>85.0</v>
      </c>
      <c r="W11" s="44">
        <v>85.0</v>
      </c>
      <c r="X11" s="36" t="e">
        <f t="shared" si="2"/>
        <v>#VALUE!</v>
      </c>
      <c r="Y11" s="37" t="s">
        <v>34</v>
      </c>
      <c r="AA11" s="105" t="s">
        <v>17</v>
      </c>
      <c r="AB11" s="112" t="s">
        <v>85</v>
      </c>
      <c r="AC11" s="107" t="s">
        <v>86</v>
      </c>
      <c r="AD11" s="97"/>
      <c r="AE11" s="97"/>
      <c r="AF11" s="98"/>
      <c r="AG11" s="108"/>
      <c r="AH11" s="106" t="s">
        <v>25</v>
      </c>
      <c r="AI11" s="106" t="s">
        <v>87</v>
      </c>
      <c r="AJ11" s="113" t="s">
        <v>88</v>
      </c>
      <c r="AK11" s="97"/>
      <c r="AL11" s="97"/>
      <c r="AM11" s="98"/>
    </row>
    <row r="12" spans="8:8" ht="15.0">
      <c r="A12" s="39">
        <v>7.0</v>
      </c>
      <c r="B12" s="40" t="s">
        <v>40</v>
      </c>
      <c r="C12" s="41"/>
      <c r="D12" s="32">
        <v>75.0</v>
      </c>
      <c r="E12" s="42">
        <v>78.0</v>
      </c>
      <c r="F12" s="42">
        <v>79.0</v>
      </c>
      <c r="G12" s="42">
        <v>75.0</v>
      </c>
      <c r="H12" s="42">
        <v>75.0</v>
      </c>
      <c r="I12" s="42">
        <v>79.0</v>
      </c>
      <c r="J12" s="42"/>
      <c r="K12" s="43"/>
      <c r="L12" s="31">
        <v>80.0</v>
      </c>
      <c r="M12" s="32">
        <v>75.0</v>
      </c>
      <c r="N12" s="32">
        <v>82.0</v>
      </c>
      <c r="O12" s="32">
        <v>78.0</v>
      </c>
      <c r="P12" s="32">
        <v>75.0</v>
      </c>
      <c r="Q12" s="32">
        <v>76.0</v>
      </c>
      <c r="R12" s="42"/>
      <c r="S12" s="43"/>
      <c r="T12" s="34" t="e">
        <f t="shared" si="0"/>
        <v>#VALUE!</v>
      </c>
      <c r="U12" s="34" t="e">
        <f t="shared" si="1"/>
        <v>#VALUE!</v>
      </c>
      <c r="V12" s="35">
        <v>80.0</v>
      </c>
      <c r="W12" s="44">
        <v>85.0</v>
      </c>
      <c r="X12" s="36" t="e">
        <f t="shared" si="2"/>
        <v>#VALUE!</v>
      </c>
      <c r="Y12" s="37" t="s">
        <v>34</v>
      </c>
      <c r="AA12" s="109"/>
      <c r="AB12" s="109"/>
      <c r="AC12" s="110"/>
      <c r="AF12" s="111"/>
      <c r="AG12" s="108"/>
      <c r="AH12" s="109"/>
      <c r="AI12" s="109"/>
      <c r="AJ12" s="110"/>
      <c r="AM12" s="111"/>
    </row>
    <row r="13" spans="8:8" ht="15.0">
      <c r="A13" s="39">
        <v>8.0</v>
      </c>
      <c r="B13" s="40" t="s">
        <v>41</v>
      </c>
      <c r="C13" s="41"/>
      <c r="D13" s="32">
        <v>75.0</v>
      </c>
      <c r="E13" s="42">
        <v>75.0</v>
      </c>
      <c r="F13" s="42">
        <v>80.0</v>
      </c>
      <c r="G13" s="42">
        <v>75.0</v>
      </c>
      <c r="H13" s="42">
        <v>75.0</v>
      </c>
      <c r="I13" s="42">
        <v>84.0</v>
      </c>
      <c r="J13" s="42"/>
      <c r="K13" s="43"/>
      <c r="L13" s="31">
        <v>78.0</v>
      </c>
      <c r="M13" s="32">
        <v>75.0</v>
      </c>
      <c r="N13" s="32">
        <v>80.0</v>
      </c>
      <c r="O13" s="32">
        <v>85.0</v>
      </c>
      <c r="P13" s="32">
        <v>84.0</v>
      </c>
      <c r="Q13" s="32">
        <v>79.0</v>
      </c>
      <c r="R13" s="42"/>
      <c r="S13" s="43"/>
      <c r="T13" s="34" t="e">
        <f t="shared" si="0"/>
        <v>#VALUE!</v>
      </c>
      <c r="U13" s="34" t="e">
        <f t="shared" si="1"/>
        <v>#VALUE!</v>
      </c>
      <c r="V13" s="35">
        <v>85.0</v>
      </c>
      <c r="W13" s="44">
        <v>85.0</v>
      </c>
      <c r="X13" s="36" t="e">
        <f t="shared" si="2"/>
        <v>#VALUE!</v>
      </c>
      <c r="Y13" s="37" t="s">
        <v>34</v>
      </c>
      <c r="AA13" s="104"/>
      <c r="AB13" s="104"/>
      <c r="AC13" s="99"/>
      <c r="AD13" s="56"/>
      <c r="AE13" s="56"/>
      <c r="AF13" s="57"/>
      <c r="AG13" s="108"/>
      <c r="AH13" s="104"/>
      <c r="AI13" s="104"/>
      <c r="AJ13" s="99"/>
      <c r="AK13" s="56"/>
      <c r="AL13" s="56"/>
      <c r="AM13" s="57"/>
    </row>
    <row r="14" spans="8:8" ht="15.0">
      <c r="A14" s="39">
        <v>9.0</v>
      </c>
      <c r="B14" s="40" t="s">
        <v>42</v>
      </c>
      <c r="C14" s="41"/>
      <c r="D14" s="32">
        <v>80.0</v>
      </c>
      <c r="E14" s="42">
        <v>79.0</v>
      </c>
      <c r="F14" s="42">
        <v>78.0</v>
      </c>
      <c r="G14" s="42">
        <v>83.0</v>
      </c>
      <c r="H14" s="42">
        <v>80.0</v>
      </c>
      <c r="I14" s="42">
        <v>75.0</v>
      </c>
      <c r="J14" s="42"/>
      <c r="K14" s="43"/>
      <c r="L14" s="31">
        <v>80.0</v>
      </c>
      <c r="M14" s="32">
        <v>79.0</v>
      </c>
      <c r="N14" s="32">
        <v>78.0</v>
      </c>
      <c r="O14" s="32">
        <v>80.0</v>
      </c>
      <c r="P14" s="32">
        <v>75.0</v>
      </c>
      <c r="Q14" s="32">
        <v>78.0</v>
      </c>
      <c r="R14" s="42"/>
      <c r="S14" s="43"/>
      <c r="T14" s="34" t="e">
        <f t="shared" si="0"/>
        <v>#VALUE!</v>
      </c>
      <c r="U14" s="34" t="e">
        <f t="shared" si="1"/>
        <v>#VALUE!</v>
      </c>
      <c r="V14" s="35">
        <v>80.0</v>
      </c>
      <c r="W14" s="44">
        <v>85.0</v>
      </c>
      <c r="X14" s="36" t="e">
        <f t="shared" si="2"/>
        <v>#VALUE!</v>
      </c>
      <c r="Y14" s="37" t="s">
        <v>34</v>
      </c>
      <c r="AA14" s="105" t="s">
        <v>18</v>
      </c>
      <c r="AB14" s="112" t="s">
        <v>89</v>
      </c>
      <c r="AC14" s="114" t="s">
        <v>90</v>
      </c>
      <c r="AD14" s="97"/>
      <c r="AE14" s="97"/>
      <c r="AF14" s="98"/>
      <c r="AG14" s="108"/>
      <c r="AH14" s="106" t="s">
        <v>26</v>
      </c>
      <c r="AI14" s="106" t="s">
        <v>91</v>
      </c>
      <c r="AJ14" s="107" t="s">
        <v>92</v>
      </c>
      <c r="AK14" s="97"/>
      <c r="AL14" s="97"/>
      <c r="AM14" s="98"/>
    </row>
    <row r="15" spans="8:8" ht="15.0">
      <c r="A15" s="39">
        <v>10.0</v>
      </c>
      <c r="B15" s="40" t="s">
        <v>43</v>
      </c>
      <c r="C15" s="41"/>
      <c r="D15" s="32">
        <v>75.0</v>
      </c>
      <c r="E15" s="42">
        <v>75.0</v>
      </c>
      <c r="F15" s="42">
        <v>76.0</v>
      </c>
      <c r="G15" s="42">
        <v>75.0</v>
      </c>
      <c r="H15" s="42">
        <v>75.0</v>
      </c>
      <c r="I15" s="42">
        <v>76.0</v>
      </c>
      <c r="J15" s="42"/>
      <c r="K15" s="43"/>
      <c r="L15" s="31">
        <v>76.0</v>
      </c>
      <c r="M15" s="32">
        <v>75.0</v>
      </c>
      <c r="N15" s="32">
        <v>79.0</v>
      </c>
      <c r="O15" s="32">
        <v>75.0</v>
      </c>
      <c r="P15" s="32">
        <v>78.0</v>
      </c>
      <c r="Q15" s="32">
        <v>75.0</v>
      </c>
      <c r="R15" s="42"/>
      <c r="S15" s="43"/>
      <c r="T15" s="34" t="e">
        <f t="shared" si="0"/>
        <v>#VALUE!</v>
      </c>
      <c r="U15" s="34" t="e">
        <f t="shared" si="1"/>
        <v>#VALUE!</v>
      </c>
      <c r="V15" s="35">
        <v>83.0</v>
      </c>
      <c r="W15" s="44">
        <v>75.0</v>
      </c>
      <c r="X15" s="36" t="e">
        <f t="shared" si="2"/>
        <v>#VALUE!</v>
      </c>
      <c r="Y15" s="37" t="s">
        <v>44</v>
      </c>
      <c r="AA15" s="109"/>
      <c r="AB15" s="109"/>
      <c r="AC15" s="110"/>
      <c r="AF15" s="111"/>
      <c r="AG15" s="108"/>
      <c r="AH15" s="109"/>
      <c r="AI15" s="109"/>
      <c r="AJ15" s="110"/>
      <c r="AM15" s="111"/>
    </row>
    <row r="16" spans="8:8" ht="15.0">
      <c r="A16" s="39">
        <v>11.0</v>
      </c>
      <c r="B16" s="40" t="s">
        <v>45</v>
      </c>
      <c r="C16" s="41"/>
      <c r="D16" s="32">
        <v>85.0</v>
      </c>
      <c r="E16" s="42">
        <v>75.0</v>
      </c>
      <c r="F16" s="42">
        <v>78.0</v>
      </c>
      <c r="G16" s="42">
        <v>75.0</v>
      </c>
      <c r="H16" s="42">
        <v>75.0</v>
      </c>
      <c r="I16" s="42">
        <v>77.0</v>
      </c>
      <c r="J16" s="42"/>
      <c r="K16" s="43"/>
      <c r="L16" s="31">
        <v>85.0</v>
      </c>
      <c r="M16" s="32">
        <v>75.0</v>
      </c>
      <c r="N16" s="32">
        <v>78.0</v>
      </c>
      <c r="O16" s="32">
        <v>75.0</v>
      </c>
      <c r="P16" s="32">
        <v>75.0</v>
      </c>
      <c r="Q16" s="32">
        <v>85.0</v>
      </c>
      <c r="R16" s="42"/>
      <c r="S16" s="43"/>
      <c r="T16" s="34" t="e">
        <f t="shared" si="0"/>
        <v>#VALUE!</v>
      </c>
      <c r="U16" s="34" t="e">
        <f t="shared" si="1"/>
        <v>#VALUE!</v>
      </c>
      <c r="V16" s="35">
        <v>85.0</v>
      </c>
      <c r="W16" s="44">
        <v>85.0</v>
      </c>
      <c r="X16" s="36" t="e">
        <f t="shared" si="2"/>
        <v>#VALUE!</v>
      </c>
      <c r="Y16" s="37" t="s">
        <v>34</v>
      </c>
      <c r="AA16" s="104"/>
      <c r="AB16" s="104"/>
      <c r="AC16" s="99"/>
      <c r="AD16" s="56"/>
      <c r="AE16" s="56"/>
      <c r="AF16" s="57"/>
      <c r="AG16" s="108"/>
      <c r="AH16" s="104"/>
      <c r="AI16" s="104"/>
      <c r="AJ16" s="99"/>
      <c r="AK16" s="56"/>
      <c r="AL16" s="56"/>
      <c r="AM16" s="57"/>
    </row>
    <row r="17" spans="8:8" ht="15.0">
      <c r="A17" s="39">
        <v>12.0</v>
      </c>
      <c r="B17" s="40" t="s">
        <v>46</v>
      </c>
      <c r="C17" s="41"/>
      <c r="D17" s="32">
        <v>75.0</v>
      </c>
      <c r="E17" s="42">
        <v>75.0</v>
      </c>
      <c r="F17" s="42">
        <v>79.0</v>
      </c>
      <c r="G17" s="42">
        <v>78.0</v>
      </c>
      <c r="H17" s="42">
        <v>77.0</v>
      </c>
      <c r="I17" s="42">
        <v>79.0</v>
      </c>
      <c r="J17" s="42"/>
      <c r="K17" s="43"/>
      <c r="L17" s="31">
        <v>80.0</v>
      </c>
      <c r="M17" s="32">
        <v>75.0</v>
      </c>
      <c r="N17" s="32">
        <v>79.0</v>
      </c>
      <c r="O17" s="32">
        <v>78.0</v>
      </c>
      <c r="P17" s="32">
        <v>78.0</v>
      </c>
      <c r="Q17" s="32">
        <v>80.0</v>
      </c>
      <c r="R17" s="42"/>
      <c r="S17" s="43"/>
      <c r="T17" s="34" t="e">
        <f t="shared" si="0"/>
        <v>#VALUE!</v>
      </c>
      <c r="U17" s="34" t="e">
        <f t="shared" si="1"/>
        <v>#VALUE!</v>
      </c>
      <c r="V17" s="35">
        <v>77.0</v>
      </c>
      <c r="W17" s="44">
        <v>75.0</v>
      </c>
      <c r="X17" s="36" t="e">
        <f t="shared" si="2"/>
        <v>#VALUE!</v>
      </c>
      <c r="Y17" s="37" t="s">
        <v>44</v>
      </c>
      <c r="AA17" s="105" t="s">
        <v>19</v>
      </c>
      <c r="AB17" s="112" t="s">
        <v>93</v>
      </c>
      <c r="AC17" s="114" t="s">
        <v>94</v>
      </c>
      <c r="AD17" s="97"/>
      <c r="AE17" s="97"/>
      <c r="AF17" s="98"/>
      <c r="AG17" s="108"/>
      <c r="AH17" s="106" t="s">
        <v>27</v>
      </c>
      <c r="AI17" s="106" t="s">
        <v>95</v>
      </c>
      <c r="AJ17" s="107" t="s">
        <v>96</v>
      </c>
      <c r="AK17" s="97"/>
      <c r="AL17" s="97"/>
      <c r="AM17" s="98"/>
    </row>
    <row r="18" spans="8:8" ht="15.0">
      <c r="A18" s="39">
        <v>13.0</v>
      </c>
      <c r="B18" s="40" t="s">
        <v>47</v>
      </c>
      <c r="C18" s="41"/>
      <c r="D18" s="32">
        <v>85.0</v>
      </c>
      <c r="E18" s="42">
        <v>84.0</v>
      </c>
      <c r="F18" s="42">
        <v>80.0</v>
      </c>
      <c r="G18" s="42">
        <v>75.0</v>
      </c>
      <c r="H18" s="42">
        <v>78.0</v>
      </c>
      <c r="I18" s="42">
        <v>79.0</v>
      </c>
      <c r="J18" s="42"/>
      <c r="K18" s="43"/>
      <c r="L18" s="31">
        <v>83.0</v>
      </c>
      <c r="M18" s="32">
        <v>84.0</v>
      </c>
      <c r="N18" s="32">
        <v>85.0</v>
      </c>
      <c r="O18" s="32">
        <v>82.0</v>
      </c>
      <c r="P18" s="32">
        <v>78.0</v>
      </c>
      <c r="Q18" s="32">
        <v>79.0</v>
      </c>
      <c r="R18" s="42"/>
      <c r="S18" s="43"/>
      <c r="T18" s="34" t="e">
        <f t="shared" si="0"/>
        <v>#VALUE!</v>
      </c>
      <c r="U18" s="34" t="e">
        <f t="shared" si="1"/>
        <v>#VALUE!</v>
      </c>
      <c r="V18" s="35">
        <v>85.0</v>
      </c>
      <c r="W18" s="44">
        <v>85.0</v>
      </c>
      <c r="X18" s="36" t="e">
        <f t="shared" si="2"/>
        <v>#VALUE!</v>
      </c>
      <c r="Y18" s="37" t="s">
        <v>34</v>
      </c>
      <c r="AA18" s="109"/>
      <c r="AB18" s="109"/>
      <c r="AC18" s="110"/>
      <c r="AF18" s="111"/>
      <c r="AG18" s="108"/>
      <c r="AH18" s="109"/>
      <c r="AI18" s="109"/>
      <c r="AJ18" s="110"/>
      <c r="AM18" s="111"/>
    </row>
    <row r="19" spans="8:8" ht="15.0">
      <c r="A19" s="39">
        <v>14.0</v>
      </c>
      <c r="B19" s="40" t="s">
        <v>48</v>
      </c>
      <c r="C19" s="41"/>
      <c r="D19" s="32">
        <v>84.0</v>
      </c>
      <c r="E19" s="42">
        <v>80.0</v>
      </c>
      <c r="F19" s="42">
        <v>84.0</v>
      </c>
      <c r="G19" s="42">
        <v>85.0</v>
      </c>
      <c r="H19" s="42">
        <v>79.0</v>
      </c>
      <c r="I19" s="42">
        <v>80.0</v>
      </c>
      <c r="J19" s="42"/>
      <c r="K19" s="43"/>
      <c r="L19" s="31">
        <v>82.0</v>
      </c>
      <c r="M19" s="32">
        <v>85.0</v>
      </c>
      <c r="N19" s="32">
        <v>85.0</v>
      </c>
      <c r="O19" s="32">
        <v>85.0</v>
      </c>
      <c r="P19" s="32">
        <v>84.0</v>
      </c>
      <c r="Q19" s="32">
        <v>83.0</v>
      </c>
      <c r="R19" s="42"/>
      <c r="S19" s="43"/>
      <c r="T19" s="34" t="e">
        <f t="shared" si="0"/>
        <v>#VALUE!</v>
      </c>
      <c r="U19" s="34" t="e">
        <f t="shared" si="1"/>
        <v>#VALUE!</v>
      </c>
      <c r="V19" s="35">
        <v>85.0</v>
      </c>
      <c r="W19" s="44">
        <v>85.0</v>
      </c>
      <c r="X19" s="36" t="e">
        <f t="shared" si="2"/>
        <v>#VALUE!</v>
      </c>
      <c r="Y19" s="37" t="s">
        <v>34</v>
      </c>
      <c r="AA19" s="104"/>
      <c r="AB19" s="104"/>
      <c r="AC19" s="99"/>
      <c r="AD19" s="56"/>
      <c r="AE19" s="56"/>
      <c r="AF19" s="57"/>
      <c r="AG19" s="108"/>
      <c r="AH19" s="104"/>
      <c r="AI19" s="104"/>
      <c r="AJ19" s="99"/>
      <c r="AK19" s="56"/>
      <c r="AL19" s="56"/>
      <c r="AM19" s="57"/>
    </row>
    <row r="20" spans="8:8" ht="15.0">
      <c r="A20" s="39">
        <v>15.0</v>
      </c>
      <c r="B20" s="40" t="s">
        <v>49</v>
      </c>
      <c r="C20" s="41"/>
      <c r="D20" s="32">
        <v>85.0</v>
      </c>
      <c r="E20" s="42">
        <v>80.0</v>
      </c>
      <c r="F20" s="42">
        <v>79.0</v>
      </c>
      <c r="G20" s="42">
        <v>85.0</v>
      </c>
      <c r="H20" s="42">
        <v>75.0</v>
      </c>
      <c r="I20" s="42">
        <v>83.0</v>
      </c>
      <c r="J20" s="42"/>
      <c r="K20" s="43"/>
      <c r="L20" s="31">
        <v>85.0</v>
      </c>
      <c r="M20" s="32">
        <v>83.0</v>
      </c>
      <c r="N20" s="32">
        <v>80.0</v>
      </c>
      <c r="O20" s="32">
        <v>79.0</v>
      </c>
      <c r="P20" s="32">
        <v>85.0</v>
      </c>
      <c r="Q20" s="32">
        <v>84.0</v>
      </c>
      <c r="R20" s="42"/>
      <c r="S20" s="43"/>
      <c r="T20" s="34" t="e">
        <f t="shared" si="0"/>
        <v>#VALUE!</v>
      </c>
      <c r="U20" s="34" t="e">
        <f t="shared" si="1"/>
        <v>#VALUE!</v>
      </c>
      <c r="V20" s="35">
        <v>85.0</v>
      </c>
      <c r="W20" s="44">
        <v>85.0</v>
      </c>
      <c r="X20" s="36" t="e">
        <f t="shared" si="2"/>
        <v>#VALUE!</v>
      </c>
      <c r="Y20" s="37" t="s">
        <v>34</v>
      </c>
      <c r="AA20" s="105" t="s">
        <v>20</v>
      </c>
      <c r="AB20" s="112" t="s">
        <v>97</v>
      </c>
      <c r="AC20" s="114" t="s">
        <v>98</v>
      </c>
      <c r="AD20" s="97"/>
      <c r="AE20" s="97"/>
      <c r="AF20" s="98"/>
      <c r="AG20" s="108"/>
      <c r="AH20" s="106" t="s">
        <v>28</v>
      </c>
      <c r="AI20" s="106" t="s">
        <v>99</v>
      </c>
      <c r="AJ20" s="107" t="s">
        <v>100</v>
      </c>
      <c r="AK20" s="97"/>
      <c r="AL20" s="97"/>
      <c r="AM20" s="98"/>
    </row>
    <row r="21" spans="8:8" ht="15.75" customHeight="1">
      <c r="A21" s="39">
        <v>16.0</v>
      </c>
      <c r="B21" s="40" t="s">
        <v>50</v>
      </c>
      <c r="C21" s="41"/>
      <c r="D21" s="32">
        <v>85.0</v>
      </c>
      <c r="E21" s="42">
        <v>84.0</v>
      </c>
      <c r="F21" s="42">
        <v>85.0</v>
      </c>
      <c r="G21" s="42">
        <v>85.0</v>
      </c>
      <c r="H21" s="42">
        <v>82.0</v>
      </c>
      <c r="I21" s="42">
        <v>83.0</v>
      </c>
      <c r="J21" s="42"/>
      <c r="K21" s="43"/>
      <c r="L21" s="31">
        <v>85.0</v>
      </c>
      <c r="M21" s="32">
        <v>85.0</v>
      </c>
      <c r="N21" s="32">
        <v>83.0</v>
      </c>
      <c r="O21" s="32">
        <v>80.0</v>
      </c>
      <c r="P21" s="32">
        <v>79.0</v>
      </c>
      <c r="Q21" s="32">
        <v>78.0</v>
      </c>
      <c r="R21" s="42"/>
      <c r="S21" s="43"/>
      <c r="T21" s="34" t="e">
        <f t="shared" si="0"/>
        <v>#VALUE!</v>
      </c>
      <c r="U21" s="34" t="e">
        <f t="shared" si="1"/>
        <v>#VALUE!</v>
      </c>
      <c r="V21" s="35">
        <v>85.0</v>
      </c>
      <c r="W21" s="44">
        <v>85.0</v>
      </c>
      <c r="X21" s="36" t="e">
        <f t="shared" si="2"/>
        <v>#VALUE!</v>
      </c>
      <c r="Y21" s="37" t="s">
        <v>34</v>
      </c>
      <c r="AA21" s="109"/>
      <c r="AB21" s="109"/>
      <c r="AC21" s="110"/>
      <c r="AF21" s="111"/>
      <c r="AG21" s="108"/>
      <c r="AH21" s="109"/>
      <c r="AI21" s="109"/>
      <c r="AJ21" s="110"/>
      <c r="AM21" s="111"/>
    </row>
    <row r="22" spans="8:8" ht="15.75" customHeight="1">
      <c r="A22" s="39">
        <v>17.0</v>
      </c>
      <c r="B22" s="40" t="s">
        <v>51</v>
      </c>
      <c r="C22" s="41"/>
      <c r="D22" s="32">
        <v>79.0</v>
      </c>
      <c r="E22" s="42">
        <v>80.0</v>
      </c>
      <c r="F22" s="42">
        <v>84.0</v>
      </c>
      <c r="G22" s="42">
        <v>85.0</v>
      </c>
      <c r="H22" s="42">
        <v>85.0</v>
      </c>
      <c r="I22" s="42">
        <v>85.0</v>
      </c>
      <c r="J22" s="42"/>
      <c r="K22" s="43"/>
      <c r="L22" s="31">
        <v>80.0</v>
      </c>
      <c r="M22" s="32">
        <v>84.0</v>
      </c>
      <c r="N22" s="32">
        <v>83.0</v>
      </c>
      <c r="O22" s="32">
        <v>79.0</v>
      </c>
      <c r="P22" s="32">
        <v>78.0</v>
      </c>
      <c r="Q22" s="32">
        <v>79.0</v>
      </c>
      <c r="R22" s="42"/>
      <c r="S22" s="43"/>
      <c r="T22" s="34" t="e">
        <f t="shared" si="0"/>
        <v>#VALUE!</v>
      </c>
      <c r="U22" s="34" t="e">
        <f t="shared" si="1"/>
        <v>#VALUE!</v>
      </c>
      <c r="V22" s="35">
        <v>84.0</v>
      </c>
      <c r="W22" s="44">
        <v>85.0</v>
      </c>
      <c r="X22" s="36" t="e">
        <f t="shared" si="2"/>
        <v>#VALUE!</v>
      </c>
      <c r="Y22" s="37" t="s">
        <v>34</v>
      </c>
      <c r="AA22" s="104"/>
      <c r="AB22" s="104"/>
      <c r="AC22" s="99"/>
      <c r="AD22" s="56"/>
      <c r="AE22" s="56"/>
      <c r="AF22" s="57"/>
      <c r="AG22" s="108"/>
      <c r="AH22" s="104"/>
      <c r="AI22" s="104"/>
      <c r="AJ22" s="99"/>
      <c r="AK22" s="56"/>
      <c r="AL22" s="56"/>
      <c r="AM22" s="57"/>
    </row>
    <row r="23" spans="8:8" ht="15.75" customHeight="1">
      <c r="A23" s="39">
        <v>18.0</v>
      </c>
      <c r="B23" s="40" t="s">
        <v>52</v>
      </c>
      <c r="C23" s="41"/>
      <c r="D23" s="32">
        <v>84.0</v>
      </c>
      <c r="E23" s="42">
        <v>75.0</v>
      </c>
      <c r="F23" s="42">
        <v>78.0</v>
      </c>
      <c r="G23" s="42">
        <v>75.0</v>
      </c>
      <c r="H23" s="42">
        <v>75.0</v>
      </c>
      <c r="I23" s="42">
        <v>80.0</v>
      </c>
      <c r="J23" s="42"/>
      <c r="K23" s="43"/>
      <c r="L23" s="31">
        <v>85.0</v>
      </c>
      <c r="M23" s="32">
        <v>80.0</v>
      </c>
      <c r="N23" s="32">
        <v>80.0</v>
      </c>
      <c r="O23" s="32">
        <v>75.0</v>
      </c>
      <c r="P23" s="32">
        <v>78.0</v>
      </c>
      <c r="Q23" s="32">
        <v>75.0</v>
      </c>
      <c r="R23" s="42"/>
      <c r="S23" s="43"/>
      <c r="T23" s="34" t="e">
        <f t="shared" si="0"/>
        <v>#VALUE!</v>
      </c>
      <c r="U23" s="34" t="e">
        <f t="shared" si="1"/>
        <v>#VALUE!</v>
      </c>
      <c r="V23" s="35">
        <v>85.0</v>
      </c>
      <c r="W23" s="44">
        <v>85.0</v>
      </c>
      <c r="X23" s="36" t="e">
        <f t="shared" si="2"/>
        <v>#VALUE!</v>
      </c>
      <c r="Y23" s="37" t="s">
        <v>34</v>
      </c>
      <c r="AA23" s="105" t="s">
        <v>21</v>
      </c>
      <c r="AB23" s="106" t="s">
        <v>101</v>
      </c>
      <c r="AC23" s="107" t="s">
        <v>102</v>
      </c>
      <c r="AD23" s="97"/>
      <c r="AE23" s="97"/>
      <c r="AF23" s="98"/>
      <c r="AG23" s="108"/>
      <c r="AH23" s="106" t="s">
        <v>29</v>
      </c>
      <c r="AI23" s="106" t="s">
        <v>103</v>
      </c>
      <c r="AJ23" s="107" t="s">
        <v>104</v>
      </c>
      <c r="AK23" s="97"/>
      <c r="AL23" s="97"/>
      <c r="AM23" s="98"/>
    </row>
    <row r="24" spans="8:8" ht="15.75" customHeight="1">
      <c r="A24" s="39">
        <v>19.0</v>
      </c>
      <c r="B24" s="40" t="s">
        <v>53</v>
      </c>
      <c r="C24" s="20"/>
      <c r="D24" s="32">
        <v>85.0</v>
      </c>
      <c r="E24" s="42">
        <v>80.0</v>
      </c>
      <c r="F24" s="42">
        <v>80.0</v>
      </c>
      <c r="G24" s="42">
        <v>79.0</v>
      </c>
      <c r="H24" s="42">
        <v>78.0</v>
      </c>
      <c r="I24" s="42">
        <v>79.0</v>
      </c>
      <c r="J24" s="42"/>
      <c r="K24" s="43"/>
      <c r="L24" s="31">
        <v>80.0</v>
      </c>
      <c r="M24" s="32">
        <v>85.0</v>
      </c>
      <c r="N24" s="32">
        <v>85.0</v>
      </c>
      <c r="O24" s="32">
        <v>80.0</v>
      </c>
      <c r="P24" s="32">
        <v>80.0</v>
      </c>
      <c r="Q24" s="32">
        <v>79.0</v>
      </c>
      <c r="R24" s="42"/>
      <c r="S24" s="43"/>
      <c r="T24" s="34" t="e">
        <f t="shared" si="0"/>
        <v>#VALUE!</v>
      </c>
      <c r="U24" s="34" t="e">
        <f t="shared" si="1"/>
        <v>#VALUE!</v>
      </c>
      <c r="V24" s="35">
        <v>84.0</v>
      </c>
      <c r="W24" s="44">
        <v>85.0</v>
      </c>
      <c r="X24" s="36" t="e">
        <f t="shared" si="2"/>
        <v>#VALUE!</v>
      </c>
      <c r="Y24" s="37" t="s">
        <v>34</v>
      </c>
      <c r="AA24" s="104"/>
      <c r="AB24" s="104"/>
      <c r="AC24" s="99"/>
      <c r="AD24" s="56"/>
      <c r="AE24" s="56"/>
      <c r="AF24" s="57"/>
      <c r="AG24" s="108"/>
      <c r="AH24" s="104"/>
      <c r="AI24" s="104"/>
      <c r="AJ24" s="99"/>
      <c r="AK24" s="56"/>
      <c r="AL24" s="56"/>
      <c r="AM24" s="57"/>
    </row>
    <row r="25" spans="8:8" ht="15.75" customHeight="1">
      <c r="A25" s="55" t="s">
        <v>54</v>
      </c>
      <c r="B25" s="56"/>
      <c r="C25" s="57"/>
      <c r="D25" s="58">
        <f t="shared" si="3" ref="D25:J25">MAX(D6:D24)</f>
        <v>90.0</v>
      </c>
      <c r="E25" s="58">
        <f t="shared" si="3"/>
        <v>84.0</v>
      </c>
      <c r="F25" s="58">
        <f t="shared" si="3"/>
        <v>85.0</v>
      </c>
      <c r="G25" s="58">
        <f t="shared" si="3"/>
        <v>85.0</v>
      </c>
      <c r="H25" s="58">
        <f t="shared" si="3"/>
        <v>85.0</v>
      </c>
      <c r="I25" s="58">
        <f t="shared" si="3"/>
        <v>85.0</v>
      </c>
      <c r="J25" s="58">
        <f t="shared" si="3"/>
        <v>0.0</v>
      </c>
      <c r="K25" s="59"/>
      <c r="L25" s="58">
        <f t="shared" si="4" ref="L25:R25">MAX(L6:L24)</f>
        <v>85.0</v>
      </c>
      <c r="M25" s="58">
        <f t="shared" si="4"/>
        <v>85.0</v>
      </c>
      <c r="N25" s="58">
        <f t="shared" si="4"/>
        <v>85.0</v>
      </c>
      <c r="O25" s="58">
        <f t="shared" si="4"/>
        <v>85.0</v>
      </c>
      <c r="P25" s="58">
        <f t="shared" si="4"/>
        <v>85.0</v>
      </c>
      <c r="Q25" s="58">
        <f t="shared" si="4"/>
        <v>85.0</v>
      </c>
      <c r="R25" s="58">
        <f t="shared" si="4"/>
        <v>0.0</v>
      </c>
      <c r="S25" s="59"/>
      <c r="T25" s="60" t="e">
        <f t="shared" si="5" ref="T25:X25">MAX(T6:T24)</f>
        <v>#VALUE!</v>
      </c>
      <c r="U25" s="60" t="e">
        <f t="shared" si="5"/>
        <v>#VALUE!</v>
      </c>
      <c r="V25" s="58">
        <f t="shared" si="5"/>
        <v>85.0</v>
      </c>
      <c r="W25" s="58">
        <f t="shared" si="5"/>
        <v>85.0</v>
      </c>
      <c r="X25" s="60" t="e">
        <f t="shared" si="5"/>
        <v>#VALUE!</v>
      </c>
      <c r="Y25" s="61"/>
    </row>
    <row r="26" spans="8:8" ht="15.75" customHeight="1">
      <c r="A26" s="62"/>
      <c r="B26" s="63"/>
      <c r="C26" s="64"/>
      <c r="D26" s="65"/>
      <c r="E26" s="65"/>
      <c r="F26" s="65"/>
      <c r="G26" s="65"/>
      <c r="H26" s="65"/>
      <c r="I26" s="65"/>
      <c r="J26" s="65"/>
      <c r="K26" s="66"/>
      <c r="L26" s="65"/>
      <c r="M26" s="65"/>
      <c r="N26" s="65"/>
      <c r="O26" s="65"/>
      <c r="P26" s="65"/>
      <c r="Q26" s="65"/>
      <c r="R26" s="65"/>
      <c r="S26" s="67"/>
      <c r="T26" s="65"/>
      <c r="U26" s="65"/>
      <c r="V26" s="65"/>
      <c r="W26" s="65"/>
      <c r="X26" s="65"/>
      <c r="Y26" s="61"/>
    </row>
    <row r="27" spans="8:8" ht="15.75" customHeight="1">
      <c r="A27" s="68" t="s">
        <v>55</v>
      </c>
      <c r="B27" s="69"/>
      <c r="C27" s="70"/>
      <c r="D27" s="71">
        <f t="shared" si="6" ref="D27:J27">AVERAGE(D6:D24)</f>
        <v>81.42105263157895</v>
      </c>
      <c r="E27" s="71">
        <f t="shared" si="6"/>
        <v>78.84210526315789</v>
      </c>
      <c r="F27" s="71">
        <f t="shared" si="6"/>
        <v>80.6842105263158</v>
      </c>
      <c r="G27" s="71">
        <f t="shared" si="6"/>
        <v>79.47368421052632</v>
      </c>
      <c r="H27" s="71">
        <f t="shared" si="6"/>
        <v>78.05263157894737</v>
      </c>
      <c r="I27" s="71">
        <f t="shared" si="6"/>
        <v>80.3157894736842</v>
      </c>
      <c r="J27" s="71" t="e">
        <f t="shared" si="6"/>
        <v>#DIV/0!</v>
      </c>
      <c r="K27" s="72"/>
      <c r="L27" s="71">
        <f t="shared" si="7" ref="L27:R27">AVERAGE(L6:L24)</f>
        <v>81.26315789473684</v>
      </c>
      <c r="M27" s="71">
        <f t="shared" si="7"/>
        <v>80.26315789473684</v>
      </c>
      <c r="N27" s="71">
        <f t="shared" si="7"/>
        <v>80.6842105263158</v>
      </c>
      <c r="O27" s="71">
        <f t="shared" si="7"/>
        <v>79.47368421052632</v>
      </c>
      <c r="P27" s="71">
        <f t="shared" si="7"/>
        <v>80.10526315789474</v>
      </c>
      <c r="Q27" s="71">
        <f t="shared" si="7"/>
        <v>79.26315789473684</v>
      </c>
      <c r="R27" s="71" t="e">
        <f t="shared" si="7"/>
        <v>#DIV/0!</v>
      </c>
      <c r="S27" s="73"/>
      <c r="T27" s="71" t="e">
        <f t="shared" si="8" ref="T27:X27">AVERAGE(T6:T24)</f>
        <v>#VALUE!</v>
      </c>
      <c r="U27" s="71" t="e">
        <f t="shared" si="8"/>
        <v>#VALUE!</v>
      </c>
      <c r="V27" s="71">
        <f t="shared" si="8"/>
        <v>83.73684210526316</v>
      </c>
      <c r="W27" s="71">
        <f t="shared" si="8"/>
        <v>83.42105263157895</v>
      </c>
      <c r="X27" s="71" t="e">
        <f t="shared" si="8"/>
        <v>#VALUE!</v>
      </c>
      <c r="Y27" s="74"/>
    </row>
    <row r="28" spans="8:8" ht="15.75" customHeight="1">
      <c r="A28" s="75" t="s">
        <v>56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T28" s="4" t="s">
        <v>57</v>
      </c>
    </row>
    <row r="29" spans="8:8" ht="15.75" customHeight="1">
      <c r="B29" s="77" t="s">
        <v>58</v>
      </c>
      <c r="C29" s="78" t="s">
        <v>59</v>
      </c>
      <c r="D29" s="79"/>
      <c r="E29" s="79"/>
      <c r="F29" s="79"/>
      <c r="G29" s="79"/>
      <c r="H29" s="80"/>
      <c r="I29" s="81" t="s">
        <v>15</v>
      </c>
      <c r="J29" s="63"/>
      <c r="K29" s="63"/>
      <c r="L29" s="64"/>
      <c r="T29" s="4" t="s">
        <v>60</v>
      </c>
    </row>
    <row r="30" spans="8:8" ht="15.75" customHeight="1">
      <c r="A30" s="82"/>
      <c r="B30" s="83" t="s">
        <v>61</v>
      </c>
      <c r="C30" s="84" t="s">
        <v>62</v>
      </c>
      <c r="D30" s="63"/>
      <c r="E30" s="63"/>
      <c r="F30" s="63"/>
      <c r="G30" s="63"/>
      <c r="H30" s="64"/>
      <c r="I30" s="85" t="s">
        <v>63</v>
      </c>
      <c r="J30" s="63"/>
      <c r="K30" s="63"/>
      <c r="L30" s="64"/>
      <c r="M30" s="82"/>
      <c r="N30" s="82"/>
      <c r="P30" s="82"/>
    </row>
    <row r="31" spans="8:8" ht="15.75" customHeight="1">
      <c r="B31" s="86" t="s">
        <v>34</v>
      </c>
      <c r="C31" s="86" t="s">
        <v>64</v>
      </c>
      <c r="D31" s="63"/>
      <c r="E31" s="63"/>
      <c r="F31" s="63"/>
      <c r="G31" s="63"/>
      <c r="H31" s="64"/>
      <c r="I31" s="87" t="s">
        <v>65</v>
      </c>
      <c r="J31" s="63"/>
      <c r="K31" s="63"/>
      <c r="L31" s="64"/>
      <c r="M31" s="88"/>
    </row>
    <row r="32" spans="8:8" ht="15.75" customHeight="1">
      <c r="B32" s="86" t="s">
        <v>44</v>
      </c>
      <c r="C32" s="86" t="s">
        <v>66</v>
      </c>
      <c r="D32" s="63"/>
      <c r="E32" s="63"/>
      <c r="F32" s="63"/>
      <c r="G32" s="63"/>
      <c r="H32" s="64"/>
      <c r="I32" s="87" t="s">
        <v>67</v>
      </c>
      <c r="J32" s="63"/>
      <c r="K32" s="63"/>
      <c r="L32" s="64"/>
      <c r="M32" s="88"/>
    </row>
    <row r="33" spans="8:8" ht="15.75" customHeight="1">
      <c r="B33" s="89" t="s">
        <v>68</v>
      </c>
      <c r="C33" s="90" t="s">
        <v>69</v>
      </c>
      <c r="D33" s="69"/>
      <c r="E33" s="69"/>
      <c r="F33" s="69"/>
      <c r="G33" s="69"/>
      <c r="H33" s="70"/>
      <c r="I33" s="91" t="s">
        <v>70</v>
      </c>
      <c r="J33" s="63"/>
      <c r="K33" s="63"/>
      <c r="L33" s="64"/>
      <c r="M33" s="88"/>
      <c r="T33" s="4" t="s">
        <v>71</v>
      </c>
    </row>
    <row r="34" spans="8:8" ht="15.75" customHeight="1"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88"/>
    </row>
    <row r="35" spans="8:8" ht="15.75" customHeight="1">
      <c r="A35" s="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3"/>
    </row>
    <row r="36" spans="8:8" ht="15.75" customHeight="1">
      <c r="A36" s="2"/>
      <c r="B36" s="94" t="s">
        <v>72</v>
      </c>
    </row>
    <row r="37" spans="8:8" ht="15.75" customHeight="1">
      <c r="A37" s="2"/>
      <c r="K37" s="88"/>
    </row>
    <row r="38" spans="8:8" ht="15.75" customHeight="1">
      <c r="K38" s="88"/>
    </row>
    <row r="39" spans="8:8" ht="15.75" customHeight="1">
      <c r="K39" s="88"/>
    </row>
    <row r="40" spans="8:8" ht="15.75" customHeight="1">
      <c r="K40" s="88"/>
    </row>
    <row r="41" spans="8:8" ht="15.75" customHeight="1"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88"/>
    </row>
    <row r="42" spans="8:8" ht="15.75" customHeight="1">
      <c r="A42" s="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3"/>
    </row>
    <row r="43" spans="8:8" ht="15.75" customHeight="1">
      <c r="A43" s="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</row>
    <row r="44" spans="8:8" ht="15.75" customHeight="1">
      <c r="A44" s="2"/>
      <c r="K44" s="88"/>
    </row>
    <row r="45" spans="8:8" ht="15.75" customHeight="1">
      <c r="K45" s="88"/>
    </row>
    <row r="46" spans="8:8" ht="15.0" customHeight="1">
      <c r="K46" s="88"/>
    </row>
    <row r="47" spans="8:8" ht="15.0" customHeight="1">
      <c r="K47" s="88"/>
    </row>
    <row r="48" spans="8:8" ht="15.0" customHeight="1"/>
    <row r="49" spans="8:8" ht="15.0" customHeight="1"/>
    <row r="50" spans="8:8" ht="15.0" customHeight="1"/>
    <row r="51" spans="8:8" ht="15.0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spans="8:8" ht="15.75" customHeight="1"/>
    <row r="114" spans="8:8" ht="15.75" customHeight="1"/>
    <row r="115" spans="8:8" ht="15.75" customHeight="1"/>
    <row r="116" spans="8:8" ht="15.75" customHeight="1"/>
    <row r="117" spans="8:8" ht="15.75" customHeight="1"/>
    <row r="118" spans="8:8" ht="15.75" customHeight="1"/>
    <row r="119" spans="8:8" ht="15.75" customHeight="1"/>
    <row r="120" spans="8:8" ht="15.75" customHeight="1"/>
    <row r="121" spans="8:8" ht="15.75" customHeight="1"/>
    <row r="122" spans="8:8" ht="15.75" customHeight="1"/>
    <row r="123" spans="8:8" ht="15.75" customHeight="1"/>
    <row r="124" spans="8:8" ht="15.75" customHeight="1"/>
    <row r="125" spans="8:8" ht="15.75" customHeight="1"/>
    <row r="126" spans="8:8" ht="15.75" customHeight="1"/>
    <row r="127" spans="8:8" ht="15.75" customHeight="1"/>
    <row r="128" spans="8:8" ht="15.75" customHeight="1"/>
    <row r="129" spans="8:8" ht="15.75" customHeight="1"/>
    <row r="130" spans="8:8" ht="15.75" customHeight="1"/>
    <row r="131" spans="8:8" ht="15.75" customHeight="1"/>
    <row r="132" spans="8:8" ht="15.75" customHeight="1"/>
    <row r="133" spans="8:8" ht="15.75" customHeight="1"/>
    <row r="134" spans="8:8" ht="15.75" customHeight="1"/>
    <row r="135" spans="8:8" ht="15.75" customHeight="1"/>
    <row r="136" spans="8:8" ht="15.75" customHeight="1"/>
    <row r="137" spans="8:8" ht="15.75" customHeight="1"/>
    <row r="138" spans="8:8" ht="15.75" customHeight="1"/>
    <row r="139" spans="8:8" ht="15.75" customHeight="1"/>
    <row r="140" spans="8:8" ht="15.75" customHeight="1"/>
    <row r="141" spans="8:8" ht="15.75" customHeight="1"/>
    <row r="142" spans="8:8" ht="15.75" customHeight="1"/>
    <row r="143" spans="8:8" ht="15.75" customHeight="1"/>
    <row r="144" spans="8:8" ht="15.75" customHeight="1"/>
    <row r="145" spans="8:8" ht="15.75" customHeight="1"/>
    <row r="146" spans="8:8" ht="15.75" customHeight="1"/>
    <row r="147" spans="8:8" ht="15.75" customHeight="1"/>
    <row r="148" spans="8:8" ht="15.75" customHeight="1"/>
    <row r="149" spans="8:8" ht="15.75" customHeight="1"/>
    <row r="150" spans="8:8" ht="15.75" customHeight="1"/>
    <row r="151" spans="8:8" ht="15.75" customHeight="1"/>
    <row r="152" spans="8:8" ht="15.75" customHeight="1"/>
    <row r="153" spans="8:8" ht="15.75" customHeight="1"/>
    <row r="154" spans="8:8" ht="15.75" customHeight="1"/>
    <row r="155" spans="8:8" ht="15.75" customHeight="1"/>
    <row r="156" spans="8:8" ht="15.75" customHeight="1"/>
    <row r="157" spans="8:8" ht="15.75" customHeight="1"/>
    <row r="158" spans="8:8" ht="15.75" customHeight="1"/>
    <row r="159" spans="8:8" ht="15.75" customHeight="1"/>
    <row r="160" spans="8:8" ht="15.75" customHeight="1"/>
    <row r="161" spans="8:8" ht="15.75" customHeight="1"/>
    <row r="162" spans="8:8" ht="15.75" customHeight="1"/>
    <row r="163" spans="8:8" ht="15.75" customHeight="1"/>
    <row r="164" spans="8:8" ht="15.75" customHeight="1"/>
    <row r="165" spans="8:8" ht="15.75" customHeight="1"/>
    <row r="166" spans="8:8" ht="15.75" customHeight="1"/>
    <row r="167" spans="8:8" ht="15.75" customHeight="1"/>
    <row r="168" spans="8:8" ht="15.75" customHeight="1"/>
    <row r="169" spans="8:8" ht="15.75" customHeight="1"/>
    <row r="170" spans="8:8" ht="15.75" customHeight="1"/>
    <row r="171" spans="8:8" ht="15.75" customHeight="1"/>
    <row r="172" spans="8:8" ht="15.75" customHeight="1"/>
    <row r="173" spans="8:8" ht="15.75" customHeight="1"/>
    <row r="174" spans="8:8" ht="15.75" customHeight="1"/>
    <row r="175" spans="8:8" ht="15.75" customHeight="1"/>
    <row r="176" spans="8:8" ht="15.75" customHeight="1"/>
    <row r="177" spans="8:8" ht="15.75" customHeight="1"/>
    <row r="178" spans="8:8" ht="15.75" customHeight="1"/>
    <row r="179" spans="8:8" ht="15.75" customHeight="1"/>
    <row r="180" spans="8:8" ht="15.75" customHeight="1"/>
    <row r="181" spans="8:8" ht="15.75" customHeight="1"/>
    <row r="182" spans="8:8" ht="15.75" customHeight="1"/>
    <row r="183" spans="8:8" ht="15.75" customHeight="1"/>
    <row r="184" spans="8:8" ht="15.75" customHeight="1"/>
    <row r="185" spans="8:8" ht="15.75" customHeight="1"/>
    <row r="186" spans="8:8" ht="15.75" customHeight="1"/>
    <row r="187" spans="8:8" ht="15.75" customHeight="1"/>
    <row r="188" spans="8:8" ht="15.75" customHeight="1"/>
    <row r="189" spans="8:8" ht="15.75" customHeight="1"/>
    <row r="190" spans="8:8" ht="15.75" customHeight="1"/>
    <row r="191" spans="8:8" ht="15.75" customHeight="1"/>
    <row r="192" spans="8:8" ht="15.75" customHeight="1"/>
    <row r="193" spans="8:8" ht="15.75" customHeight="1"/>
    <row r="194" spans="8:8" ht="15.75" customHeight="1"/>
    <row r="195" spans="8:8" ht="15.75" customHeight="1"/>
    <row r="196" spans="8:8" ht="15.75" customHeight="1"/>
    <row r="197" spans="8:8" ht="15.75" customHeight="1"/>
    <row r="198" spans="8:8" ht="15.75" customHeight="1"/>
    <row r="199" spans="8:8" ht="15.75" customHeight="1"/>
    <row r="200" spans="8:8" ht="15.75" customHeight="1"/>
    <row r="201" spans="8:8" ht="15.75" customHeight="1"/>
    <row r="202" spans="8:8" ht="15.75" customHeight="1"/>
    <row r="203" spans="8:8" ht="15.75" customHeight="1"/>
    <row r="204" spans="8:8" ht="15.75" customHeight="1"/>
    <row r="205" spans="8:8" ht="15.75" customHeight="1"/>
    <row r="206" spans="8:8" ht="15.75" customHeight="1"/>
    <row r="207" spans="8:8" ht="15.75" customHeight="1"/>
    <row r="208" spans="8:8" ht="15.75" customHeight="1"/>
    <row r="209" spans="8:8" ht="15.75" customHeight="1"/>
    <row r="210" spans="8:8" ht="15.75" customHeight="1"/>
    <row r="211" spans="8:8" ht="15.75" customHeight="1"/>
    <row r="212" spans="8:8" ht="15.75" customHeight="1"/>
    <row r="213" spans="8:8" ht="15.75" customHeight="1"/>
    <row r="214" spans="8:8" ht="15.75" customHeight="1"/>
    <row r="215" spans="8:8" ht="15.75" customHeight="1"/>
    <row r="216" spans="8:8" ht="15.75" customHeight="1"/>
    <row r="217" spans="8:8" ht="15.75" customHeight="1"/>
    <row r="218" spans="8:8" ht="15.75" customHeight="1"/>
    <row r="219" spans="8:8" ht="15.75" customHeight="1"/>
    <row r="220" spans="8:8" ht="15.75" customHeight="1"/>
    <row r="221" spans="8:8" ht="15.75" customHeight="1"/>
    <row r="222" spans="8:8" ht="15.75" customHeight="1"/>
    <row r="223" spans="8:8" ht="15.75" customHeight="1"/>
    <row r="224" spans="8:8" ht="15.75" customHeight="1"/>
    <row r="225" spans="8:8" ht="15.75" customHeight="1"/>
    <row r="226" spans="8:8" ht="15.75" customHeight="1"/>
    <row r="227" spans="8:8" ht="15.75" customHeight="1"/>
    <row r="228" spans="8:8" ht="15.75" customHeight="1"/>
    <row r="229" spans="8:8" ht="15.75" customHeight="1"/>
    <row r="230" spans="8:8" ht="15.75" customHeight="1"/>
    <row r="231" spans="8:8" ht="15.75" customHeight="1"/>
    <row r="232" spans="8:8" ht="15.75" customHeight="1"/>
    <row r="233" spans="8:8" ht="15.75" customHeight="1"/>
    <row r="234" spans="8:8" ht="15.75" customHeight="1"/>
    <row r="235" spans="8:8" ht="15.75" customHeight="1"/>
    <row r="236" spans="8:8" ht="15.75" customHeight="1"/>
    <row r="237" spans="8:8" ht="15.75" customHeight="1"/>
    <row r="238" spans="8:8" ht="15.75" customHeight="1"/>
    <row r="239" spans="8:8" ht="15.75" customHeight="1"/>
    <row r="240" spans="8:8" ht="15.75" customHeight="1"/>
    <row r="241" spans="8:8" ht="15.75" customHeight="1"/>
    <row r="242" spans="8:8" ht="15.75" customHeight="1"/>
    <row r="243" spans="8:8" ht="15.75" customHeight="1"/>
    <row r="244" spans="8:8" ht="15.75" customHeight="1"/>
    <row r="245" spans="8:8" ht="15.75" customHeight="1"/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mergeCells count="71">
    <mergeCell ref="AJ14:AM16"/>
    <mergeCell ref="AB17:AB19"/>
    <mergeCell ref="AA14:AA16"/>
    <mergeCell ref="AJ17:AM19"/>
    <mergeCell ref="I30:L30"/>
    <mergeCell ref="I31:L31"/>
    <mergeCell ref="I32:L32"/>
    <mergeCell ref="AA17:AA19"/>
    <mergeCell ref="AJ6:AM7"/>
    <mergeCell ref="AA4:AF5"/>
    <mergeCell ref="B1:X1"/>
    <mergeCell ref="A25:C25"/>
    <mergeCell ref="AI6:AI7"/>
    <mergeCell ref="B36:L36"/>
    <mergeCell ref="X4:X5"/>
    <mergeCell ref="A27:C27"/>
    <mergeCell ref="AH14:AH16"/>
    <mergeCell ref="C29:H29"/>
    <mergeCell ref="C30:H30"/>
    <mergeCell ref="C31:H31"/>
    <mergeCell ref="C32:H32"/>
    <mergeCell ref="AC17:AF19"/>
    <mergeCell ref="B4:B5"/>
    <mergeCell ref="AH4:AM5"/>
    <mergeCell ref="L4:S4"/>
    <mergeCell ref="AI8:AI10"/>
    <mergeCell ref="C4:C5"/>
    <mergeCell ref="AH8:AH10"/>
    <mergeCell ref="AC14:AF16"/>
    <mergeCell ref="D4:K4"/>
    <mergeCell ref="AH6:AH7"/>
    <mergeCell ref="A4:A5"/>
    <mergeCell ref="AB14:AB16"/>
    <mergeCell ref="AA2:AM3"/>
    <mergeCell ref="AJ8:AM10"/>
    <mergeCell ref="W4:W5"/>
    <mergeCell ref="AB11:AB13"/>
    <mergeCell ref="Y4:Y5"/>
    <mergeCell ref="C33:H33"/>
    <mergeCell ref="I33:L33"/>
    <mergeCell ref="I29:L29"/>
    <mergeCell ref="C6:C24"/>
    <mergeCell ref="U4:U5"/>
    <mergeCell ref="T4:T5"/>
    <mergeCell ref="A26:C26"/>
    <mergeCell ref="AB6:AB7"/>
    <mergeCell ref="AI14:AI16"/>
    <mergeCell ref="V4:V5"/>
    <mergeCell ref="AH11:AH13"/>
    <mergeCell ref="AJ11:AM13"/>
    <mergeCell ref="AA8:AA10"/>
    <mergeCell ref="AC6:AF7"/>
    <mergeCell ref="AA11:AA13"/>
    <mergeCell ref="AB8:AB10"/>
    <mergeCell ref="AC11:AF13"/>
    <mergeCell ref="AC8:AF10"/>
    <mergeCell ref="AH23:AH24"/>
    <mergeCell ref="AA23:AA24"/>
    <mergeCell ref="AI17:AI19"/>
    <mergeCell ref="AJ23:AM24"/>
    <mergeCell ref="AI11:AI13"/>
    <mergeCell ref="AC23:AF24"/>
    <mergeCell ref="AA20:AA22"/>
    <mergeCell ref="AI23:AI24"/>
    <mergeCell ref="AC20:AF22"/>
    <mergeCell ref="AH17:AH19"/>
    <mergeCell ref="AB20:AB22"/>
    <mergeCell ref="AB23:AB24"/>
    <mergeCell ref="AH20:AH22"/>
    <mergeCell ref="AI20:AI22"/>
    <mergeCell ref="AJ20:AM22"/>
  </mergeCells>
  <printOptions gridLines="1"/>
  <pageMargins left="0.31496062992125984" right="0.31496062992125984" top="0.35433070866141736" bottom="0.35433070866141736" header="0.0" footer="0.0"/>
  <pageSetup paperSize="5" scale="65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5.0" customHeight="1" defaultColWidth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Itah</dc:creator>
  <dcterms:created xsi:type="dcterms:W3CDTF">2018-11-23T19:41:39Z</dcterms:created>
  <dcterms:modified xsi:type="dcterms:W3CDTF">2021-07-27T12:30:10Z</dcterms:modified>
</cp:coreProperties>
</file>