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3" sheetId="2" r:id="rId5"/>
    <sheet state="visible" name="Question 4" sheetId="3" r:id="rId6"/>
  </sheets>
  <definedNames>
    <definedName localSheetId="0" name="solver_adj">'Question 1'!$B$3:$E$4,'Question 1'!$B$5:$C$5</definedName>
    <definedName localSheetId="0" name="solver_cvg">0.0001</definedName>
    <definedName localSheetId="1" name="solver_cvg">0.0001</definedName>
    <definedName localSheetId="2" name="solver_cvg">0.0001</definedName>
    <definedName localSheetId="0" name="solver_drv">1</definedName>
    <definedName localSheetId="1" name="solver_drv">1</definedName>
    <definedName localSheetId="2" name="solver_drv">1</definedName>
    <definedName localSheetId="0" name="solver_eng">2</definedName>
    <definedName localSheetId="1" name="solver_eng">2</definedName>
    <definedName localSheetId="2" name="solver_eng">2</definedName>
    <definedName localSheetId="0" name="solver_est">1</definedName>
    <definedName localSheetId="1" name="solver_est">1</definedName>
    <definedName localSheetId="2" name="solver_est">1</definedName>
    <definedName localSheetId="0" name="solver_itr">2147483647</definedName>
    <definedName localSheetId="1" name="solver_itr">2147483647</definedName>
    <definedName localSheetId="2" name="solver_itr">2147483647</definedName>
    <definedName localSheetId="1" name="solver_lhs0">'Question 3'!#REF!</definedName>
    <definedName localSheetId="2" name="solver_lhs0">'Question 4'!#REF!</definedName>
    <definedName localSheetId="0" name="solver_lhs9">'Question 1'!#REF!</definedName>
    <definedName localSheetId="1" name="solver_lhs9">'Question 3'!#REF!</definedName>
    <definedName localSheetId="2" name="solver_lhs9">'Question 4'!#REF!</definedName>
    <definedName localSheetId="0" name="solver_mip">2147483647</definedName>
    <definedName localSheetId="1" name="solver_mip">2147483647</definedName>
    <definedName localSheetId="2" name="solver_mip">2147483647</definedName>
    <definedName localSheetId="0" name="solver_mni">30</definedName>
    <definedName localSheetId="1" name="solver_mni">30</definedName>
    <definedName localSheetId="2" name="solver_mni">30</definedName>
    <definedName localSheetId="0" name="solver_mrt">0.075</definedName>
    <definedName localSheetId="1" name="solver_mrt">0.075</definedName>
    <definedName localSheetId="2" name="solver_mrt">0.075</definedName>
    <definedName localSheetId="0" name="solver_msl">2</definedName>
    <definedName localSheetId="1" name="solver_msl">2</definedName>
    <definedName localSheetId="2" name="solver_msl">2</definedName>
    <definedName localSheetId="0" name="solver_neg">1</definedName>
    <definedName localSheetId="1" name="solver_neg">1</definedName>
    <definedName localSheetId="2" name="solver_neg">1</definedName>
    <definedName localSheetId="0" name="solver_nod">2147483647</definedName>
    <definedName localSheetId="1" name="solver_nod">2147483647</definedName>
    <definedName localSheetId="2" name="solver_nod">2147483647</definedName>
    <definedName localSheetId="0" name="solver_num">7</definedName>
    <definedName localSheetId="1" name="solver_num">4</definedName>
    <definedName localSheetId="2" name="solver_num">3</definedName>
    <definedName localSheetId="0" name="solver_nwt">1</definedName>
    <definedName localSheetId="1" name="solver_nwt">1</definedName>
    <definedName localSheetId="2" name="solver_nwt">1</definedName>
    <definedName localSheetId="0" name="solver_pre">0.000001</definedName>
    <definedName localSheetId="1" name="solver_pre">0.000001</definedName>
    <definedName localSheetId="2" name="solver_pre">0.000001</definedName>
    <definedName localSheetId="0" name="solver_rbv">1</definedName>
    <definedName localSheetId="1" name="solver_rbv">1</definedName>
    <definedName localSheetId="2" name="solver_rbv">1</definedName>
    <definedName localSheetId="0" name="solver_rel0">1</definedName>
    <definedName localSheetId="1" name="solver_rel0">1</definedName>
    <definedName localSheetId="2" name="solver_rel0">1</definedName>
    <definedName localSheetId="0" name="solver_rel1">1</definedName>
    <definedName localSheetId="1" name="solver_rel1">1</definedName>
    <definedName localSheetId="2" name="solver_rel1">1</definedName>
    <definedName localSheetId="0" name="solver_rel2">5</definedName>
    <definedName localSheetId="1" name="solver_rel2">4</definedName>
    <definedName localSheetId="2" name="solver_rel2">5</definedName>
    <definedName localSheetId="0" name="solver_rel3">5</definedName>
    <definedName localSheetId="1" name="solver_rel3">5</definedName>
    <definedName localSheetId="2" name="solver_rel3">1</definedName>
    <definedName localSheetId="0" name="solver_rel4">1</definedName>
    <definedName localSheetId="1" name="solver_rel4">1</definedName>
    <definedName localSheetId="2" name="solver_rel4">1</definedName>
    <definedName localSheetId="0" name="solver_rel5">3</definedName>
    <definedName localSheetId="1" name="solver_rel5">2</definedName>
    <definedName localSheetId="2" name="solver_rel5">2</definedName>
    <definedName localSheetId="0" name="solver_rel6">1</definedName>
    <definedName localSheetId="1" name="solver_rel6">2</definedName>
    <definedName localSheetId="2" name="solver_rel6">2</definedName>
    <definedName localSheetId="0" name="solver_rel7">2</definedName>
    <definedName localSheetId="1" name="solver_rel7">2</definedName>
    <definedName localSheetId="2" name="solver_rel7">2</definedName>
    <definedName localSheetId="0" name="solver_rel8">3</definedName>
    <definedName localSheetId="1" name="solver_rel8">3</definedName>
    <definedName localSheetId="2" name="solver_rel8">3</definedName>
    <definedName localSheetId="0" name="solver_rel9">1</definedName>
    <definedName localSheetId="1" name="solver_rel9">1</definedName>
    <definedName localSheetId="2" name="solver_rel9">1</definedName>
    <definedName localSheetId="1" name="solver_rhs0">'Question 3'!#REF!</definedName>
    <definedName localSheetId="2" name="solver_rhs0">'Question 4'!#REF!</definedName>
    <definedName localSheetId="0" name="solver_rhs2">"binary"</definedName>
    <definedName localSheetId="1" name="solver_rhs2">"integer"</definedName>
    <definedName localSheetId="2" name="solver_rhs2">"binary"</definedName>
    <definedName localSheetId="0" name="solver_rhs3">"binary"</definedName>
    <definedName localSheetId="1" name="solver_rhs3">"binary"</definedName>
    <definedName localSheetId="0" name="solver_rhs8">'Question 1'!#REF!</definedName>
    <definedName localSheetId="1" name="solver_rhs8">'Question 3'!#REF!</definedName>
    <definedName localSheetId="2" name="solver_rhs8">'Question 4'!#REF!</definedName>
    <definedName localSheetId="0" name="solver_rhs9">'Question 1'!#REF!</definedName>
    <definedName localSheetId="1" name="solver_rhs9">'Question 3'!#REF!</definedName>
    <definedName localSheetId="2" name="solver_rhs9">'Question 4'!#REF!</definedName>
    <definedName localSheetId="0" name="solver_rlx">2</definedName>
    <definedName localSheetId="1" name="solver_rlx">2</definedName>
    <definedName localSheetId="2" name="solver_rlx">2</definedName>
    <definedName localSheetId="0" name="solver_rsd">0</definedName>
    <definedName localSheetId="1" name="solver_rsd">0</definedName>
    <definedName localSheetId="2" name="solver_rsd">0</definedName>
    <definedName localSheetId="0" name="solver_scl">1</definedName>
    <definedName localSheetId="1" name="solver_scl">1</definedName>
    <definedName localSheetId="2" name="solver_scl">1</definedName>
    <definedName localSheetId="0" name="solver_sho">2</definedName>
    <definedName localSheetId="1" name="solver_sho">2</definedName>
    <definedName localSheetId="2" name="solver_sho">2</definedName>
    <definedName localSheetId="0" name="solver_ssz">100</definedName>
    <definedName localSheetId="1" name="solver_ssz">100</definedName>
    <definedName localSheetId="2" name="solver_ssz">100</definedName>
    <definedName localSheetId="0" name="solver_tim">2147483647</definedName>
    <definedName localSheetId="1" name="solver_tim">2147483647</definedName>
    <definedName localSheetId="2" name="solver_tim">2147483647</definedName>
    <definedName localSheetId="0" name="solver_tol">0.01</definedName>
    <definedName localSheetId="1" name="solver_tol">0.01</definedName>
    <definedName localSheetId="2" name="solver_tol">0.01</definedName>
    <definedName localSheetId="0" name="solver_typ">1</definedName>
    <definedName localSheetId="1" name="solver_typ">1</definedName>
    <definedName localSheetId="2" name="solver_typ">1</definedName>
    <definedName localSheetId="0" name="solver_val">0</definedName>
    <definedName localSheetId="1" name="solver_val">0</definedName>
    <definedName localSheetId="2" name="solver_val">0</definedName>
    <definedName localSheetId="0" name="solver_ver">3</definedName>
    <definedName localSheetId="1" name="solver_ver">3</definedName>
    <definedName localSheetId="2" name="solver_ver">3</definedName>
    <definedName localSheetId="0" name="solver_rhs1">'Question 1'!$B$16:$E$16</definedName>
    <definedName localSheetId="1" name="solver_lhs5">'Question 3'!$E$4</definedName>
    <definedName localSheetId="2" name="solver_lhs2">'Question 4'!$E$4:$G$9</definedName>
    <definedName localSheetId="2" name="solver_rhs5">'Question 4'!$G$4</definedName>
    <definedName localSheetId="0" name="solver_opt">'Question 1'!$H$1</definedName>
    <definedName localSheetId="0" name="solver_rhs7">'Question 1'!$H$5</definedName>
    <definedName localSheetId="1" name="solver_rhs5">'Question 3'!$G$4</definedName>
    <definedName localSheetId="1" name="solver_rhs4">'Question 3'!$G$11</definedName>
    <definedName localSheetId="1" name="solver_rhs7">'Question 3'!$G$4</definedName>
    <definedName localSheetId="1" name="solver_lhs2">'Question 3'!$B$3:$D$3</definedName>
    <definedName localSheetId="1" name="solver_lhs4">'Question 3'!$E$11</definedName>
    <definedName localSheetId="1" name="solver_lhs7">'Question 3'!$E$4</definedName>
    <definedName localSheetId="0" name="solver_lhs7">'Question 1'!$F$5</definedName>
    <definedName localSheetId="2" name="solver_rhs6">'Question 4'!$G$4</definedName>
    <definedName localSheetId="2" name="solver_lhs7">'Question 4'!$E$4</definedName>
    <definedName localSheetId="2" name="solver_lhs3">'Question 4'!$H$15</definedName>
    <definedName localSheetId="1" name="solver_rhs6">'Question 3'!$G$4</definedName>
    <definedName localSheetId="0" name="solver_rhs4">'Question 1'!$H$13:$H$14</definedName>
    <definedName localSheetId="2" name="solver_adj">'Question 4'!$E$4:$G$9</definedName>
    <definedName localSheetId="1" name="solver_rhs1">'Question 3'!$B$15:$D$15</definedName>
    <definedName localSheetId="1" name="solver_lhs8">'Question 3'!$E$3</definedName>
    <definedName localSheetId="2" name="solver_rhs3">'Question 4'!$J$15</definedName>
    <definedName localSheetId="1" name="solver_opt">'Question 3'!$G$1</definedName>
    <definedName localSheetId="2" name="solver_lhs5">'Question 4'!$E$4</definedName>
    <definedName localSheetId="0" name="solver_lhs4">'Question 1'!$F$13:$F$14</definedName>
    <definedName localSheetId="0" name="solver_rhs0">'Question 1'!$H$4</definedName>
    <definedName localSheetId="2" name="solver_lhs6">'Question 4'!$E$4</definedName>
    <definedName localSheetId="0" name="solver_lhs3">'Question 1'!$B$5:$C$5</definedName>
    <definedName localSheetId="0" name="solver_lhs6">'Question 1'!$F$4</definedName>
    <definedName localSheetId="0" name="solver_lhs8">'Question 1'!$F$3</definedName>
    <definedName localSheetId="1" name="solver_lhs6">'Question 3'!$E$4</definedName>
    <definedName localSheetId="2" name="solver_rhs7">'Question 4'!$G$4</definedName>
    <definedName localSheetId="2" name="solver_lhs4">'Question 4'!$E$11</definedName>
    <definedName localSheetId="2" name="solver_rhs4">'Question 4'!$G$11</definedName>
    <definedName localSheetId="1" name="solver_lhs1">'Question 3'!$B$13:$D$13</definedName>
    <definedName localSheetId="0" name="solver_rhs5">'Question 1'!$H$18:$H$21</definedName>
    <definedName localSheetId="2" name="solver_lhs8">'Question 4'!$E$3</definedName>
    <definedName localSheetId="0" name="solver_lhs1">'Question 1'!$B$3:$E$3</definedName>
    <definedName localSheetId="2" name="solver_lhs1">'Question 4'!$E$10:$G$10</definedName>
    <definedName localSheetId="1" name="solver_lhs3">'Question 3'!$B$4:$D$4</definedName>
    <definedName localSheetId="0" name="solver_lhs2">'Question 1'!$B$4:$E$4</definedName>
    <definedName localSheetId="2" name="solver_rhs1">'Question 4'!$E$12:$G$12</definedName>
    <definedName localSheetId="0" name="solver_lhs0">'Question 1'!$F$4</definedName>
    <definedName localSheetId="0" name="solver_rhs6">'Question 1'!$H$4</definedName>
    <definedName localSheetId="0" name="solver_lhs5">'Question 1'!$F$18:$F$21</definedName>
    <definedName localSheetId="1" name="solver_adj">'Question 3'!$B$3:$D$4</definedName>
    <definedName localSheetId="2" name="solver_opt">'Question 4'!$G$1</definedName>
  </definedNames>
  <calcPr/>
  <extLst>
    <ext uri="GoogleSheetsCustomDataVersion2">
      <go:sheetsCustomData xmlns:go="http://customooxmlschemas.google.com/" r:id="rId7" roundtripDataChecksum="3dOI4Nh9FvrXRp/g6m6f4cNqXMt+JyZmfchNUAoMEMQ="/>
    </ext>
  </extLst>
</workbook>
</file>

<file path=xl/sharedStrings.xml><?xml version="1.0" encoding="utf-8"?>
<sst xmlns="http://schemas.openxmlformats.org/spreadsheetml/2006/main" count="36" uniqueCount="22">
  <si>
    <t>@</t>
  </si>
  <si>
    <t>Number of production</t>
  </si>
  <si>
    <t>whether they will produce</t>
  </si>
  <si>
    <t>&lt;=</t>
  </si>
  <si>
    <t>y</t>
  </si>
  <si>
    <t>=</t>
  </si>
  <si>
    <t>Start-up Cost</t>
  </si>
  <si>
    <t>Marginal revenue</t>
  </si>
  <si>
    <t>&gt;=</t>
  </si>
  <si>
    <t>NUMBER OF PRODUCTION</t>
  </si>
  <si>
    <t>WHETHER THEY WILL PRODUCE</t>
  </si>
  <si>
    <t>to choose constraint</t>
  </si>
  <si>
    <t>Whether manufacture for cust</t>
  </si>
  <si>
    <t>Start-up cost</t>
  </si>
  <si>
    <t>Marginal net revenue</t>
  </si>
  <si>
    <t>Maximum order</t>
  </si>
  <si>
    <t>Capacity used per plane</t>
  </si>
  <si>
    <t>Airlines Produced</t>
  </si>
  <si>
    <t>Profit from Customer</t>
  </si>
  <si>
    <t>Customer 1</t>
  </si>
  <si>
    <t>Customer 2</t>
  </si>
  <si>
    <t>Customer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</si>
</sst>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&quot;$&quot;#,##0_);[Red]\(&quot;$&quot;#,##0\)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/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9">
    <border/>
    <border>
      <left/>
      <right/>
      <top/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3" fontId="1" numFmtId="0" xfId="0" applyAlignment="1" applyBorder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4" fontId="1" numFmtId="165" xfId="0" applyAlignment="1" applyBorder="1" applyFill="1" applyFont="1" applyNumberFormat="1">
      <alignment horizontal="center"/>
    </xf>
    <xf borderId="1" fillId="3" fontId="1" numFmtId="166" xfId="0" applyAlignment="1" applyBorder="1" applyFont="1" applyNumberFormat="1">
      <alignment horizontal="center"/>
    </xf>
    <xf borderId="1" fillId="3" fontId="1" numFmtId="0" xfId="0" applyAlignment="1" applyBorder="1" applyFont="1">
      <alignment horizontal="right"/>
    </xf>
    <xf borderId="1" fillId="3" fontId="1" numFmtId="0" xfId="0" applyBorder="1" applyFont="1"/>
    <xf borderId="0" fillId="0" fontId="1" numFmtId="165" xfId="0" applyFont="1" applyNumberFormat="1"/>
    <xf borderId="0" fillId="0" fontId="2" numFmtId="166" xfId="0" applyFont="1" applyNumberFormat="1"/>
    <xf borderId="0" fillId="0" fontId="1" numFmtId="166" xfId="0" applyFont="1" applyNumberFormat="1"/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6" fillId="0" fontId="3" numFmtId="0" xfId="0" applyAlignment="1" applyBorder="1" applyFont="1">
      <alignment horizontal="center" vertical="center"/>
    </xf>
    <xf borderId="7" fillId="0" fontId="3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0</xdr:row>
      <xdr:rowOff>57150</xdr:rowOff>
    </xdr:from>
    <xdr:ext cx="6343650" cy="4791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0</xdr:row>
      <xdr:rowOff>0</xdr:rowOff>
    </xdr:from>
    <xdr:ext cx="5448300" cy="4524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390525</xdr:colOff>
      <xdr:row>0</xdr:row>
      <xdr:rowOff>0</xdr:rowOff>
    </xdr:from>
    <xdr:ext cx="5857875" cy="39338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5" width="11.71"/>
    <col customWidth="1" min="6" max="6" width="9.29"/>
    <col customWidth="1" min="7" max="7" width="12.29"/>
    <col customWidth="1" min="8" max="8" width="12.14"/>
    <col customWidth="1" min="9" max="9" width="28.14"/>
    <col customWidth="1" min="10" max="20" width="8.71"/>
    <col customWidth="1" min="21" max="21" width="28.14"/>
    <col customWidth="1" min="22" max="26" width="8.71"/>
  </cols>
  <sheetData>
    <row r="1" ht="14.25" customHeight="1">
      <c r="H1" s="1">
        <f>SUMPRODUCT(B3:E3,B9:E9)-SUMPRODUCT(B4:E4,B8:E8)</f>
        <v>80000</v>
      </c>
      <c r="I1" s="2" t="s">
        <v>0</v>
      </c>
    </row>
    <row r="2" ht="14.25" customHeight="1">
      <c r="B2" s="3">
        <v>1.0</v>
      </c>
      <c r="C2" s="3">
        <v>2.0</v>
      </c>
      <c r="D2" s="3">
        <v>3.0</v>
      </c>
      <c r="E2" s="3">
        <v>4.0</v>
      </c>
    </row>
    <row r="3" ht="14.25" customHeight="1">
      <c r="A3" s="4" t="s">
        <v>1</v>
      </c>
      <c r="B3" s="5">
        <v>0.0</v>
      </c>
      <c r="C3" s="5">
        <v>1999.9999999999995</v>
      </c>
      <c r="D3" s="5">
        <v>0.0</v>
      </c>
      <c r="E3" s="5">
        <v>0.0</v>
      </c>
    </row>
    <row r="4" ht="14.25" customHeight="1">
      <c r="A4" s="4" t="s">
        <v>2</v>
      </c>
      <c r="B4" s="5">
        <v>0.0</v>
      </c>
      <c r="C4" s="5">
        <v>1.0</v>
      </c>
      <c r="D4" s="5">
        <v>0.0</v>
      </c>
      <c r="E4" s="5">
        <v>0.0</v>
      </c>
      <c r="F4" s="6">
        <f>SUM(B4:E4)</f>
        <v>1</v>
      </c>
      <c r="G4" s="3" t="s">
        <v>3</v>
      </c>
      <c r="H4" s="6">
        <v>2.0</v>
      </c>
      <c r="I4" s="7"/>
      <c r="J4" s="8"/>
      <c r="K4" s="8"/>
      <c r="L4" s="8"/>
    </row>
    <row r="5" ht="14.25" customHeight="1">
      <c r="A5" s="4" t="s">
        <v>4</v>
      </c>
      <c r="B5" s="9">
        <v>0.0</v>
      </c>
      <c r="C5" s="9">
        <v>1.0</v>
      </c>
      <c r="D5" s="9"/>
      <c r="E5" s="9"/>
      <c r="F5" s="6">
        <f>SUM(B5:C5)</f>
        <v>1</v>
      </c>
      <c r="G5" s="3" t="s">
        <v>5</v>
      </c>
      <c r="H5" s="6">
        <v>1.0</v>
      </c>
      <c r="I5" s="7"/>
      <c r="J5" s="8"/>
      <c r="K5" s="8"/>
      <c r="L5" s="8"/>
    </row>
    <row r="6" ht="14.25" customHeight="1">
      <c r="B6" s="9"/>
      <c r="C6" s="9"/>
      <c r="D6" s="9"/>
      <c r="E6" s="9"/>
    </row>
    <row r="7" ht="14.25" customHeight="1">
      <c r="B7" s="3"/>
      <c r="C7" s="3"/>
      <c r="D7" s="3"/>
      <c r="E7" s="3"/>
    </row>
    <row r="8" ht="14.25" customHeight="1">
      <c r="A8" s="4" t="s">
        <v>6</v>
      </c>
      <c r="B8" s="10">
        <v>50000.0</v>
      </c>
      <c r="C8" s="10">
        <v>40000.0</v>
      </c>
      <c r="D8" s="10">
        <v>70000.0</v>
      </c>
      <c r="E8" s="10">
        <v>60000.0</v>
      </c>
    </row>
    <row r="9" ht="14.25" customHeight="1">
      <c r="A9" s="4" t="s">
        <v>7</v>
      </c>
      <c r="B9" s="10">
        <v>70.0</v>
      </c>
      <c r="C9" s="10">
        <v>60.0</v>
      </c>
      <c r="D9" s="10">
        <v>90.0</v>
      </c>
      <c r="E9" s="10">
        <v>80.0</v>
      </c>
      <c r="I9" s="7"/>
      <c r="J9" s="8"/>
      <c r="K9" s="8"/>
      <c r="L9" s="8"/>
    </row>
    <row r="10" ht="14.25" customHeight="1"/>
    <row r="11" ht="14.25" customHeight="1"/>
    <row r="12" ht="14.25" customHeight="1"/>
    <row r="13" ht="14.25" customHeight="1">
      <c r="B13" s="6">
        <v>5.0</v>
      </c>
      <c r="C13" s="6">
        <v>3.0</v>
      </c>
      <c r="D13" s="6">
        <v>6.0</v>
      </c>
      <c r="E13" s="6">
        <v>4.0</v>
      </c>
      <c r="F13" s="6">
        <f t="shared" ref="F13:F14" si="1">SUMPRODUCT(B13:E13,$B$3:$E$3)</f>
        <v>6000</v>
      </c>
      <c r="G13" s="6" t="s">
        <v>3</v>
      </c>
      <c r="H13" s="6">
        <f>6000+1000000*B5</f>
        <v>6000</v>
      </c>
    </row>
    <row r="14" ht="14.25" customHeight="1">
      <c r="B14" s="6">
        <v>4.0</v>
      </c>
      <c r="C14" s="6">
        <v>6.0</v>
      </c>
      <c r="D14" s="6">
        <v>3.0</v>
      </c>
      <c r="E14" s="6">
        <v>5.0</v>
      </c>
      <c r="F14" s="6">
        <f t="shared" si="1"/>
        <v>12000</v>
      </c>
      <c r="G14" s="6" t="s">
        <v>3</v>
      </c>
      <c r="H14" s="6">
        <f>6000+1000000*C5</f>
        <v>1006000</v>
      </c>
    </row>
    <row r="15" ht="14.25" customHeight="1"/>
    <row r="16" ht="14.25" customHeight="1">
      <c r="B16" s="6">
        <f t="shared" ref="B16:E16" si="2">10000*B4</f>
        <v>0</v>
      </c>
      <c r="C16" s="6">
        <f t="shared" si="2"/>
        <v>10000</v>
      </c>
      <c r="D16" s="6">
        <f t="shared" si="2"/>
        <v>0</v>
      </c>
      <c r="E16" s="6">
        <f t="shared" si="2"/>
        <v>0</v>
      </c>
    </row>
    <row r="17" ht="14.25" customHeight="1"/>
    <row r="18" ht="14.25" customHeight="1">
      <c r="B18" s="6">
        <v>1.0</v>
      </c>
      <c r="C18" s="3"/>
      <c r="D18" s="6">
        <v>1.0</v>
      </c>
      <c r="F18" s="6">
        <f t="shared" ref="F18:F19" si="3">B18*$B$4</f>
        <v>0</v>
      </c>
      <c r="G18" s="6" t="s">
        <v>8</v>
      </c>
      <c r="H18" s="6">
        <f>D18*$D$4</f>
        <v>0</v>
      </c>
    </row>
    <row r="19" ht="14.25" customHeight="1">
      <c r="B19" s="6">
        <v>1.0</v>
      </c>
      <c r="E19" s="6">
        <v>1.0</v>
      </c>
      <c r="F19" s="6">
        <f t="shared" si="3"/>
        <v>0</v>
      </c>
      <c r="G19" s="6" t="s">
        <v>8</v>
      </c>
      <c r="H19" s="6">
        <f>E19*$E$4</f>
        <v>0</v>
      </c>
    </row>
    <row r="20" ht="14.25" customHeight="1">
      <c r="C20" s="6">
        <v>1.0</v>
      </c>
      <c r="D20" s="6">
        <v>1.0</v>
      </c>
      <c r="F20" s="6">
        <f t="shared" ref="F20:F21" si="4">C20*$C$4</f>
        <v>1</v>
      </c>
      <c r="G20" s="6" t="s">
        <v>8</v>
      </c>
      <c r="H20" s="6">
        <f>D20*$D$4</f>
        <v>0</v>
      </c>
    </row>
    <row r="21" ht="14.25" customHeight="1">
      <c r="C21" s="6">
        <v>1.0</v>
      </c>
      <c r="E21" s="6">
        <v>1.0</v>
      </c>
      <c r="F21" s="6">
        <f t="shared" si="4"/>
        <v>1</v>
      </c>
      <c r="G21" s="6" t="s">
        <v>8</v>
      </c>
      <c r="H21" s="6">
        <f>E21*$E$4</f>
        <v>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J33" s="2">
        <v>1.0</v>
      </c>
      <c r="K33" s="2">
        <v>2.0</v>
      </c>
      <c r="L33" s="2">
        <v>3.0</v>
      </c>
      <c r="M33" s="2">
        <v>4.0</v>
      </c>
    </row>
    <row r="34" ht="14.25" customHeight="1">
      <c r="I34" s="2" t="s">
        <v>9</v>
      </c>
    </row>
    <row r="35" ht="14.25" customHeight="1">
      <c r="I35" s="2" t="s">
        <v>10</v>
      </c>
    </row>
    <row r="36" ht="14.25" customHeight="1">
      <c r="I36" s="2" t="s">
        <v>11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>
      <c r="J44" s="2">
        <v>5.0</v>
      </c>
      <c r="K44" s="2">
        <v>3.0</v>
      </c>
      <c r="L44" s="2">
        <v>6.0</v>
      </c>
      <c r="M44" s="2">
        <v>4.0</v>
      </c>
    </row>
    <row r="45" ht="14.25" customHeight="1">
      <c r="J45" s="2">
        <v>4.0</v>
      </c>
      <c r="K45" s="2">
        <v>6.0</v>
      </c>
      <c r="L45" s="2">
        <v>3.0</v>
      </c>
      <c r="M45" s="2">
        <v>5.0</v>
      </c>
    </row>
    <row r="46" ht="14.25" customHeight="1">
      <c r="J46" s="2">
        <v>1.0</v>
      </c>
      <c r="L46" s="2">
        <v>1.0</v>
      </c>
    </row>
    <row r="47" ht="14.25" customHeight="1">
      <c r="J47" s="2">
        <v>1.0</v>
      </c>
      <c r="M47" s="2">
        <v>1.0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4" width="11.71"/>
    <col customWidth="1" min="5" max="5" width="9.29"/>
    <col customWidth="1" min="6" max="6" width="12.29"/>
    <col customWidth="1" min="7" max="7" width="12.71"/>
    <col customWidth="1" min="8" max="8" width="12.0"/>
    <col customWidth="1" min="9" max="26" width="8.71"/>
  </cols>
  <sheetData>
    <row r="1" ht="14.25" customHeight="1">
      <c r="G1" s="1">
        <f>SUMPRODUCT(B3:D3,B9:D9)-SUMPRODUCT(B8:D8,B4:D4)</f>
        <v>4.8</v>
      </c>
    </row>
    <row r="2" ht="14.25" customHeight="1">
      <c r="B2" s="3">
        <v>1.0</v>
      </c>
      <c r="C2" s="3">
        <v>2.0</v>
      </c>
      <c r="D2" s="3">
        <v>3.0</v>
      </c>
    </row>
    <row r="3" ht="14.25" customHeight="1">
      <c r="A3" s="4" t="s">
        <v>1</v>
      </c>
      <c r="B3" s="5">
        <v>0.0</v>
      </c>
      <c r="C3" s="11">
        <v>2.0</v>
      </c>
      <c r="D3" s="11">
        <v>1.0</v>
      </c>
    </row>
    <row r="4" ht="14.25" customHeight="1">
      <c r="A4" s="12" t="s">
        <v>12</v>
      </c>
      <c r="B4" s="13">
        <v>0.0</v>
      </c>
      <c r="C4" s="13">
        <v>1.0</v>
      </c>
      <c r="D4" s="13">
        <v>1.0</v>
      </c>
      <c r="F4" s="3"/>
      <c r="H4" s="7"/>
      <c r="I4" s="8"/>
      <c r="J4" s="8"/>
      <c r="K4" s="8"/>
    </row>
    <row r="5" ht="14.25" customHeight="1">
      <c r="A5" s="4"/>
      <c r="B5" s="9"/>
      <c r="C5" s="9"/>
      <c r="D5" s="9"/>
      <c r="H5" s="7"/>
      <c r="I5" s="8"/>
      <c r="J5" s="8"/>
      <c r="K5" s="8"/>
    </row>
    <row r="6" ht="14.25" customHeight="1">
      <c r="B6" s="9"/>
      <c r="C6" s="9"/>
      <c r="D6" s="9"/>
    </row>
    <row r="7" ht="14.25" customHeight="1">
      <c r="B7" s="3"/>
      <c r="C7" s="3"/>
      <c r="D7" s="3"/>
    </row>
    <row r="8" ht="14.25" customHeight="1">
      <c r="A8" s="4" t="s">
        <v>13</v>
      </c>
      <c r="B8" s="14">
        <v>3.0</v>
      </c>
      <c r="C8" s="14">
        <v>2.0</v>
      </c>
      <c r="D8" s="14">
        <v>0.0</v>
      </c>
    </row>
    <row r="9" ht="14.25" customHeight="1">
      <c r="A9" s="4" t="s">
        <v>14</v>
      </c>
      <c r="B9" s="10">
        <v>2.0</v>
      </c>
      <c r="C9" s="10">
        <v>3.0</v>
      </c>
      <c r="D9" s="10">
        <v>0.8</v>
      </c>
      <c r="H9" s="7"/>
      <c r="I9" s="8"/>
      <c r="J9" s="8"/>
      <c r="K9" s="8"/>
    </row>
    <row r="10" ht="14.25" customHeight="1">
      <c r="A10" s="4" t="s">
        <v>15</v>
      </c>
      <c r="B10" s="6">
        <v>3.0</v>
      </c>
      <c r="C10" s="6">
        <v>2.0</v>
      </c>
      <c r="D10" s="6">
        <v>5.0</v>
      </c>
    </row>
    <row r="11" ht="14.25" customHeight="1">
      <c r="A11" s="4" t="s">
        <v>16</v>
      </c>
      <c r="B11" s="6">
        <v>0.2</v>
      </c>
      <c r="C11" s="6">
        <v>0.4</v>
      </c>
      <c r="D11" s="6">
        <v>0.2</v>
      </c>
      <c r="E11" s="6">
        <f>SUMPRODUCT(B11:D11,B3:D3)</f>
        <v>1</v>
      </c>
      <c r="F11" s="6" t="s">
        <v>3</v>
      </c>
      <c r="G11" s="6">
        <v>1.0</v>
      </c>
    </row>
    <row r="12" ht="14.25" customHeight="1">
      <c r="F12" s="3"/>
    </row>
    <row r="13" ht="14.25" customHeight="1">
      <c r="B13" s="6">
        <f t="shared" ref="B13:D13" si="1">B3</f>
        <v>0</v>
      </c>
      <c r="C13" s="15">
        <f t="shared" si="1"/>
        <v>2</v>
      </c>
      <c r="D13" s="15">
        <f t="shared" si="1"/>
        <v>1</v>
      </c>
      <c r="F13" s="3"/>
    </row>
    <row r="14" ht="14.25" customHeight="1">
      <c r="B14" s="6" t="s">
        <v>3</v>
      </c>
      <c r="C14" s="6" t="s">
        <v>3</v>
      </c>
      <c r="D14" s="6" t="s">
        <v>3</v>
      </c>
    </row>
    <row r="15" ht="14.25" customHeight="1">
      <c r="B15" s="6">
        <f t="shared" ref="B15:D15" si="2">B4*B10</f>
        <v>0</v>
      </c>
      <c r="C15" s="6">
        <f t="shared" si="2"/>
        <v>2</v>
      </c>
      <c r="D15" s="6">
        <f t="shared" si="2"/>
        <v>5</v>
      </c>
    </row>
    <row r="16" ht="14.25" customHeight="1"/>
    <row r="17" ht="14.25" customHeight="1"/>
    <row r="18" ht="14.25" customHeight="1">
      <c r="B18" s="16"/>
      <c r="C18" s="16"/>
      <c r="D18" s="16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4" width="11.71"/>
    <col customWidth="1" min="5" max="5" width="9.29"/>
    <col customWidth="1" min="6" max="6" width="12.29"/>
    <col customWidth="1" min="7" max="8" width="12.71"/>
    <col customWidth="1" min="9" max="9" width="12.0"/>
    <col customWidth="1" min="10" max="26" width="8.71"/>
  </cols>
  <sheetData>
    <row r="1" ht="14.25" customHeight="1">
      <c r="G1" s="1">
        <f>SUMPRODUCT(E4:G9,B4:D9)</f>
        <v>7</v>
      </c>
      <c r="H1" s="1"/>
    </row>
    <row r="2" ht="14.25" customHeight="1">
      <c r="A2" s="17" t="s">
        <v>17</v>
      </c>
      <c r="B2" s="18" t="s">
        <v>18</v>
      </c>
      <c r="C2" s="19"/>
      <c r="D2" s="20"/>
    </row>
    <row r="3" ht="14.25" customHeight="1">
      <c r="A3" s="21"/>
      <c r="B3" s="22" t="s">
        <v>19</v>
      </c>
      <c r="C3" s="22" t="s">
        <v>20</v>
      </c>
      <c r="D3" s="22" t="s">
        <v>21</v>
      </c>
      <c r="E3" s="6">
        <v>1.0</v>
      </c>
      <c r="F3" s="6">
        <v>2.0</v>
      </c>
      <c r="G3" s="6">
        <v>3.0</v>
      </c>
    </row>
    <row r="4" ht="14.25" customHeight="1">
      <c r="A4" s="23">
        <v>0.0</v>
      </c>
      <c r="B4" s="8">
        <v>0.0</v>
      </c>
      <c r="C4" s="8">
        <v>0.0</v>
      </c>
      <c r="D4" s="8">
        <v>0.0</v>
      </c>
      <c r="E4" s="5">
        <v>0.0</v>
      </c>
      <c r="F4" s="5">
        <v>0.0</v>
      </c>
      <c r="G4" s="5">
        <v>0.0</v>
      </c>
      <c r="H4" s="9"/>
      <c r="I4" s="7"/>
      <c r="J4" s="8"/>
      <c r="K4" s="8"/>
      <c r="L4" s="8"/>
    </row>
    <row r="5" ht="14.25" customHeight="1">
      <c r="A5" s="23">
        <v>1.0</v>
      </c>
      <c r="B5" s="24">
        <v>-1.0</v>
      </c>
      <c r="C5" s="24">
        <v>1.0</v>
      </c>
      <c r="D5" s="24">
        <v>1.0</v>
      </c>
      <c r="E5" s="5">
        <v>0.0</v>
      </c>
      <c r="F5" s="5">
        <v>0.0</v>
      </c>
      <c r="G5" s="5">
        <v>0.0</v>
      </c>
      <c r="H5" s="9"/>
      <c r="I5" s="7"/>
      <c r="J5" s="8"/>
      <c r="K5" s="8"/>
      <c r="L5" s="8"/>
    </row>
    <row r="6" ht="14.25" customHeight="1">
      <c r="A6" s="23">
        <v>2.0</v>
      </c>
      <c r="B6" s="24">
        <v>2.0</v>
      </c>
      <c r="C6" s="24">
        <v>5.0</v>
      </c>
      <c r="D6" s="24">
        <v>3.0</v>
      </c>
      <c r="E6" s="5">
        <v>1.0</v>
      </c>
      <c r="F6" s="5">
        <v>0.0</v>
      </c>
      <c r="G6" s="5">
        <v>0.0</v>
      </c>
      <c r="H6" s="9"/>
    </row>
    <row r="7" ht="14.25" customHeight="1">
      <c r="A7" s="23">
        <v>3.0</v>
      </c>
      <c r="B7" s="24">
        <v>4.0</v>
      </c>
      <c r="C7" s="25"/>
      <c r="D7" s="24">
        <v>5.0</v>
      </c>
      <c r="E7" s="5">
        <v>0.0</v>
      </c>
      <c r="F7" s="5">
        <v>0.0</v>
      </c>
      <c r="G7" s="5">
        <v>1.0</v>
      </c>
      <c r="H7" s="9"/>
    </row>
    <row r="8" ht="14.25" customHeight="1">
      <c r="A8" s="23">
        <v>4.0</v>
      </c>
      <c r="B8" s="25"/>
      <c r="C8" s="25"/>
      <c r="D8" s="24">
        <v>6.0</v>
      </c>
      <c r="E8" s="5">
        <v>0.0</v>
      </c>
      <c r="F8" s="5">
        <v>0.0</v>
      </c>
      <c r="G8" s="5">
        <v>0.0</v>
      </c>
      <c r="H8" s="9"/>
    </row>
    <row r="9" ht="14.25" customHeight="1">
      <c r="A9" s="26">
        <v>5.0</v>
      </c>
      <c r="B9" s="22"/>
      <c r="C9" s="22"/>
      <c r="D9" s="27">
        <v>7.0</v>
      </c>
      <c r="E9" s="5">
        <v>0.0</v>
      </c>
      <c r="F9" s="5">
        <v>0.0</v>
      </c>
      <c r="G9" s="5">
        <v>0.0</v>
      </c>
      <c r="H9" s="9"/>
      <c r="I9" s="7"/>
      <c r="J9" s="8"/>
      <c r="K9" s="8"/>
      <c r="L9" s="8"/>
    </row>
    <row r="10" ht="14.25" customHeight="1">
      <c r="A10" s="28"/>
      <c r="E10" s="9">
        <f t="shared" ref="E10:G10" si="1">SUM(E4:E9)</f>
        <v>1</v>
      </c>
      <c r="F10" s="9">
        <f t="shared" si="1"/>
        <v>0</v>
      </c>
      <c r="G10" s="9">
        <f t="shared" si="1"/>
        <v>1</v>
      </c>
      <c r="H10" s="9"/>
    </row>
    <row r="11" ht="14.25" customHeight="1">
      <c r="E11" s="9" t="s">
        <v>3</v>
      </c>
      <c r="F11" s="9" t="s">
        <v>3</v>
      </c>
      <c r="G11" s="9" t="s">
        <v>3</v>
      </c>
      <c r="H11" s="9"/>
    </row>
    <row r="12" ht="14.25" customHeight="1">
      <c r="E12" s="9">
        <v>1.0</v>
      </c>
      <c r="F12" s="9">
        <v>1.0</v>
      </c>
      <c r="G12" s="9">
        <v>1.0</v>
      </c>
      <c r="H12" s="9"/>
    </row>
    <row r="13" ht="14.25" customHeight="1">
      <c r="E13" s="6">
        <v>0.2</v>
      </c>
      <c r="F13" s="6">
        <v>0.4</v>
      </c>
      <c r="G13" s="6">
        <v>0.2</v>
      </c>
    </row>
    <row r="14" ht="14.25" customHeight="1">
      <c r="E14" s="6">
        <f t="shared" ref="E14:G14" si="2">SUMPRODUCT(E4:E9,$A$4:$A$9)</f>
        <v>2</v>
      </c>
      <c r="F14" s="6">
        <f t="shared" si="2"/>
        <v>0</v>
      </c>
      <c r="G14" s="6">
        <f t="shared" si="2"/>
        <v>3</v>
      </c>
    </row>
    <row r="15" ht="14.25" customHeight="1">
      <c r="E15" s="6">
        <f t="shared" ref="E15:G15" si="3">E14*E13</f>
        <v>0.4</v>
      </c>
      <c r="F15" s="6">
        <f t="shared" si="3"/>
        <v>0</v>
      </c>
      <c r="G15" s="6">
        <f t="shared" si="3"/>
        <v>0.6</v>
      </c>
      <c r="H15" s="6">
        <f>SUM(E15:G15)</f>
        <v>1</v>
      </c>
      <c r="I15" s="6" t="s">
        <v>3</v>
      </c>
      <c r="J15" s="6">
        <v>1.0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A3"/>
    <mergeCell ref="B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2021-03-25T04:56:27Z</dcterms:created>
  <dc:creator>Eyyub</dc:creator>
</cp:coreProperties>
</file>