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Summary StdDev" sheetId="2" r:id="rId4"/>
    <sheet state="visible" name="35" sheetId="3" r:id="rId5"/>
    <sheet state="visible" name="45" sheetId="4" r:id="rId6"/>
    <sheet state="visible" name="55" sheetId="5" r:id="rId7"/>
    <sheet state="visible" name="65" sheetId="6" r:id="rId8"/>
    <sheet state="visible" name="70" sheetId="7" r:id="rId9"/>
  </sheets>
  <definedNames/>
  <calcPr/>
</workbook>
</file>

<file path=xl/sharedStrings.xml><?xml version="1.0" encoding="utf-8"?>
<sst xmlns="http://schemas.openxmlformats.org/spreadsheetml/2006/main" count="722" uniqueCount="139">
  <si>
    <t xml:space="preserve">  5 - 35 MPH</t>
  </si>
  <si>
    <t>40 - 45 MPH</t>
  </si>
  <si>
    <t>50 - 55 MPH</t>
  </si>
  <si>
    <t>60 - 65 MPH</t>
  </si>
  <si>
    <t>70 MPH</t>
  </si>
  <si>
    <t>Average</t>
  </si>
  <si>
    <t>Buena Vista</t>
  </si>
  <si>
    <t>Bristol</t>
  </si>
  <si>
    <t>Emporia</t>
  </si>
  <si>
    <t>Hampton</t>
  </si>
  <si>
    <t>Colonial Heights</t>
  </si>
  <si>
    <t>Franklin</t>
  </si>
  <si>
    <t>Chesapeake</t>
  </si>
  <si>
    <t>Alexandria</t>
  </si>
  <si>
    <t>Bath County</t>
  </si>
  <si>
    <t>Cumberland County</t>
  </si>
  <si>
    <t>Alleghany County / Covington</t>
  </si>
  <si>
    <t>Greensville County</t>
  </si>
  <si>
    <t>Augusta County</t>
  </si>
  <si>
    <t>Giles County</t>
  </si>
  <si>
    <t>Washington County</t>
  </si>
  <si>
    <t>Charles City County</t>
  </si>
  <si>
    <t>Danville</t>
  </si>
  <si>
    <t>Northumberland County</t>
  </si>
  <si>
    <t>Highland County</t>
  </si>
  <si>
    <t>Brunswick County</t>
  </si>
  <si>
    <t>King &amp; Queen County</t>
  </si>
  <si>
    <t>Page County</t>
  </si>
  <si>
    <t>Craig County</t>
  </si>
  <si>
    <t>Surry County</t>
  </si>
  <si>
    <t>Sussex County</t>
  </si>
  <si>
    <t>Westmoreland County</t>
  </si>
  <si>
    <t>Lunenburg County</t>
  </si>
  <si>
    <t>Buckingham County</t>
  </si>
  <si>
    <t>Southampton County</t>
  </si>
  <si>
    <t>Essex County</t>
  </si>
  <si>
    <t>Charlotte County</t>
  </si>
  <si>
    <t>Montgomery County</t>
  </si>
  <si>
    <t>Wythe County</t>
  </si>
  <si>
    <t>Waynesboro</t>
  </si>
  <si>
    <t>Hopewell</t>
  </si>
  <si>
    <t>Diff</t>
  </si>
  <si>
    <t>Smyth County</t>
  </si>
  <si>
    <t>court</t>
  </si>
  <si>
    <t>interstate</t>
  </si>
  <si>
    <t>primary</t>
  </si>
  <si>
    <t>secondary</t>
  </si>
  <si>
    <t>weighted</t>
  </si>
  <si>
    <t>stddevs</t>
  </si>
  <si>
    <t>Henrico County</t>
  </si>
  <si>
    <t>Staunton</t>
  </si>
  <si>
    <t>Roanoke County</t>
  </si>
  <si>
    <t>Roanoke</t>
  </si>
  <si>
    <t>Falls Church</t>
  </si>
  <si>
    <t>Virginia Beach</t>
  </si>
  <si>
    <t>Pulaski County</t>
  </si>
  <si>
    <t>Winchester</t>
  </si>
  <si>
    <t>Nottoway County</t>
  </si>
  <si>
    <t>James City County / Williamsburg</t>
  </si>
  <si>
    <t>Fredericksburg</t>
  </si>
  <si>
    <t>Halifax County</t>
  </si>
  <si>
    <t>Dinwiddie County</t>
  </si>
  <si>
    <t>Isle of Wight County</t>
  </si>
  <si>
    <t>Radford</t>
  </si>
  <si>
    <t>Arlington County</t>
  </si>
  <si>
    <t>Frederick County</t>
  </si>
  <si>
    <t>Newport News</t>
  </si>
  <si>
    <t>Tazewell County</t>
  </si>
  <si>
    <t>York County / Poquoson</t>
  </si>
  <si>
    <t>Portsmouth</t>
  </si>
  <si>
    <t>Rockbridge County / Lexington</t>
  </si>
  <si>
    <t>Accomack County</t>
  </si>
  <si>
    <t>Norfolk</t>
  </si>
  <si>
    <t>Orange County</t>
  </si>
  <si>
    <t>Richmond County</t>
  </si>
  <si>
    <t>Rockingham County / Harrisonburg</t>
  </si>
  <si>
    <t>Hanover County</t>
  </si>
  <si>
    <t>Prince Edward County</t>
  </si>
  <si>
    <t>Henry County</t>
  </si>
  <si>
    <t>Fairfax</t>
  </si>
  <si>
    <t>Shenandoah County</t>
  </si>
  <si>
    <t>Bland County</t>
  </si>
  <si>
    <t>Carroll County</t>
  </si>
  <si>
    <t>Charlottesville</t>
  </si>
  <si>
    <t>King William County</t>
  </si>
  <si>
    <t>Petersburg</t>
  </si>
  <si>
    <t>Buchanan County</t>
  </si>
  <si>
    <t>Salem</t>
  </si>
  <si>
    <t>Prince George County</t>
  </si>
  <si>
    <t>Goochland County</t>
  </si>
  <si>
    <t>Prince William County</t>
  </si>
  <si>
    <t>Dickenson County</t>
  </si>
  <si>
    <t>Lancaster County</t>
  </si>
  <si>
    <t>Suffolk</t>
  </si>
  <si>
    <t>Warren County</t>
  </si>
  <si>
    <t>Mecklenburg County</t>
  </si>
  <si>
    <t>Loudoun County</t>
  </si>
  <si>
    <t>stddev</t>
  </si>
  <si>
    <t>Scott County</t>
  </si>
  <si>
    <t>Galax</t>
  </si>
  <si>
    <t>Fairfax County</t>
  </si>
  <si>
    <t>Campbell County</t>
  </si>
  <si>
    <t>Amherst County</t>
  </si>
  <si>
    <t>Pittsylvania County</t>
  </si>
  <si>
    <t>Wise County / Norton</t>
  </si>
  <si>
    <t>Lee County</t>
  </si>
  <si>
    <t>Floyd County</t>
  </si>
  <si>
    <t>Martinsville</t>
  </si>
  <si>
    <t>Fluvanna County</t>
  </si>
  <si>
    <t>Greene County</t>
  </si>
  <si>
    <t>Nelson County</t>
  </si>
  <si>
    <t>Bedford County / Bedford</t>
  </si>
  <si>
    <t>Chesterfield County</t>
  </si>
  <si>
    <t>Botetourt County</t>
  </si>
  <si>
    <t>Patrick County</t>
  </si>
  <si>
    <t>Albemarle County</t>
  </si>
  <si>
    <t>New Kent County</t>
  </si>
  <si>
    <t>Richmond</t>
  </si>
  <si>
    <t>Spotsylvania County</t>
  </si>
  <si>
    <t>Stafford County</t>
  </si>
  <si>
    <t>Caroline County</t>
  </si>
  <si>
    <t>Amelia County</t>
  </si>
  <si>
    <t>Powhatan County</t>
  </si>
  <si>
    <t>Culpeper County</t>
  </si>
  <si>
    <t>Appomattox County</t>
  </si>
  <si>
    <t>Mathews County</t>
  </si>
  <si>
    <t>Gloucester County</t>
  </si>
  <si>
    <t>Clarke County</t>
  </si>
  <si>
    <t>Grayson County</t>
  </si>
  <si>
    <t>Rappahannock County</t>
  </si>
  <si>
    <t>Middlesex County</t>
  </si>
  <si>
    <t>Russell County</t>
  </si>
  <si>
    <t>Franklin County</t>
  </si>
  <si>
    <t>Fauquier County</t>
  </si>
  <si>
    <t>Lynchburg</t>
  </si>
  <si>
    <t>Louisa County</t>
  </si>
  <si>
    <t>Northampton County</t>
  </si>
  <si>
    <t>King George County</t>
  </si>
  <si>
    <t>Madison County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</si>
</sst>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11" xfId="0" applyFont="1" applyNumberFormat="1"/>
    <xf borderId="0" fillId="0" fontId="2" numFmtId="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Speeding Tickets by Speed Limit in Virginia (2016)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Summary!$B$1:$V$1</c:f>
            </c:strRef>
          </c:cat>
          <c:val>
            <c:numRef>
              <c:f>Summary!$B$2:$V$2</c:f>
            </c:numRef>
          </c:val>
          <c:smooth val="0"/>
        </c:ser>
        <c:ser>
          <c:idx val="1"/>
          <c:order val="1"/>
          <c:tx>
            <c:strRef>
              <c:f>Summary!$A$3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4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Summary!$B$1:$V$1</c:f>
            </c:strRef>
          </c:cat>
          <c:val>
            <c:numRef>
              <c:f>Summary!$B$3:$V$3</c:f>
            </c:numRef>
          </c:val>
          <c:smooth val="0"/>
        </c:ser>
        <c:ser>
          <c:idx val="2"/>
          <c:order val="2"/>
          <c:tx>
            <c:strRef>
              <c:f>Summary!$A$4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4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Summary!$B$1:$V$1</c:f>
            </c:strRef>
          </c:cat>
          <c:val>
            <c:numRef>
              <c:f>Summary!$B$4:$V$4</c:f>
            </c:numRef>
          </c:val>
          <c:smooth val="0"/>
        </c:ser>
        <c:ser>
          <c:idx val="3"/>
          <c:order val="3"/>
          <c:tx>
            <c:strRef>
              <c:f>Summary!$A$5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4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Summary!$B$1:$V$1</c:f>
            </c:strRef>
          </c:cat>
          <c:val>
            <c:numRef>
              <c:f>Summary!$B$5:$V$5</c:f>
            </c:numRef>
          </c:val>
          <c:smooth val="0"/>
        </c:ser>
        <c:ser>
          <c:idx val="4"/>
          <c:order val="4"/>
          <c:tx>
            <c:strRef>
              <c:f>Summary!$A$6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circle"/>
            <c:size val="4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Summary!$B$1:$V$1</c:f>
            </c:strRef>
          </c:cat>
          <c:val>
            <c:numRef>
              <c:f>Summary!$B$6:$V$6</c:f>
            </c:numRef>
          </c:val>
          <c:smooth val="0"/>
        </c:ser>
        <c:axId val="1326099454"/>
        <c:axId val="907559159"/>
      </c:lineChart>
      <c:catAx>
        <c:axId val="1326099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MPH Over 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07559159"/>
      </c:catAx>
      <c:valAx>
        <c:axId val="907559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Tickets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6099454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Speeding Tickets by Speed Limit in Virginia (2016)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4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Summary!$B$1:$I$1</c:f>
            </c:strRef>
          </c:cat>
          <c:val>
            <c:numRef>
              <c:f>Summary!$B$2:$I$2</c:f>
            </c:numRef>
          </c:val>
          <c:smooth val="0"/>
        </c:ser>
        <c:ser>
          <c:idx val="1"/>
          <c:order val="1"/>
          <c:tx>
            <c:strRef>
              <c:f>Summary!$A$3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4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Summary!$B$1:$I$1</c:f>
            </c:strRef>
          </c:cat>
          <c:val>
            <c:numRef>
              <c:f>Summary!$B$3:$I$3</c:f>
            </c:numRef>
          </c:val>
          <c:smooth val="0"/>
        </c:ser>
        <c:ser>
          <c:idx val="2"/>
          <c:order val="2"/>
          <c:tx>
            <c:strRef>
              <c:f>Summary!$A$4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4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Summary!$B$1:$I$1</c:f>
            </c:strRef>
          </c:cat>
          <c:val>
            <c:numRef>
              <c:f>Summary!$B$4:$I$4</c:f>
            </c:numRef>
          </c:val>
          <c:smooth val="0"/>
        </c:ser>
        <c:ser>
          <c:idx val="3"/>
          <c:order val="3"/>
          <c:tx>
            <c:strRef>
              <c:f>Summary!$A$5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4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Summary!$B$1:$I$1</c:f>
            </c:strRef>
          </c:cat>
          <c:val>
            <c:numRef>
              <c:f>Summary!$B$5:$I$5</c:f>
            </c:numRef>
          </c:val>
          <c:smooth val="0"/>
        </c:ser>
        <c:ser>
          <c:idx val="4"/>
          <c:order val="4"/>
          <c:tx>
            <c:strRef>
              <c:f>Summary!$A$6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circle"/>
            <c:size val="4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Summary!$B$1:$I$1</c:f>
            </c:strRef>
          </c:cat>
          <c:val>
            <c:numRef>
              <c:f>Summary!$B$6:$I$6</c:f>
            </c:numRef>
          </c:val>
          <c:smooth val="0"/>
        </c:ser>
        <c:axId val="1831298885"/>
        <c:axId val="2086343251"/>
      </c:lineChart>
      <c:catAx>
        <c:axId val="1831298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MPH Over Limit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86343251"/>
      </c:catAx>
      <c:valAx>
        <c:axId val="2086343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Tickets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31298885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'45'!$E$1:$Y$1</c:f>
            </c:strRef>
          </c:cat>
          <c:val>
            <c:numRef>
              <c:f>'45'!$E$128:$Y$128</c:f>
            </c:numRef>
          </c:val>
          <c:smooth val="0"/>
        </c:ser>
        <c:axId val="937749215"/>
        <c:axId val="496251875"/>
      </c:lineChart>
      <c:catAx>
        <c:axId val="93774921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96251875"/>
      </c:catAx>
      <c:valAx>
        <c:axId val="496251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7749215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'55'!$E$1:$Y$1</c:f>
            </c:strRef>
          </c:cat>
          <c:val>
            <c:numRef>
              <c:f>'55'!$E$128:$Y$128</c:f>
            </c:numRef>
          </c:val>
          <c:smooth val="0"/>
        </c:ser>
        <c:axId val="2144711840"/>
        <c:axId val="1213498568"/>
      </c:lineChart>
      <c:catAx>
        <c:axId val="214471184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13498568"/>
      </c:catAx>
      <c:valAx>
        <c:axId val="1213498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44711840"/>
      </c:valAx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'65'!$E$1:$Y$1</c:f>
            </c:strRef>
          </c:cat>
          <c:val>
            <c:numRef>
              <c:f>'65'!$E$128:$Y$128</c:f>
            </c:numRef>
          </c:val>
          <c:smooth val="0"/>
        </c:ser>
        <c:axId val="1797989627"/>
        <c:axId val="1752185359"/>
      </c:lineChart>
      <c:catAx>
        <c:axId val="179798962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52185359"/>
      </c:catAx>
      <c:valAx>
        <c:axId val="1752185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97989627"/>
      </c:valAx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'70'!$E$1:$Y$1</c:f>
            </c:strRef>
          </c:cat>
          <c:val>
            <c:numRef>
              <c:f>'70'!$E$128:$Y$128</c:f>
            </c:numRef>
          </c:val>
          <c:smooth val="0"/>
        </c:ser>
        <c:axId val="2147405287"/>
        <c:axId val="1235248042"/>
      </c:lineChart>
      <c:catAx>
        <c:axId val="214740528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35248042"/>
      </c:catAx>
      <c:valAx>
        <c:axId val="1235248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47405287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1</xdr:col>
      <xdr:colOff>19050</xdr:colOff>
      <xdr:row>6</xdr:row>
      <xdr:rowOff>47625</xdr:rowOff>
    </xdr:from>
    <xdr:to>
      <xdr:col>25</xdr:col>
      <xdr:colOff>704850</xdr:colOff>
      <xdr:row>38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</xdr:col>
      <xdr:colOff>0</xdr:colOff>
      <xdr:row>38</xdr:row>
      <xdr:rowOff>180975</xdr:rowOff>
    </xdr:from>
    <xdr:to>
      <xdr:col>25</xdr:col>
      <xdr:colOff>685800</xdr:colOff>
      <xdr:row>70</xdr:row>
      <xdr:rowOff>142875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2</xdr:col>
      <xdr:colOff>323850</xdr:colOff>
      <xdr:row>128</xdr:row>
      <xdr:rowOff>161925</xdr:rowOff>
    </xdr:from>
    <xdr:to>
      <xdr:col>23</xdr:col>
      <xdr:colOff>304800</xdr:colOff>
      <xdr:row>146</xdr:row>
      <xdr:rowOff>95250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3</xdr:col>
      <xdr:colOff>314325</xdr:colOff>
      <xdr:row>128</xdr:row>
      <xdr:rowOff>142875</xdr:rowOff>
    </xdr:from>
    <xdr:to>
      <xdr:col>24</xdr:col>
      <xdr:colOff>28575</xdr:colOff>
      <xdr:row>146</xdr:row>
      <xdr:rowOff>76200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3</xdr:col>
      <xdr:colOff>133350</xdr:colOff>
      <xdr:row>128</xdr:row>
      <xdr:rowOff>123825</xdr:rowOff>
    </xdr:from>
    <xdr:to>
      <xdr:col>23</xdr:col>
      <xdr:colOff>333375</xdr:colOff>
      <xdr:row>146</xdr:row>
      <xdr:rowOff>57150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3</xdr:col>
      <xdr:colOff>247650</xdr:colOff>
      <xdr:row>128</xdr:row>
      <xdr:rowOff>114300</xdr:rowOff>
    </xdr:from>
    <xdr:to>
      <xdr:col>23</xdr:col>
      <xdr:colOff>323850</xdr:colOff>
      <xdr:row>146</xdr:row>
      <xdr:rowOff>47625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57"/>
    <col customWidth="1" min="2" max="5" width="2.14"/>
    <col customWidth="1" min="6" max="6" width="4.14"/>
    <col customWidth="1" min="7" max="7" width="3.14"/>
    <col customWidth="1" min="8" max="8" width="4.14"/>
    <col customWidth="1" min="9" max="9" width="4.29"/>
    <col customWidth="1" min="10" max="10" width="5.14"/>
    <col customWidth="1" min="11" max="13" width="5.29"/>
    <col customWidth="1" min="14" max="20" width="6.29"/>
    <col customWidth="1" min="21" max="21" width="5.29"/>
    <col customWidth="1" min="22" max="22" width="6.29"/>
  </cols>
  <sheetData>
    <row r="1">
      <c r="A1" s="1"/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2"/>
      <c r="X1" s="2"/>
      <c r="Y1" s="2"/>
      <c r="Z1" s="2"/>
    </row>
    <row r="2">
      <c r="A2" s="1" t="s">
        <v>0</v>
      </c>
      <c r="B2">
        <f>'35'!E128</f>
        <v>5</v>
      </c>
      <c r="C2">
        <f>'35'!F128</f>
        <v>1</v>
      </c>
      <c r="D2">
        <f>'35'!G128</f>
        <v>2</v>
      </c>
      <c r="E2">
        <f>'35'!H128</f>
        <v>6</v>
      </c>
      <c r="F2">
        <f>'35'!I128</f>
        <v>117</v>
      </c>
      <c r="G2">
        <f>'35'!J128</f>
        <v>38</v>
      </c>
      <c r="H2">
        <f>'35'!K128</f>
        <v>117</v>
      </c>
      <c r="I2">
        <f>'35'!L128</f>
        <v>144</v>
      </c>
      <c r="J2">
        <f>'35'!M128</f>
        <v>2411</v>
      </c>
      <c r="K2">
        <f>'35'!N128</f>
        <v>3251</v>
      </c>
      <c r="L2">
        <f>'35'!O128</f>
        <v>3872</v>
      </c>
      <c r="M2">
        <f>'35'!P128</f>
        <v>7773</v>
      </c>
      <c r="N2">
        <f>'35'!Q128</f>
        <v>13088</v>
      </c>
      <c r="O2">
        <f>'35'!R128</f>
        <v>13494</v>
      </c>
      <c r="P2">
        <f>'35'!S128</f>
        <v>30162</v>
      </c>
      <c r="Q2">
        <f>'35'!T128</f>
        <v>20901</v>
      </c>
      <c r="R2">
        <f>'35'!U128</f>
        <v>18056</v>
      </c>
      <c r="S2">
        <f>'35'!V128</f>
        <v>13455</v>
      </c>
      <c r="T2">
        <f>'35'!W128</f>
        <v>17051</v>
      </c>
      <c r="U2">
        <f>'35'!X128</f>
        <v>8457</v>
      </c>
      <c r="V2">
        <f>'35'!Y128</f>
        <v>24470</v>
      </c>
    </row>
    <row r="3">
      <c r="A3" s="1" t="s">
        <v>1</v>
      </c>
      <c r="B3">
        <f>'45'!E128</f>
        <v>1</v>
      </c>
      <c r="C3">
        <f>'45'!F128</f>
        <v>1</v>
      </c>
      <c r="D3">
        <f>'45'!G128</f>
        <v>0</v>
      </c>
      <c r="E3">
        <f>'45'!H128</f>
        <v>1</v>
      </c>
      <c r="F3">
        <f>'45'!I128</f>
        <v>22</v>
      </c>
      <c r="G3">
        <f>'45'!J128</f>
        <v>17</v>
      </c>
      <c r="H3">
        <f>'45'!K128</f>
        <v>63</v>
      </c>
      <c r="I3">
        <f>'45'!L128</f>
        <v>50</v>
      </c>
      <c r="J3">
        <f>'45'!M128</f>
        <v>1238</v>
      </c>
      <c r="K3">
        <f>'45'!N128</f>
        <v>1250</v>
      </c>
      <c r="L3">
        <f>'45'!O128</f>
        <v>1222</v>
      </c>
      <c r="M3">
        <f>'45'!P128</f>
        <v>3059</v>
      </c>
      <c r="N3">
        <f>'45'!Q128</f>
        <v>4505</v>
      </c>
      <c r="O3">
        <f>'45'!R128</f>
        <v>5304</v>
      </c>
      <c r="P3">
        <f>'45'!S128</f>
        <v>11376</v>
      </c>
      <c r="Q3">
        <f>'45'!T128</f>
        <v>6807</v>
      </c>
      <c r="R3">
        <f>'45'!U128</f>
        <v>6387</v>
      </c>
      <c r="S3">
        <f>'45'!V128</f>
        <v>6084</v>
      </c>
      <c r="T3">
        <f>'45'!W128</f>
        <v>7310</v>
      </c>
      <c r="U3">
        <f>'45'!X128</f>
        <v>3489</v>
      </c>
      <c r="V3">
        <f>'45'!Y128</f>
        <v>12784</v>
      </c>
    </row>
    <row r="4">
      <c r="A4" s="1" t="s">
        <v>2</v>
      </c>
      <c r="B4">
        <f>'55'!E128</f>
        <v>1</v>
      </c>
      <c r="C4">
        <f>'55'!F128</f>
        <v>1</v>
      </c>
      <c r="D4">
        <f>'55'!G128</f>
        <v>1</v>
      </c>
      <c r="E4">
        <f>'55'!H128</f>
        <v>1</v>
      </c>
      <c r="F4">
        <f>'55'!I128</f>
        <v>46</v>
      </c>
      <c r="G4">
        <f>'55'!J128</f>
        <v>24</v>
      </c>
      <c r="H4">
        <f>'55'!K128</f>
        <v>38</v>
      </c>
      <c r="I4">
        <f>'55'!L128</f>
        <v>75</v>
      </c>
      <c r="J4">
        <f>'55'!M128</f>
        <v>1617</v>
      </c>
      <c r="K4">
        <f>'55'!N128</f>
        <v>1710</v>
      </c>
      <c r="L4">
        <f>'55'!O128</f>
        <v>1641</v>
      </c>
      <c r="M4">
        <f>'55'!P128</f>
        <v>6290</v>
      </c>
      <c r="N4">
        <f>'55'!Q128</f>
        <v>7332</v>
      </c>
      <c r="O4">
        <f>'55'!R128</f>
        <v>8092</v>
      </c>
      <c r="P4">
        <f>'55'!S128</f>
        <v>21993</v>
      </c>
      <c r="Q4">
        <f>'55'!T128</f>
        <v>11342</v>
      </c>
      <c r="R4">
        <f>'55'!U128</f>
        <v>11844</v>
      </c>
      <c r="S4">
        <f>'55'!V128</f>
        <v>12956</v>
      </c>
      <c r="T4">
        <f>'55'!W128</f>
        <v>20288</v>
      </c>
      <c r="U4">
        <f>'55'!X128</f>
        <v>6874</v>
      </c>
      <c r="V4">
        <f>'55'!Y128</f>
        <v>36810</v>
      </c>
    </row>
    <row r="5">
      <c r="A5" s="1" t="s">
        <v>3</v>
      </c>
      <c r="B5">
        <f>'65'!E128</f>
        <v>1</v>
      </c>
      <c r="C5">
        <f>'65'!F128</f>
        <v>2</v>
      </c>
      <c r="D5">
        <f>'65'!G128</f>
        <v>0</v>
      </c>
      <c r="E5">
        <f>'65'!H128</f>
        <v>0</v>
      </c>
      <c r="F5">
        <f>'65'!I128</f>
        <v>10</v>
      </c>
      <c r="G5">
        <f>'65'!J128</f>
        <v>6</v>
      </c>
      <c r="H5">
        <f>'65'!K128</f>
        <v>22</v>
      </c>
      <c r="I5">
        <f>'65'!L128</f>
        <v>57</v>
      </c>
      <c r="J5">
        <f>'65'!M128</f>
        <v>3448</v>
      </c>
      <c r="K5">
        <f>'65'!N128</f>
        <v>3980</v>
      </c>
      <c r="L5">
        <f>'65'!O128</f>
        <v>3141</v>
      </c>
      <c r="M5">
        <f>'65'!P128</f>
        <v>6507</v>
      </c>
      <c r="N5">
        <f>'65'!Q128</f>
        <v>11654</v>
      </c>
      <c r="O5">
        <f>'65'!R128</f>
        <v>14645</v>
      </c>
      <c r="P5">
        <f>'65'!S128</f>
        <v>19530</v>
      </c>
      <c r="Q5">
        <f>'65'!T128</f>
        <v>8849</v>
      </c>
      <c r="R5">
        <f>'65'!U128</f>
        <v>7089</v>
      </c>
      <c r="S5">
        <f>'65'!V128</f>
        <v>6587</v>
      </c>
      <c r="T5">
        <f>'65'!W128</f>
        <v>9118</v>
      </c>
      <c r="U5">
        <f>'65'!X128</f>
        <v>3984</v>
      </c>
      <c r="V5">
        <f>'65'!Y128</f>
        <v>12213</v>
      </c>
    </row>
    <row r="6">
      <c r="A6" s="1" t="s">
        <v>4</v>
      </c>
      <c r="B6">
        <f>'70'!E128</f>
        <v>5</v>
      </c>
      <c r="C6">
        <f>'70'!F128</f>
        <v>2</v>
      </c>
      <c r="D6">
        <f>'70'!G128</f>
        <v>2</v>
      </c>
      <c r="E6">
        <f>'70'!H128</f>
        <v>29</v>
      </c>
      <c r="F6">
        <f>'70'!I128</f>
        <v>41</v>
      </c>
      <c r="G6">
        <f>'70'!J128</f>
        <v>16</v>
      </c>
      <c r="H6">
        <f>'70'!K128</f>
        <v>107</v>
      </c>
      <c r="I6">
        <f>'70'!L128</f>
        <v>196</v>
      </c>
      <c r="J6">
        <f>'70'!M128</f>
        <v>3093</v>
      </c>
      <c r="K6">
        <f>'70'!N128</f>
        <v>48043</v>
      </c>
      <c r="L6">
        <f>'70'!O128</f>
        <v>6553</v>
      </c>
      <c r="M6">
        <f>'70'!P128</f>
        <v>8907</v>
      </c>
      <c r="N6">
        <f>'70'!Q128</f>
        <v>10842</v>
      </c>
      <c r="O6">
        <f>'70'!R128</f>
        <v>8870</v>
      </c>
      <c r="P6">
        <f>'70'!S128</f>
        <v>7414</v>
      </c>
      <c r="Q6">
        <f>'70'!T128</f>
        <v>7016</v>
      </c>
      <c r="R6">
        <f>'70'!U128</f>
        <v>4733</v>
      </c>
      <c r="S6">
        <f>'70'!V128</f>
        <v>4302</v>
      </c>
      <c r="T6">
        <f>'70'!W128</f>
        <v>4277</v>
      </c>
      <c r="U6">
        <f>'70'!X128</f>
        <v>3218</v>
      </c>
      <c r="V6">
        <f>'70'!Y128</f>
        <v>12090</v>
      </c>
    </row>
    <row r="7">
      <c r="A7" s="2"/>
    </row>
    <row r="8">
      <c r="A8" s="2"/>
    </row>
    <row r="9">
      <c r="A9" s="2"/>
    </row>
    <row r="10">
      <c r="A10" s="2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1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57"/>
  </cols>
  <sheetData>
    <row r="1">
      <c r="A1" s="3">
        <v>35.0</v>
      </c>
      <c r="B1" s="3">
        <v>9.0</v>
      </c>
      <c r="C1" s="3">
        <v>10.0</v>
      </c>
      <c r="D1" s="3">
        <v>11.0</v>
      </c>
      <c r="E1" s="3">
        <v>12.0</v>
      </c>
      <c r="F1" s="3">
        <v>13.0</v>
      </c>
      <c r="G1" s="3">
        <v>14.0</v>
      </c>
      <c r="H1" s="3" t="s">
        <v>5</v>
      </c>
    </row>
    <row r="2">
      <c r="A2" s="3" t="s">
        <v>6</v>
      </c>
      <c r="B2" s="4">
        <v>-0.35874060265868335</v>
      </c>
      <c r="C2" s="4">
        <v>2.227025898342345</v>
      </c>
      <c r="D2" s="4">
        <v>5.793574818239273</v>
      </c>
      <c r="E2" s="4">
        <v>4.6797400569903385</v>
      </c>
      <c r="F2" s="4">
        <v>6.245415557897706</v>
      </c>
      <c r="G2" s="4">
        <v>6.309447455759669</v>
      </c>
      <c r="H2" s="4">
        <f t="shared" ref="H2:H12" si="1">average(B2:G2)</f>
        <v>4.149410531</v>
      </c>
    </row>
    <row r="3">
      <c r="A3" s="3" t="s">
        <v>7</v>
      </c>
      <c r="B3" s="4">
        <v>3.2163657024950667</v>
      </c>
      <c r="C3" s="4">
        <v>5.9503003796906775</v>
      </c>
      <c r="D3" s="4">
        <v>1.3588481771901917</v>
      </c>
      <c r="E3" s="4">
        <v>0.7467936596969527</v>
      </c>
      <c r="F3" s="4">
        <v>1.6103916968358158</v>
      </c>
      <c r="G3" s="4">
        <v>3.8951482941169053</v>
      </c>
      <c r="H3" s="4">
        <f t="shared" si="1"/>
        <v>2.796307985</v>
      </c>
    </row>
    <row r="4">
      <c r="A4" s="3" t="s">
        <v>8</v>
      </c>
      <c r="B4" s="4">
        <v>-0.35874060265868335</v>
      </c>
      <c r="C4" s="4">
        <v>5.733037505091379</v>
      </c>
      <c r="D4" s="4">
        <v>3.5795168293247706</v>
      </c>
      <c r="E4" s="4">
        <v>3.2348444312585873</v>
      </c>
      <c r="F4" s="4">
        <v>2.0368195029383194</v>
      </c>
      <c r="G4" s="4">
        <v>1.27732859282345</v>
      </c>
      <c r="H4" s="4">
        <f t="shared" si="1"/>
        <v>2.583801043</v>
      </c>
    </row>
    <row r="5">
      <c r="A5" s="3" t="s">
        <v>9</v>
      </c>
      <c r="B5" s="4">
        <v>-0.24958282621167274</v>
      </c>
      <c r="C5" s="4">
        <v>0.8351391785108283</v>
      </c>
      <c r="D5" s="4">
        <v>5.60001518412261</v>
      </c>
      <c r="E5" s="4">
        <v>3.341531776465344</v>
      </c>
      <c r="F5" s="4">
        <v>2.3219750929965963</v>
      </c>
      <c r="G5" s="4">
        <v>1.5481585114482115</v>
      </c>
      <c r="H5" s="4">
        <f t="shared" si="1"/>
        <v>2.23287282</v>
      </c>
    </row>
    <row r="6">
      <c r="A6" s="3" t="s">
        <v>10</v>
      </c>
      <c r="B6" s="4">
        <v>-0.35874060265868335</v>
      </c>
      <c r="C6" s="4">
        <v>1.078688767730534</v>
      </c>
      <c r="D6" s="4">
        <v>2.5565710513494215</v>
      </c>
      <c r="E6" s="4">
        <v>2.133151918117296</v>
      </c>
      <c r="F6" s="4">
        <v>4.029623428589464</v>
      </c>
      <c r="G6" s="4">
        <v>3.7080093772219294</v>
      </c>
      <c r="H6" s="4">
        <f t="shared" si="1"/>
        <v>2.191217323</v>
      </c>
    </row>
    <row r="7">
      <c r="A7" s="3" t="s">
        <v>11</v>
      </c>
      <c r="B7" s="4">
        <v>-0.15378778456437242</v>
      </c>
      <c r="C7" s="4">
        <v>0.9999086792886188</v>
      </c>
      <c r="D7" s="4">
        <v>1.628281842487201</v>
      </c>
      <c r="E7" s="4">
        <v>4.639106746260876</v>
      </c>
      <c r="F7" s="4">
        <v>2.118770090475674</v>
      </c>
      <c r="G7" s="4">
        <v>3.071447404530685</v>
      </c>
      <c r="H7" s="4">
        <f t="shared" si="1"/>
        <v>2.050621163</v>
      </c>
    </row>
    <row r="8">
      <c r="A8" s="3" t="s">
        <v>12</v>
      </c>
      <c r="B8" s="4">
        <v>-0.2846316645885456</v>
      </c>
      <c r="C8" s="4">
        <v>2.0030286246146027</v>
      </c>
      <c r="D8" s="4">
        <v>3.1387929292189956</v>
      </c>
      <c r="E8" s="4">
        <v>2.4139592830499117</v>
      </c>
      <c r="F8" s="4">
        <v>2.101423218488002</v>
      </c>
      <c r="G8" s="4">
        <v>1.118775722407541</v>
      </c>
      <c r="H8" s="4">
        <f t="shared" si="1"/>
        <v>1.748558019</v>
      </c>
    </row>
    <row r="9">
      <c r="A9" s="3" t="s">
        <v>13</v>
      </c>
      <c r="B9" s="4">
        <v>5.521544621414079</v>
      </c>
      <c r="C9" s="4">
        <v>1.4217281510678554</v>
      </c>
      <c r="D9" s="4">
        <v>0.7271995682083041</v>
      </c>
      <c r="E9" s="4">
        <v>0.49601626293846435</v>
      </c>
      <c r="F9" s="4">
        <v>0.9178002468202018</v>
      </c>
      <c r="G9" s="4">
        <v>1.0218470974038272</v>
      </c>
      <c r="H9" s="4">
        <f t="shared" si="1"/>
        <v>1.684355991</v>
      </c>
    </row>
    <row r="10">
      <c r="A10" s="3" t="s">
        <v>14</v>
      </c>
      <c r="B10" s="4">
        <v>0.02438107781959649</v>
      </c>
      <c r="C10" s="4">
        <v>2.829034308791719</v>
      </c>
      <c r="D10" s="4">
        <v>2.2786081790222323</v>
      </c>
      <c r="E10" s="4">
        <v>2.0874198938740207</v>
      </c>
      <c r="F10" s="4">
        <v>0.7964611604974144</v>
      </c>
      <c r="G10" s="4">
        <v>0.18614023280093386</v>
      </c>
      <c r="H10" s="4">
        <f t="shared" si="1"/>
        <v>1.367007475</v>
      </c>
    </row>
    <row r="11">
      <c r="A11" s="3" t="s">
        <v>15</v>
      </c>
      <c r="B11" s="4">
        <v>-0.35874060265868335</v>
      </c>
      <c r="C11" s="4">
        <v>-0.4129510617063133</v>
      </c>
      <c r="D11" s="4">
        <v>-0.24282149702138206</v>
      </c>
      <c r="E11" s="4">
        <v>3.0202845795447133</v>
      </c>
      <c r="F11" s="4">
        <v>3.767508586930612</v>
      </c>
      <c r="G11" s="4">
        <v>2.3121462694517034</v>
      </c>
      <c r="H11" s="4">
        <f t="shared" si="1"/>
        <v>1.347571046</v>
      </c>
    </row>
    <row r="12">
      <c r="A12" s="3" t="s">
        <v>16</v>
      </c>
      <c r="B12" s="4">
        <v>4.781722042482112</v>
      </c>
      <c r="C12" s="4">
        <v>2.6725856895661746</v>
      </c>
      <c r="D12" s="4">
        <v>0.11382005623669517</v>
      </c>
      <c r="E12" s="4">
        <v>-0.0874150033681712</v>
      </c>
      <c r="F12" s="4">
        <v>-0.1119273275705753</v>
      </c>
      <c r="G12" s="4">
        <v>-0.33729689314123107</v>
      </c>
      <c r="H12" s="4">
        <f t="shared" si="1"/>
        <v>1.171914761</v>
      </c>
    </row>
    <row r="14">
      <c r="A14" s="3">
        <v>45.0</v>
      </c>
      <c r="B14" s="3">
        <v>9.0</v>
      </c>
      <c r="C14" s="3">
        <v>10.0</v>
      </c>
      <c r="D14" s="3">
        <v>11.0</v>
      </c>
      <c r="E14" s="3">
        <v>12.0</v>
      </c>
      <c r="F14" s="3">
        <v>13.0</v>
      </c>
      <c r="G14" s="3">
        <v>14.0</v>
      </c>
      <c r="H14" s="3" t="s">
        <v>5</v>
      </c>
    </row>
    <row r="15">
      <c r="A15" s="3" t="s">
        <v>8</v>
      </c>
      <c r="B15" s="4">
        <v>-0.2238523451915127</v>
      </c>
      <c r="C15" s="4">
        <v>9.61597914085672</v>
      </c>
      <c r="D15" s="4">
        <v>9.122512343038807</v>
      </c>
      <c r="E15" s="4">
        <v>7.460567719654737</v>
      </c>
      <c r="F15" s="4">
        <v>6.266446984749527</v>
      </c>
      <c r="G15" s="4">
        <v>5.424082533920978</v>
      </c>
      <c r="H15" s="5">
        <f t="shared" ref="H15:H25" si="2">average(B15:G15)</f>
        <v>6.27762273</v>
      </c>
    </row>
    <row r="16">
      <c r="A16" s="3" t="s">
        <v>17</v>
      </c>
      <c r="B16" s="4">
        <v>-0.2238523451915127</v>
      </c>
      <c r="C16" s="4">
        <v>0.8325470784239298</v>
      </c>
      <c r="D16" s="4">
        <v>4.059949762596014</v>
      </c>
      <c r="E16" s="4">
        <v>3.6599088793616152</v>
      </c>
      <c r="F16" s="4">
        <v>3.3108280189778623</v>
      </c>
      <c r="G16" s="4">
        <v>2.5516049735663238</v>
      </c>
      <c r="H16" s="5">
        <f t="shared" si="2"/>
        <v>2.365164395</v>
      </c>
    </row>
    <row r="17">
      <c r="A17" s="3" t="s">
        <v>14</v>
      </c>
      <c r="B17" s="4">
        <v>1.792843825642425</v>
      </c>
      <c r="C17" s="4">
        <v>0.48472772420319915</v>
      </c>
      <c r="D17" s="4">
        <v>2.719263611576056</v>
      </c>
      <c r="E17" s="4">
        <v>2.87453893938458</v>
      </c>
      <c r="F17" s="4">
        <v>2.1040115497532668</v>
      </c>
      <c r="G17" s="4">
        <v>1.582469488829424</v>
      </c>
      <c r="H17" s="5">
        <f t="shared" si="2"/>
        <v>1.92630919</v>
      </c>
    </row>
    <row r="18">
      <c r="A18" s="3" t="s">
        <v>18</v>
      </c>
      <c r="B18" s="4">
        <v>10.046884850793498</v>
      </c>
      <c r="C18" s="4">
        <v>0.1242918742901378</v>
      </c>
      <c r="D18" s="4">
        <v>0.029808903031268118</v>
      </c>
      <c r="E18" s="4">
        <v>0.0835429754494167</v>
      </c>
      <c r="F18" s="4">
        <v>0.07693654974335663</v>
      </c>
      <c r="G18" s="4">
        <v>0.29769787974321027</v>
      </c>
      <c r="H18" s="5">
        <f t="shared" si="2"/>
        <v>1.776527172</v>
      </c>
    </row>
    <row r="19">
      <c r="A19" s="3" t="s">
        <v>19</v>
      </c>
      <c r="B19" s="4">
        <v>1.9066034687443212</v>
      </c>
      <c r="C19" s="4">
        <v>-0.0669927950755815</v>
      </c>
      <c r="D19" s="4">
        <v>-0.07874455205352165</v>
      </c>
      <c r="E19" s="4">
        <v>0.584243694020841</v>
      </c>
      <c r="F19" s="4">
        <v>2.950978699629177</v>
      </c>
      <c r="G19" s="4">
        <v>4.030572873935715</v>
      </c>
      <c r="H19" s="5">
        <f t="shared" si="2"/>
        <v>1.554443565</v>
      </c>
    </row>
    <row r="20">
      <c r="A20" s="3" t="s">
        <v>20</v>
      </c>
      <c r="B20" s="4">
        <v>1.3534596375797143</v>
      </c>
      <c r="C20" s="4">
        <v>4.6508570547483945</v>
      </c>
      <c r="D20" s="4">
        <v>0.385961041210049</v>
      </c>
      <c r="E20" s="4">
        <v>0.03809878830359144</v>
      </c>
      <c r="F20" s="4">
        <v>0.17059585202460736</v>
      </c>
      <c r="G20" s="4">
        <v>1.0631483817777236</v>
      </c>
      <c r="H20" s="5">
        <f t="shared" si="2"/>
        <v>1.277020126</v>
      </c>
    </row>
    <row r="21">
      <c r="A21" s="3" t="s">
        <v>15</v>
      </c>
      <c r="B21" s="4">
        <v>-0.2238523451915127</v>
      </c>
      <c r="C21" s="4">
        <v>-0.10139752542080975</v>
      </c>
      <c r="D21" s="4">
        <v>1.8649507507567178</v>
      </c>
      <c r="E21" s="4">
        <v>3.561361319713135</v>
      </c>
      <c r="F21" s="4">
        <v>1.9050825634359314</v>
      </c>
      <c r="G21" s="4">
        <v>0.3545040005214554</v>
      </c>
      <c r="H21" s="5">
        <f t="shared" si="2"/>
        <v>1.226774794</v>
      </c>
    </row>
    <row r="22">
      <c r="A22" s="3" t="s">
        <v>21</v>
      </c>
      <c r="B22" s="4">
        <v>-0.2238523451915127</v>
      </c>
      <c r="C22" s="4">
        <v>-0.1548255607511013</v>
      </c>
      <c r="D22" s="4">
        <v>0.35865601941745867</v>
      </c>
      <c r="E22" s="4">
        <v>2.1568375835014</v>
      </c>
      <c r="F22" s="4">
        <v>2.803864663817534</v>
      </c>
      <c r="G22" s="4">
        <v>1.556414509987571</v>
      </c>
      <c r="H22" s="5">
        <f t="shared" si="2"/>
        <v>1.082849145</v>
      </c>
    </row>
    <row r="23">
      <c r="A23" s="3" t="s">
        <v>22</v>
      </c>
      <c r="B23" s="4">
        <v>2.130726166849578</v>
      </c>
      <c r="C23" s="4">
        <v>1.7516365447445366</v>
      </c>
      <c r="D23" s="4">
        <v>0.23979029458795406</v>
      </c>
      <c r="E23" s="4">
        <v>0.10663930018554618</v>
      </c>
      <c r="F23" s="4">
        <v>0.8714704604793974</v>
      </c>
      <c r="G23" s="4">
        <v>1.331106859104438</v>
      </c>
      <c r="H23" s="5">
        <f t="shared" si="2"/>
        <v>1.071894938</v>
      </c>
    </row>
    <row r="24">
      <c r="A24" s="3" t="s">
        <v>6</v>
      </c>
      <c r="B24" s="4">
        <v>-0.2238523451915127</v>
      </c>
      <c r="C24" s="4">
        <v>0.5852742261729688</v>
      </c>
      <c r="D24" s="4">
        <v>2.0944837120578423</v>
      </c>
      <c r="E24" s="4">
        <v>0.22044710740854426</v>
      </c>
      <c r="F24" s="4">
        <v>1.621589007849555</v>
      </c>
      <c r="G24" s="4">
        <v>1.7533436387966117</v>
      </c>
      <c r="H24" s="5">
        <f t="shared" si="2"/>
        <v>1.008547558</v>
      </c>
    </row>
    <row r="25">
      <c r="A25" s="3" t="s">
        <v>23</v>
      </c>
      <c r="B25" s="4">
        <v>-0.2238523451915127</v>
      </c>
      <c r="C25" s="4">
        <v>-0.1942413081252636</v>
      </c>
      <c r="D25" s="4">
        <v>0.5357681688889467</v>
      </c>
      <c r="E25" s="4">
        <v>2.284272246055754</v>
      </c>
      <c r="F25" s="4">
        <v>2.0032578500002214</v>
      </c>
      <c r="G25" s="4">
        <v>1.362567271283833</v>
      </c>
      <c r="H25" s="5">
        <f t="shared" si="2"/>
        <v>0.9612953138</v>
      </c>
    </row>
    <row r="27">
      <c r="A27" s="3">
        <v>55.0</v>
      </c>
      <c r="B27" s="3">
        <v>9.0</v>
      </c>
      <c r="C27" s="3">
        <v>10.0</v>
      </c>
      <c r="D27" s="3">
        <v>11.0</v>
      </c>
      <c r="E27" s="3">
        <v>12.0</v>
      </c>
      <c r="F27" s="3">
        <v>13.0</v>
      </c>
      <c r="G27" s="3">
        <v>14.0</v>
      </c>
      <c r="H27" s="3" t="s">
        <v>5</v>
      </c>
    </row>
    <row r="28">
      <c r="A28" s="3" t="s">
        <v>24</v>
      </c>
      <c r="B28" s="4">
        <v>4.801086843538785</v>
      </c>
      <c r="C28" s="4">
        <v>10.792663732344352</v>
      </c>
      <c r="D28" s="4">
        <v>7.102771093579736</v>
      </c>
      <c r="E28" s="4">
        <v>2.6835350810808754</v>
      </c>
      <c r="F28" s="4">
        <v>0.5218627678780601</v>
      </c>
      <c r="G28" s="4">
        <v>0.44303231892161893</v>
      </c>
      <c r="H28" s="4">
        <f t="shared" ref="H28:H42" si="3">average(B28:G28)</f>
        <v>4.390825306</v>
      </c>
    </row>
    <row r="29">
      <c r="A29" s="3" t="s">
        <v>25</v>
      </c>
      <c r="B29" s="4">
        <v>-0.22451690667873755</v>
      </c>
      <c r="C29" s="4">
        <v>0.11078922606301007</v>
      </c>
      <c r="D29" s="4">
        <v>1.9546997553298413</v>
      </c>
      <c r="E29" s="4">
        <v>4.851872355883382</v>
      </c>
      <c r="F29" s="4">
        <v>4.873343410474623</v>
      </c>
      <c r="G29" s="4">
        <v>5.285945050730545</v>
      </c>
      <c r="H29" s="4">
        <f t="shared" si="3"/>
        <v>2.808688815</v>
      </c>
    </row>
    <row r="30">
      <c r="A30" s="3" t="s">
        <v>14</v>
      </c>
      <c r="B30" s="4">
        <v>1.9499068889900346</v>
      </c>
      <c r="C30" s="4">
        <v>2.064322936759541</v>
      </c>
      <c r="D30" s="4">
        <v>4.790190209679932</v>
      </c>
      <c r="E30" s="4">
        <v>2.0392331378322353</v>
      </c>
      <c r="F30" s="4">
        <v>0.37801325288712134</v>
      </c>
      <c r="G30" s="4">
        <v>0.6184870557116237</v>
      </c>
      <c r="H30" s="4">
        <f t="shared" si="3"/>
        <v>1.973358914</v>
      </c>
    </row>
    <row r="31">
      <c r="A31" s="3" t="s">
        <v>15</v>
      </c>
      <c r="B31" s="4">
        <v>-0.26056868993800814</v>
      </c>
      <c r="C31" s="4">
        <v>-0.11311436500219231</v>
      </c>
      <c r="D31" s="4">
        <v>1.220869395950089</v>
      </c>
      <c r="E31" s="4">
        <v>4.5976231109611785</v>
      </c>
      <c r="F31" s="4">
        <v>3.374212177460008</v>
      </c>
      <c r="G31" s="4">
        <v>2.9838780555103104</v>
      </c>
      <c r="H31" s="4">
        <f t="shared" si="3"/>
        <v>1.967149947</v>
      </c>
    </row>
    <row r="32">
      <c r="A32" s="3" t="s">
        <v>26</v>
      </c>
      <c r="B32" s="4">
        <v>-0.26056868993800814</v>
      </c>
      <c r="C32" s="4">
        <v>-0.07535466657586115</v>
      </c>
      <c r="D32" s="4">
        <v>0.4865443223350487</v>
      </c>
      <c r="E32" s="4">
        <v>3.26927858445453</v>
      </c>
      <c r="F32" s="4">
        <v>4.311074436551113</v>
      </c>
      <c r="G32" s="4">
        <v>3.797992260278187</v>
      </c>
      <c r="H32" s="4">
        <f t="shared" si="3"/>
        <v>1.921494375</v>
      </c>
    </row>
    <row r="33">
      <c r="A33" s="3" t="s">
        <v>27</v>
      </c>
      <c r="B33" s="4">
        <v>0.21029901014488386</v>
      </c>
      <c r="C33" s="4">
        <v>0.1776083519025823</v>
      </c>
      <c r="D33" s="4">
        <v>2.3562606063578793</v>
      </c>
      <c r="E33" s="4">
        <v>2.441123863193723</v>
      </c>
      <c r="F33" s="4">
        <v>2.662694261132401</v>
      </c>
      <c r="G33" s="4">
        <v>2.0086026771256043</v>
      </c>
      <c r="H33" s="4">
        <f t="shared" si="3"/>
        <v>1.642764795</v>
      </c>
    </row>
    <row r="34">
      <c r="A34" s="3" t="s">
        <v>28</v>
      </c>
      <c r="B34" s="4">
        <v>8.14186468759829</v>
      </c>
      <c r="C34" s="4">
        <v>-0.18234762012068564</v>
      </c>
      <c r="D34" s="4">
        <v>0.7691383598645891</v>
      </c>
      <c r="E34" s="4">
        <v>0.6794832219190353</v>
      </c>
      <c r="F34" s="4">
        <v>0.0416035480231602</v>
      </c>
      <c r="G34" s="4">
        <v>0.12274646891471824</v>
      </c>
      <c r="H34" s="4">
        <f t="shared" si="3"/>
        <v>1.595414778</v>
      </c>
    </row>
    <row r="35">
      <c r="A35" s="3" t="s">
        <v>19</v>
      </c>
      <c r="B35" s="4">
        <v>4.419079348724309</v>
      </c>
      <c r="C35" s="4">
        <v>-0.11113258776492671</v>
      </c>
      <c r="D35" s="4">
        <v>1.0137312869001753</v>
      </c>
      <c r="E35" s="4">
        <v>1.7363315994041806</v>
      </c>
      <c r="F35" s="4">
        <v>0.995938225268416</v>
      </c>
      <c r="G35" s="4">
        <v>0.7764843738930518</v>
      </c>
      <c r="H35" s="4">
        <f t="shared" si="3"/>
        <v>1.471738708</v>
      </c>
    </row>
    <row r="36">
      <c r="A36" s="3" t="s">
        <v>17</v>
      </c>
      <c r="B36" s="4">
        <v>-0.21747633218098503</v>
      </c>
      <c r="C36" s="4">
        <v>0.5004514194682289</v>
      </c>
      <c r="D36" s="4">
        <v>2.6634847647555744</v>
      </c>
      <c r="E36" s="4">
        <v>1.4739963959939575</v>
      </c>
      <c r="F36" s="4">
        <v>1.5042561516929498</v>
      </c>
      <c r="G36" s="4">
        <v>1.4152036312152296</v>
      </c>
      <c r="H36" s="4">
        <f t="shared" si="3"/>
        <v>1.223319338</v>
      </c>
    </row>
    <row r="37">
      <c r="A37" s="3" t="s">
        <v>29</v>
      </c>
      <c r="B37" s="4">
        <v>-0.26056868993800814</v>
      </c>
      <c r="C37" s="4">
        <v>-0.13859155078577068</v>
      </c>
      <c r="D37" s="4">
        <v>-0.18805962919266647</v>
      </c>
      <c r="E37" s="4">
        <v>2.170729202765893</v>
      </c>
      <c r="F37" s="4">
        <v>3.296433316402062</v>
      </c>
      <c r="G37" s="4">
        <v>2.367711673129138</v>
      </c>
      <c r="H37" s="4">
        <f t="shared" si="3"/>
        <v>1.207942387</v>
      </c>
    </row>
    <row r="38">
      <c r="A38" s="3" t="s">
        <v>30</v>
      </c>
      <c r="B38" s="4">
        <v>-0.26056868993800814</v>
      </c>
      <c r="C38" s="4">
        <v>-0.18234762012068564</v>
      </c>
      <c r="D38" s="4">
        <v>-0.4254638945414407</v>
      </c>
      <c r="E38" s="4">
        <v>2.0480309435244095</v>
      </c>
      <c r="F38" s="4">
        <v>2.907224830880128</v>
      </c>
      <c r="G38" s="4">
        <v>2.2712844149230116</v>
      </c>
      <c r="H38" s="4">
        <f t="shared" si="3"/>
        <v>1.059693331</v>
      </c>
    </row>
    <row r="39">
      <c r="A39" s="3" t="s">
        <v>31</v>
      </c>
      <c r="B39" s="4">
        <v>-0.26056868993800814</v>
      </c>
      <c r="C39" s="4">
        <v>-0.04686892657921994</v>
      </c>
      <c r="D39" s="4">
        <v>0.2211143975161974</v>
      </c>
      <c r="E39" s="4">
        <v>1.7058923506458101</v>
      </c>
      <c r="F39" s="4">
        <v>2.282504049271465</v>
      </c>
      <c r="G39" s="4">
        <v>2.177075359115815</v>
      </c>
      <c r="H39" s="4">
        <f t="shared" si="3"/>
        <v>1.013191423</v>
      </c>
    </row>
    <row r="40">
      <c r="A40" s="3" t="s">
        <v>32</v>
      </c>
      <c r="B40" s="4">
        <v>-0.26056868993800814</v>
      </c>
      <c r="C40" s="4">
        <v>0.1413576122806584</v>
      </c>
      <c r="D40" s="4">
        <v>1.4470407580649385</v>
      </c>
      <c r="E40" s="4">
        <v>2.12403957322317</v>
      </c>
      <c r="F40" s="4">
        <v>1.6037641447164364</v>
      </c>
      <c r="G40" s="4">
        <v>1.003885681936366</v>
      </c>
      <c r="H40" s="4">
        <f t="shared" si="3"/>
        <v>1.009919847</v>
      </c>
    </row>
    <row r="41">
      <c r="A41" s="3" t="s">
        <v>21</v>
      </c>
      <c r="B41" s="4">
        <v>-0.26056868993800814</v>
      </c>
      <c r="C41" s="4">
        <v>-0.05023556975392876</v>
      </c>
      <c r="D41" s="4">
        <v>1.5383111576422324</v>
      </c>
      <c r="E41" s="4">
        <v>1.4677613828731413</v>
      </c>
      <c r="F41" s="4">
        <v>1.6617551633075844</v>
      </c>
      <c r="G41" s="4">
        <v>1.6402918820877095</v>
      </c>
      <c r="H41" s="4">
        <f t="shared" si="3"/>
        <v>0.9995525544</v>
      </c>
    </row>
    <row r="42">
      <c r="A42" s="3" t="s">
        <v>33</v>
      </c>
      <c r="B42" s="4">
        <v>-0.2187664921314137</v>
      </c>
      <c r="C42" s="4">
        <v>0.11396973295406236</v>
      </c>
      <c r="D42" s="4">
        <v>1.1190602923803503</v>
      </c>
      <c r="E42" s="4">
        <v>1.4967813166550386</v>
      </c>
      <c r="F42" s="4">
        <v>1.8631598956751925</v>
      </c>
      <c r="G42" s="4">
        <v>1.5945697334114268</v>
      </c>
      <c r="H42" s="4">
        <f t="shared" si="3"/>
        <v>0.9947957465</v>
      </c>
    </row>
    <row r="44">
      <c r="A44" s="3">
        <v>65.0</v>
      </c>
      <c r="B44" s="3">
        <v>9.0</v>
      </c>
      <c r="C44" s="3">
        <v>10.0</v>
      </c>
      <c r="D44" s="3">
        <v>11.0</v>
      </c>
      <c r="E44" s="3">
        <v>12.0</v>
      </c>
      <c r="F44" s="3">
        <v>13.0</v>
      </c>
      <c r="G44" s="3">
        <v>14.0</v>
      </c>
      <c r="H44" s="3" t="s">
        <v>5</v>
      </c>
    </row>
    <row r="45">
      <c r="A45" s="3" t="s">
        <v>8</v>
      </c>
      <c r="B45" s="4">
        <v>-0.1250448666086461</v>
      </c>
      <c r="C45" s="4">
        <v>11.106148975786953</v>
      </c>
      <c r="D45" s="4">
        <v>11.10855800675538</v>
      </c>
      <c r="E45" s="4">
        <v>10.8422918559625</v>
      </c>
      <c r="F45" s="4">
        <v>10.133121105774093</v>
      </c>
      <c r="G45" s="4">
        <v>9.35148383084173</v>
      </c>
      <c r="H45" s="4">
        <f t="shared" ref="H45:H48" si="4">average(B45:G45)</f>
        <v>8.736093151</v>
      </c>
    </row>
    <row r="46">
      <c r="A46" s="3" t="s">
        <v>34</v>
      </c>
      <c r="B46" s="4">
        <v>10.959527474590733</v>
      </c>
      <c r="C46" s="4">
        <v>-0.06429311918520333</v>
      </c>
      <c r="D46" s="4">
        <v>0.20555020480547384</v>
      </c>
      <c r="E46" s="4">
        <v>0.6335709907176373</v>
      </c>
      <c r="F46" s="4">
        <v>0.9300029529917561</v>
      </c>
      <c r="G46" s="4">
        <v>2.2408981155563454</v>
      </c>
      <c r="H46" s="4">
        <f t="shared" si="4"/>
        <v>2.484209437</v>
      </c>
    </row>
    <row r="47">
      <c r="A47" s="3" t="s">
        <v>35</v>
      </c>
      <c r="B47" s="4">
        <v>-0.1250448666086461</v>
      </c>
      <c r="C47" s="4">
        <v>-0.04961467566756334</v>
      </c>
      <c r="D47" s="4">
        <v>0.27785959738106686</v>
      </c>
      <c r="E47" s="4">
        <v>0.8778136505363369</v>
      </c>
      <c r="F47" s="4">
        <v>2.6069740650488127</v>
      </c>
      <c r="G47" s="4">
        <v>2.95216745392009</v>
      </c>
      <c r="H47" s="4">
        <f t="shared" si="4"/>
        <v>1.090025871</v>
      </c>
    </row>
    <row r="48">
      <c r="A48" s="3" t="s">
        <v>36</v>
      </c>
      <c r="B48" s="4">
        <v>-0.1250448666086461</v>
      </c>
      <c r="C48" s="4">
        <v>-0.06558428788027719</v>
      </c>
      <c r="D48" s="4">
        <v>0.16699207895665968</v>
      </c>
      <c r="E48" s="4">
        <v>1.5562689752710395</v>
      </c>
      <c r="F48" s="4">
        <v>2.6042305212706145</v>
      </c>
      <c r="G48" s="4">
        <v>2.2323121697837287</v>
      </c>
      <c r="H48" s="4">
        <f t="shared" si="4"/>
        <v>1.061529098</v>
      </c>
    </row>
    <row r="50">
      <c r="A50" s="3">
        <v>70.0</v>
      </c>
      <c r="B50" s="3">
        <v>5.0</v>
      </c>
      <c r="C50" s="3">
        <v>6.0</v>
      </c>
      <c r="D50" s="3">
        <v>7.0</v>
      </c>
      <c r="E50" s="3">
        <v>8.0</v>
      </c>
      <c r="F50" s="3">
        <v>9.0</v>
      </c>
      <c r="G50" s="3" t="s">
        <v>5</v>
      </c>
    </row>
    <row r="51">
      <c r="A51" s="3" t="s">
        <v>20</v>
      </c>
      <c r="B51" s="4">
        <v>0.488276108074474</v>
      </c>
      <c r="C51" s="4">
        <v>4.647558734752468</v>
      </c>
      <c r="D51" s="4">
        <v>0.0957403462245003</v>
      </c>
      <c r="E51" s="4">
        <v>5.440338094346776</v>
      </c>
      <c r="F51" s="4">
        <v>4.0593623168564825</v>
      </c>
      <c r="G51" s="4">
        <f t="shared" ref="G51:G56" si="5">AVERAGE(B51:F51)</f>
        <v>2.94625512</v>
      </c>
    </row>
    <row r="52">
      <c r="A52" s="3" t="s">
        <v>16</v>
      </c>
      <c r="B52" s="4">
        <v>-0.1445200215846213</v>
      </c>
      <c r="C52" s="4">
        <v>-0.38914093950459816</v>
      </c>
      <c r="D52" s="4">
        <v>4.869429936458656</v>
      </c>
      <c r="E52" s="4">
        <v>1.3465777392719682</v>
      </c>
      <c r="F52" s="4">
        <v>3.0788822516478054</v>
      </c>
      <c r="G52" s="4">
        <f t="shared" si="5"/>
        <v>1.752245793</v>
      </c>
    </row>
    <row r="53">
      <c r="A53" s="3" t="s">
        <v>37</v>
      </c>
      <c r="B53" s="4">
        <v>-0.1445200215846213</v>
      </c>
      <c r="C53" s="4">
        <v>-0.38914093950459816</v>
      </c>
      <c r="D53" s="4">
        <v>5.6070538004341195</v>
      </c>
      <c r="E53" s="4">
        <v>2.6408296026993403</v>
      </c>
      <c r="F53" s="4">
        <v>0.7230523757876687</v>
      </c>
      <c r="G53" s="4">
        <f t="shared" si="5"/>
        <v>1.687454964</v>
      </c>
    </row>
    <row r="54">
      <c r="A54" s="3" t="s">
        <v>7</v>
      </c>
      <c r="B54" s="4">
        <v>7.654582104457646</v>
      </c>
      <c r="C54" s="4">
        <v>-0.38914093950459816</v>
      </c>
      <c r="D54" s="4">
        <v>0.07016399575151865</v>
      </c>
      <c r="E54" s="4">
        <v>-0.09169568884721561</v>
      </c>
      <c r="F54" s="4">
        <v>0.48995135599211825</v>
      </c>
      <c r="G54" s="4">
        <f t="shared" si="5"/>
        <v>1.546772166</v>
      </c>
    </row>
    <row r="55">
      <c r="A55" s="3" t="s">
        <v>38</v>
      </c>
      <c r="B55" s="4">
        <v>-0.08336782786796347</v>
      </c>
      <c r="C55" s="4">
        <v>3.0180174455681494</v>
      </c>
      <c r="D55" s="4">
        <v>-0.2578908233034135</v>
      </c>
      <c r="E55" s="4">
        <v>1.2986333570516064</v>
      </c>
      <c r="F55" s="4">
        <v>3.1669619670990468</v>
      </c>
      <c r="G55" s="4">
        <f t="shared" si="5"/>
        <v>1.428470824</v>
      </c>
    </row>
    <row r="56">
      <c r="A56" s="3" t="s">
        <v>39</v>
      </c>
      <c r="B56" s="4">
        <v>-0.1445200215846213</v>
      </c>
      <c r="C56" s="4">
        <v>-0.38914093950459816</v>
      </c>
      <c r="D56" s="4">
        <v>-0.2578908233034135</v>
      </c>
      <c r="E56" s="4">
        <v>3.329379189166322</v>
      </c>
      <c r="F56" s="4">
        <v>3.7970668142172843</v>
      </c>
      <c r="G56" s="4">
        <f t="shared" si="5"/>
        <v>1.266978844</v>
      </c>
    </row>
    <row r="57">
      <c r="A57" s="3"/>
      <c r="B57" s="3"/>
      <c r="C57" s="3"/>
      <c r="D57" s="3"/>
    </row>
    <row r="58">
      <c r="A58" s="3">
        <v>70.0</v>
      </c>
      <c r="B58" s="3">
        <v>10.0</v>
      </c>
      <c r="C58" s="3">
        <v>11.0</v>
      </c>
      <c r="D58" s="3">
        <v>12.0</v>
      </c>
      <c r="E58" s="3">
        <v>13.0</v>
      </c>
      <c r="F58" s="3">
        <v>14.0</v>
      </c>
      <c r="G58" s="3" t="s">
        <v>5</v>
      </c>
    </row>
    <row r="59">
      <c r="A59" s="3" t="s">
        <v>40</v>
      </c>
      <c r="B59" s="4">
        <v>-0.4080894069033365</v>
      </c>
      <c r="C59" s="4">
        <v>6.864825545280463</v>
      </c>
      <c r="D59" s="4">
        <v>7.147047247066705</v>
      </c>
      <c r="E59" s="4">
        <v>7.33718297622585</v>
      </c>
      <c r="F59" s="4">
        <v>7.246533716619716</v>
      </c>
      <c r="G59" s="4">
        <f t="shared" ref="G59:G60" si="6">AVERAGE(B59:F59)</f>
        <v>5.637500016</v>
      </c>
    </row>
    <row r="60">
      <c r="A60" s="3" t="s">
        <v>8</v>
      </c>
      <c r="B60" s="4">
        <v>6.482920236502462</v>
      </c>
      <c r="C60" s="4">
        <v>3.0906016587334424</v>
      </c>
      <c r="D60" s="4">
        <v>2.3708553522407665</v>
      </c>
      <c r="E60" s="4">
        <v>1.848482140763967</v>
      </c>
      <c r="F60" s="4">
        <v>2.0376375406679257</v>
      </c>
      <c r="G60" s="4">
        <f t="shared" si="6"/>
        <v>3.166099386</v>
      </c>
    </row>
    <row r="61">
      <c r="A61" s="3"/>
      <c r="B61" s="3"/>
      <c r="C61" s="3"/>
      <c r="D61" s="3"/>
    </row>
    <row r="62">
      <c r="A62" s="3">
        <v>70.0</v>
      </c>
      <c r="B62" s="3">
        <v>10.0</v>
      </c>
      <c r="C62" s="3">
        <v>11.0</v>
      </c>
      <c r="D62" s="3" t="s">
        <v>41</v>
      </c>
    </row>
    <row r="63">
      <c r="A63" s="3" t="s">
        <v>8</v>
      </c>
      <c r="B63" s="4">
        <v>6.48292023650246</v>
      </c>
      <c r="C63" s="4">
        <v>3.0906016587334424</v>
      </c>
      <c r="D63" s="4">
        <f t="shared" ref="D63:D68" si="7">B63-C63</f>
        <v>3.392318578</v>
      </c>
    </row>
    <row r="64">
      <c r="A64" s="3" t="s">
        <v>42</v>
      </c>
      <c r="B64" s="4">
        <v>2.0822376367460254</v>
      </c>
      <c r="C64" s="4">
        <v>-0.1181793787061379</v>
      </c>
      <c r="D64" s="4">
        <f t="shared" si="7"/>
        <v>2.200417015</v>
      </c>
    </row>
    <row r="65">
      <c r="A65" s="3" t="s">
        <v>20</v>
      </c>
      <c r="B65" s="4">
        <v>1.6957055564426997</v>
      </c>
      <c r="C65" s="4">
        <v>-0.19761112184499488</v>
      </c>
      <c r="D65" s="4">
        <f t="shared" si="7"/>
        <v>1.893316678</v>
      </c>
    </row>
    <row r="66">
      <c r="A66" s="3" t="s">
        <v>38</v>
      </c>
      <c r="B66" s="4">
        <v>1.2116091108577596</v>
      </c>
      <c r="C66" s="4">
        <v>-0.21711134133370386</v>
      </c>
      <c r="D66" s="4">
        <f t="shared" si="7"/>
        <v>1.428720452</v>
      </c>
    </row>
    <row r="67">
      <c r="A67" s="3" t="s">
        <v>16</v>
      </c>
      <c r="B67" s="4">
        <v>0.8831165163098359</v>
      </c>
      <c r="C67" s="4">
        <v>-0.2174149276634669</v>
      </c>
      <c r="D67" s="4">
        <f t="shared" si="7"/>
        <v>1.100531444</v>
      </c>
    </row>
    <row r="68">
      <c r="A68" s="3" t="s">
        <v>40</v>
      </c>
      <c r="B68" s="4">
        <v>-0.40808940690333656</v>
      </c>
      <c r="C68" s="4">
        <v>6.864825545280463</v>
      </c>
      <c r="D68" s="4">
        <f t="shared" si="7"/>
        <v>-7.272914952</v>
      </c>
    </row>
    <row r="69">
      <c r="A69" s="3"/>
      <c r="B69" s="4"/>
      <c r="C69" s="4"/>
      <c r="D69" s="4"/>
    </row>
    <row r="70">
      <c r="A70" s="3"/>
      <c r="B70" s="4"/>
      <c r="C70" s="4"/>
      <c r="D70" s="4"/>
    </row>
    <row r="71">
      <c r="A71" s="3"/>
      <c r="B71" s="4"/>
      <c r="C71" s="4"/>
      <c r="D71" s="4"/>
    </row>
    <row r="72">
      <c r="A72" s="3"/>
      <c r="B72" s="4"/>
      <c r="C72" s="4"/>
      <c r="D72" s="4"/>
    </row>
    <row r="73">
      <c r="A73" s="3"/>
      <c r="B73" s="4"/>
      <c r="C73" s="4"/>
      <c r="D73" s="4"/>
    </row>
  </sheetData>
  <conditionalFormatting sqref="B2:G12">
    <cfRule type="cellIs" dxfId="0" priority="1" operator="greaterThan">
      <formula>2.5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5.43"/>
    <col customWidth="1" min="2" max="2" width="9.57"/>
    <col customWidth="1" min="3" max="3" width="8.43"/>
    <col customWidth="1" min="4" max="4" width="10.43"/>
    <col customWidth="1" min="5" max="8" width="2.14"/>
    <col customWidth="1" min="9" max="9" width="3.14"/>
    <col customWidth="1" min="10" max="10" width="3.0"/>
    <col customWidth="1" min="11" max="12" width="3.14"/>
    <col customWidth="1" min="13" max="15" width="4.29"/>
    <col customWidth="1" min="16" max="25" width="5.29"/>
    <col customWidth="1" min="26" max="26" width="3.71"/>
    <col customWidth="1" min="27" max="27" width="10.43"/>
    <col customWidth="1" min="28" max="48" width="3.86"/>
    <col customWidth="1" min="49" max="49" width="3.14"/>
    <col customWidth="1" min="50" max="50" width="7.57"/>
    <col customWidth="1" min="51" max="73" width="3.86"/>
  </cols>
  <sheetData>
    <row r="1">
      <c r="A1" s="3" t="s">
        <v>43</v>
      </c>
      <c r="B1" s="3" t="s">
        <v>44</v>
      </c>
      <c r="C1" s="3" t="s">
        <v>45</v>
      </c>
      <c r="D1" s="3" t="s">
        <v>46</v>
      </c>
      <c r="E1" s="3">
        <v>1.0</v>
      </c>
      <c r="F1" s="3">
        <v>2.0</v>
      </c>
      <c r="G1" s="3">
        <v>3.0</v>
      </c>
      <c r="H1" s="3">
        <v>4.0</v>
      </c>
      <c r="I1" s="3">
        <v>5.0</v>
      </c>
      <c r="J1" s="3">
        <v>6.0</v>
      </c>
      <c r="K1" s="3">
        <v>7.0</v>
      </c>
      <c r="L1" s="3">
        <v>8.0</v>
      </c>
      <c r="M1" s="3">
        <v>9.0</v>
      </c>
      <c r="N1" s="3">
        <v>10.0</v>
      </c>
      <c r="O1" s="3">
        <v>11.0</v>
      </c>
      <c r="P1" s="3">
        <v>12.0</v>
      </c>
      <c r="Q1" s="3">
        <v>13.0</v>
      </c>
      <c r="R1" s="3">
        <v>14.0</v>
      </c>
      <c r="S1" s="3">
        <v>15.0</v>
      </c>
      <c r="T1" s="3">
        <v>16.0</v>
      </c>
      <c r="U1" s="3">
        <v>17.0</v>
      </c>
      <c r="V1" s="3">
        <v>18.0</v>
      </c>
      <c r="W1" s="3">
        <v>19.0</v>
      </c>
      <c r="X1" s="3">
        <v>20.0</v>
      </c>
      <c r="Y1" s="3">
        <v>21.0</v>
      </c>
      <c r="Z1" s="1"/>
      <c r="AA1" s="1" t="s">
        <v>47</v>
      </c>
      <c r="AB1" s="3">
        <v>1.0</v>
      </c>
      <c r="AC1" s="3">
        <v>2.0</v>
      </c>
      <c r="AD1" s="3">
        <v>3.0</v>
      </c>
      <c r="AE1" s="3">
        <v>4.0</v>
      </c>
      <c r="AF1" s="3">
        <v>5.0</v>
      </c>
      <c r="AG1" s="3">
        <v>6.0</v>
      </c>
      <c r="AH1" s="3">
        <v>7.0</v>
      </c>
      <c r="AI1" s="3">
        <v>8.0</v>
      </c>
      <c r="AJ1" s="3">
        <v>9.0</v>
      </c>
      <c r="AK1" s="3">
        <v>10.0</v>
      </c>
      <c r="AL1" s="3">
        <v>11.0</v>
      </c>
      <c r="AM1" s="3">
        <v>12.0</v>
      </c>
      <c r="AN1" s="3">
        <v>13.0</v>
      </c>
      <c r="AO1" s="3">
        <v>14.0</v>
      </c>
      <c r="AP1" s="3">
        <v>15.0</v>
      </c>
      <c r="AQ1" s="3">
        <v>16.0</v>
      </c>
      <c r="AR1" s="3">
        <v>17.0</v>
      </c>
      <c r="AS1" s="3">
        <v>18.0</v>
      </c>
      <c r="AT1" s="3">
        <v>19.0</v>
      </c>
      <c r="AU1" s="3">
        <v>20.0</v>
      </c>
      <c r="AV1" s="3">
        <v>21.0</v>
      </c>
      <c r="AW1" s="3"/>
      <c r="AX1" s="3" t="s">
        <v>48</v>
      </c>
      <c r="AY1" s="3">
        <v>1.0</v>
      </c>
      <c r="AZ1" s="3">
        <v>2.0</v>
      </c>
      <c r="BA1" s="3">
        <v>3.0</v>
      </c>
      <c r="BB1" s="3">
        <v>4.0</v>
      </c>
      <c r="BC1" s="3">
        <v>5.0</v>
      </c>
      <c r="BD1" s="3">
        <v>6.0</v>
      </c>
      <c r="BE1" s="3">
        <v>7.0</v>
      </c>
      <c r="BF1" s="3">
        <v>8.0</v>
      </c>
      <c r="BG1" s="3">
        <v>9.0</v>
      </c>
      <c r="BH1" s="3">
        <v>10.0</v>
      </c>
      <c r="BI1" s="3">
        <v>11.0</v>
      </c>
      <c r="BJ1" s="3">
        <v>12.0</v>
      </c>
      <c r="BK1" s="3">
        <v>13.0</v>
      </c>
      <c r="BL1" s="3">
        <v>14.0</v>
      </c>
      <c r="BM1" s="3">
        <v>15.0</v>
      </c>
      <c r="BN1" s="3">
        <v>16.0</v>
      </c>
      <c r="BO1" s="3">
        <v>17.0</v>
      </c>
      <c r="BP1" s="3">
        <v>18.0</v>
      </c>
      <c r="BQ1" s="3">
        <v>19.0</v>
      </c>
      <c r="BR1" s="3">
        <v>20.0</v>
      </c>
      <c r="BS1" s="3">
        <v>21.0</v>
      </c>
      <c r="BT1" s="3"/>
      <c r="BU1" s="3"/>
    </row>
    <row r="2">
      <c r="A2" s="3" t="s">
        <v>6</v>
      </c>
      <c r="B2" s="3">
        <v>0.0</v>
      </c>
      <c r="C2" s="3">
        <v>34371.0</v>
      </c>
      <c r="D2" s="3">
        <v>24346.0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1.0</v>
      </c>
      <c r="M2" s="3">
        <v>0.0</v>
      </c>
      <c r="N2" s="3">
        <v>9.0</v>
      </c>
      <c r="O2" s="3">
        <v>21.0</v>
      </c>
      <c r="P2" s="3">
        <v>32.0</v>
      </c>
      <c r="Q2" s="3">
        <v>56.0</v>
      </c>
      <c r="R2" s="3">
        <v>59.0</v>
      </c>
      <c r="S2" s="3">
        <v>83.0</v>
      </c>
      <c r="T2" s="3">
        <v>45.0</v>
      </c>
      <c r="U2" s="3">
        <v>37.0</v>
      </c>
      <c r="V2" s="3">
        <v>16.0</v>
      </c>
      <c r="W2" s="3">
        <v>16.0</v>
      </c>
      <c r="X2" s="3">
        <v>17.0</v>
      </c>
      <c r="Y2" s="3">
        <v>36.0</v>
      </c>
      <c r="AB2" s="6">
        <f t="shared" ref="AB2:AV2" si="1">E2/($C2+$D2)</f>
        <v>0</v>
      </c>
      <c r="AC2" s="6">
        <f t="shared" si="1"/>
        <v>0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0</v>
      </c>
      <c r="AI2" s="6">
        <f t="shared" si="1"/>
        <v>0.00001703084286</v>
      </c>
      <c r="AJ2" s="6">
        <f t="shared" si="1"/>
        <v>0</v>
      </c>
      <c r="AK2" s="6">
        <f t="shared" si="1"/>
        <v>0.0001532775857</v>
      </c>
      <c r="AL2" s="6">
        <f t="shared" si="1"/>
        <v>0.0003576477</v>
      </c>
      <c r="AM2" s="6">
        <f t="shared" si="1"/>
        <v>0.0005449869714</v>
      </c>
      <c r="AN2" s="6">
        <f t="shared" si="1"/>
        <v>0.0009537272</v>
      </c>
      <c r="AO2" s="6">
        <f t="shared" si="1"/>
        <v>0.001004819729</v>
      </c>
      <c r="AP2" s="6">
        <f t="shared" si="1"/>
        <v>0.001413559957</v>
      </c>
      <c r="AQ2" s="6">
        <f t="shared" si="1"/>
        <v>0.0007663879285</v>
      </c>
      <c r="AR2" s="6">
        <f t="shared" si="1"/>
        <v>0.0006301411857</v>
      </c>
      <c r="AS2" s="6">
        <f t="shared" si="1"/>
        <v>0.0002724934857</v>
      </c>
      <c r="AT2" s="6">
        <f t="shared" si="1"/>
        <v>0.0002724934857</v>
      </c>
      <c r="AU2" s="6">
        <f t="shared" si="1"/>
        <v>0.0002895243286</v>
      </c>
      <c r="AV2" s="6">
        <f t="shared" si="1"/>
        <v>0.0006131103428</v>
      </c>
      <c r="AW2" s="6"/>
      <c r="AX2" s="6"/>
      <c r="AY2" s="4">
        <f t="shared" ref="AY2:BS2" si="2">(AB2-AB$128)/AB$129</f>
        <v>-0.1250533391</v>
      </c>
      <c r="AZ2" s="4">
        <f t="shared" si="2"/>
        <v>-0.08980265101</v>
      </c>
      <c r="BA2" s="4">
        <f t="shared" si="2"/>
        <v>-0.09968152565</v>
      </c>
      <c r="BB2" s="4">
        <f t="shared" si="2"/>
        <v>-0.1926220871</v>
      </c>
      <c r="BC2" s="4">
        <f t="shared" si="2"/>
        <v>-0.1369606358</v>
      </c>
      <c r="BD2" s="4">
        <f t="shared" si="2"/>
        <v>-0.1932267604</v>
      </c>
      <c r="BE2" s="4">
        <f t="shared" si="2"/>
        <v>-0.2465311301</v>
      </c>
      <c r="BF2" s="4">
        <f t="shared" si="2"/>
        <v>2.60187473</v>
      </c>
      <c r="BG2" s="4">
        <f t="shared" si="2"/>
        <v>-0.3587406027</v>
      </c>
      <c r="BH2" s="4">
        <f t="shared" si="2"/>
        <v>2.227025898</v>
      </c>
      <c r="BI2" s="4">
        <f t="shared" si="2"/>
        <v>5.793574818</v>
      </c>
      <c r="BJ2" s="4">
        <f t="shared" si="2"/>
        <v>4.679740057</v>
      </c>
      <c r="BK2" s="4">
        <f t="shared" si="2"/>
        <v>6.245415558</v>
      </c>
      <c r="BL2" s="4">
        <f t="shared" si="2"/>
        <v>6.309447456</v>
      </c>
      <c r="BM2" s="4">
        <f t="shared" si="2"/>
        <v>5.182607966</v>
      </c>
      <c r="BN2" s="4">
        <f t="shared" si="2"/>
        <v>3.121107757</v>
      </c>
      <c r="BO2" s="4">
        <f t="shared" si="2"/>
        <v>2.732058005</v>
      </c>
      <c r="BP2" s="4">
        <f t="shared" si="2"/>
        <v>1.325646678</v>
      </c>
      <c r="BQ2" s="4">
        <f t="shared" si="2"/>
        <v>0.9253794083</v>
      </c>
      <c r="BR2" s="4">
        <f t="shared" si="2"/>
        <v>2.31754417</v>
      </c>
      <c r="BS2" s="4">
        <f t="shared" si="2"/>
        <v>1.844476157</v>
      </c>
      <c r="BT2" s="4"/>
      <c r="BU2" s="4">
        <f t="shared" ref="BU2:BU126" si="5">average(BG2:BL2)</f>
        <v>4.149410531</v>
      </c>
    </row>
    <row r="3">
      <c r="A3" s="3" t="s">
        <v>7</v>
      </c>
      <c r="B3" s="3">
        <v>373813.0</v>
      </c>
      <c r="C3" s="3">
        <v>131637.0</v>
      </c>
      <c r="D3" s="3">
        <v>135503.0</v>
      </c>
      <c r="E3" s="3">
        <v>0.0</v>
      </c>
      <c r="F3" s="3">
        <v>0.0</v>
      </c>
      <c r="G3" s="3">
        <v>0.0</v>
      </c>
      <c r="H3" s="3">
        <v>0.0</v>
      </c>
      <c r="I3" s="3">
        <v>42.0</v>
      </c>
      <c r="J3" s="3">
        <v>1.0</v>
      </c>
      <c r="K3" s="3">
        <v>1.0</v>
      </c>
      <c r="L3" s="3">
        <v>1.0</v>
      </c>
      <c r="M3" s="3">
        <v>56.0</v>
      </c>
      <c r="N3" s="3">
        <v>97.0</v>
      </c>
      <c r="O3" s="3">
        <v>28.0</v>
      </c>
      <c r="P3" s="3">
        <v>37.0</v>
      </c>
      <c r="Q3" s="3">
        <v>84.0</v>
      </c>
      <c r="R3" s="3">
        <v>176.0</v>
      </c>
      <c r="S3" s="3">
        <v>218.0</v>
      </c>
      <c r="T3" s="3">
        <v>102.0</v>
      </c>
      <c r="U3" s="3">
        <v>104.0</v>
      </c>
      <c r="V3" s="3">
        <v>46.0</v>
      </c>
      <c r="W3" s="3">
        <v>63.0</v>
      </c>
      <c r="X3" s="3">
        <v>10.0</v>
      </c>
      <c r="Y3" s="3">
        <v>37.0</v>
      </c>
      <c r="AB3" s="6">
        <f t="shared" ref="AB3:AV3" si="3">E3/($C3+$D3)</f>
        <v>0</v>
      </c>
      <c r="AC3" s="6">
        <f t="shared" si="3"/>
        <v>0</v>
      </c>
      <c r="AD3" s="6">
        <f t="shared" si="3"/>
        <v>0</v>
      </c>
      <c r="AE3" s="6">
        <f t="shared" si="3"/>
        <v>0</v>
      </c>
      <c r="AF3" s="6">
        <f t="shared" si="3"/>
        <v>0.0001572209328</v>
      </c>
      <c r="AG3" s="6">
        <f t="shared" si="3"/>
        <v>0.000003743355544</v>
      </c>
      <c r="AH3" s="6">
        <f t="shared" si="3"/>
        <v>0.000003743355544</v>
      </c>
      <c r="AI3" s="6">
        <f t="shared" si="3"/>
        <v>0.000003743355544</v>
      </c>
      <c r="AJ3" s="6">
        <f t="shared" si="3"/>
        <v>0.0002096279105</v>
      </c>
      <c r="AK3" s="6">
        <f t="shared" si="3"/>
        <v>0.0003631054878</v>
      </c>
      <c r="AL3" s="6">
        <f t="shared" si="3"/>
        <v>0.0001048139552</v>
      </c>
      <c r="AM3" s="6">
        <f t="shared" si="3"/>
        <v>0.0001385041551</v>
      </c>
      <c r="AN3" s="6">
        <f t="shared" si="3"/>
        <v>0.0003144418657</v>
      </c>
      <c r="AO3" s="6">
        <f t="shared" si="3"/>
        <v>0.0006588305757</v>
      </c>
      <c r="AP3" s="6">
        <f t="shared" si="3"/>
        <v>0.0008160515086</v>
      </c>
      <c r="AQ3" s="6">
        <f t="shared" si="3"/>
        <v>0.0003818222655</v>
      </c>
      <c r="AR3" s="6">
        <f t="shared" si="3"/>
        <v>0.0003893089766</v>
      </c>
      <c r="AS3" s="6">
        <f t="shared" si="3"/>
        <v>0.000172194355</v>
      </c>
      <c r="AT3" s="6">
        <f t="shared" si="3"/>
        <v>0.0002358313993</v>
      </c>
      <c r="AU3" s="6">
        <f t="shared" si="3"/>
        <v>0.00003743355544</v>
      </c>
      <c r="AV3" s="6">
        <f t="shared" si="3"/>
        <v>0.0001385041551</v>
      </c>
      <c r="AW3" s="6"/>
      <c r="AX3" s="6"/>
      <c r="AY3" s="4">
        <f t="shared" ref="AY3:BS3" si="4">(AB3-AB$128)/AB$129</f>
        <v>-0.1250533391</v>
      </c>
      <c r="AZ3" s="4">
        <f t="shared" si="4"/>
        <v>-0.08980265101</v>
      </c>
      <c r="BA3" s="4">
        <f t="shared" si="4"/>
        <v>-0.09968152565</v>
      </c>
      <c r="BB3" s="4">
        <f t="shared" si="4"/>
        <v>-0.1926220871</v>
      </c>
      <c r="BC3" s="4">
        <f t="shared" si="4"/>
        <v>10.45153895</v>
      </c>
      <c r="BD3" s="4">
        <f t="shared" si="4"/>
        <v>1.121898626</v>
      </c>
      <c r="BE3" s="4">
        <f t="shared" si="4"/>
        <v>0.5854191704</v>
      </c>
      <c r="BF3" s="4">
        <f t="shared" si="4"/>
        <v>0.3704667345</v>
      </c>
      <c r="BG3" s="4">
        <f t="shared" si="4"/>
        <v>3.216365702</v>
      </c>
      <c r="BH3" s="4">
        <f t="shared" si="4"/>
        <v>5.95030038</v>
      </c>
      <c r="BI3" s="4">
        <f t="shared" si="4"/>
        <v>1.358848177</v>
      </c>
      <c r="BJ3" s="4">
        <f t="shared" si="4"/>
        <v>0.7467936597</v>
      </c>
      <c r="BK3" s="4">
        <f t="shared" si="4"/>
        <v>1.610391697</v>
      </c>
      <c r="BL3" s="4">
        <f t="shared" si="4"/>
        <v>3.895148294</v>
      </c>
      <c r="BM3" s="4">
        <f t="shared" si="4"/>
        <v>2.615966182</v>
      </c>
      <c r="BN3" s="4">
        <f t="shared" si="4"/>
        <v>1.184835101</v>
      </c>
      <c r="BO3" s="4">
        <f t="shared" si="4"/>
        <v>1.423914292</v>
      </c>
      <c r="BP3" s="4">
        <f t="shared" si="4"/>
        <v>0.5935008691</v>
      </c>
      <c r="BQ3" s="4">
        <f t="shared" si="4"/>
        <v>0.6944811116</v>
      </c>
      <c r="BR3" s="4">
        <f t="shared" si="4"/>
        <v>-0.1642985085</v>
      </c>
      <c r="BS3" s="4">
        <f t="shared" si="4"/>
        <v>-0.06871098956</v>
      </c>
      <c r="BT3" s="4"/>
      <c r="BU3" s="4">
        <f t="shared" si="5"/>
        <v>2.796307985</v>
      </c>
    </row>
    <row r="4">
      <c r="A4" s="3" t="s">
        <v>8</v>
      </c>
      <c r="B4" s="3">
        <v>67163.0</v>
      </c>
      <c r="C4" s="3">
        <v>93921.0</v>
      </c>
      <c r="D4" s="3">
        <v>40035.0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47.0</v>
      </c>
      <c r="O4" s="3">
        <v>31.0</v>
      </c>
      <c r="P4" s="3">
        <v>53.0</v>
      </c>
      <c r="Q4" s="3">
        <v>50.0</v>
      </c>
      <c r="R4" s="3">
        <v>38.0</v>
      </c>
      <c r="S4" s="3">
        <v>26.0</v>
      </c>
      <c r="T4" s="3">
        <v>28.0</v>
      </c>
      <c r="U4" s="3">
        <v>6.0</v>
      </c>
      <c r="V4" s="3">
        <v>6.0</v>
      </c>
      <c r="W4" s="3">
        <v>16.0</v>
      </c>
      <c r="X4" s="3">
        <v>14.0</v>
      </c>
      <c r="Y4" s="3">
        <v>4.0</v>
      </c>
      <c r="AB4" s="6">
        <f t="shared" ref="AB4:AV4" si="6">E4/($C4+$D4)</f>
        <v>0</v>
      </c>
      <c r="AC4" s="6">
        <f t="shared" si="6"/>
        <v>0</v>
      </c>
      <c r="AD4" s="6">
        <f t="shared" si="6"/>
        <v>0</v>
      </c>
      <c r="AE4" s="6">
        <f t="shared" si="6"/>
        <v>0</v>
      </c>
      <c r="AF4" s="6">
        <f t="shared" si="6"/>
        <v>0</v>
      </c>
      <c r="AG4" s="6">
        <f t="shared" si="6"/>
        <v>0</v>
      </c>
      <c r="AH4" s="6">
        <f t="shared" si="6"/>
        <v>0</v>
      </c>
      <c r="AI4" s="6">
        <f t="shared" si="6"/>
        <v>0</v>
      </c>
      <c r="AJ4" s="6">
        <f t="shared" si="6"/>
        <v>0</v>
      </c>
      <c r="AK4" s="6">
        <f t="shared" si="6"/>
        <v>0.0003508614769</v>
      </c>
      <c r="AL4" s="6">
        <f t="shared" si="6"/>
        <v>0.000231419272</v>
      </c>
      <c r="AM4" s="6">
        <f t="shared" si="6"/>
        <v>0.0003956523037</v>
      </c>
      <c r="AN4" s="6">
        <f t="shared" si="6"/>
        <v>0.0003732568903</v>
      </c>
      <c r="AO4" s="6">
        <f t="shared" si="6"/>
        <v>0.0002836752366</v>
      </c>
      <c r="AP4" s="6">
        <f t="shared" si="6"/>
        <v>0.000194093583</v>
      </c>
      <c r="AQ4" s="6">
        <f t="shared" si="6"/>
        <v>0.0002090238586</v>
      </c>
      <c r="AR4" s="6">
        <f t="shared" si="6"/>
        <v>0.00004479082684</v>
      </c>
      <c r="AS4" s="6">
        <f t="shared" si="6"/>
        <v>0.00004479082684</v>
      </c>
      <c r="AT4" s="6">
        <f t="shared" si="6"/>
        <v>0.0001194422049</v>
      </c>
      <c r="AU4" s="6">
        <f t="shared" si="6"/>
        <v>0.0001045119293</v>
      </c>
      <c r="AV4" s="6">
        <f t="shared" si="6"/>
        <v>0.00002986055123</v>
      </c>
      <c r="AW4" s="6"/>
      <c r="AX4" s="6"/>
      <c r="AY4" s="4">
        <f t="shared" ref="AY4:BS4" si="7">(AB4-AB$128)/AB$129</f>
        <v>-0.1250533391</v>
      </c>
      <c r="AZ4" s="4">
        <f t="shared" si="7"/>
        <v>-0.08980265101</v>
      </c>
      <c r="BA4" s="4">
        <f t="shared" si="7"/>
        <v>-0.09968152565</v>
      </c>
      <c r="BB4" s="4">
        <f t="shared" si="7"/>
        <v>-0.1926220871</v>
      </c>
      <c r="BC4" s="4">
        <f t="shared" si="7"/>
        <v>-0.1369606358</v>
      </c>
      <c r="BD4" s="4">
        <f t="shared" si="7"/>
        <v>-0.1932267604</v>
      </c>
      <c r="BE4" s="4">
        <f t="shared" si="7"/>
        <v>-0.2465311301</v>
      </c>
      <c r="BF4" s="4">
        <f t="shared" si="7"/>
        <v>-0.2581663015</v>
      </c>
      <c r="BG4" s="4">
        <f t="shared" si="7"/>
        <v>-0.3587406027</v>
      </c>
      <c r="BH4" s="4">
        <f t="shared" si="7"/>
        <v>5.733037505</v>
      </c>
      <c r="BI4" s="4">
        <f t="shared" si="7"/>
        <v>3.579516829</v>
      </c>
      <c r="BJ4" s="4">
        <f t="shared" si="7"/>
        <v>3.234844431</v>
      </c>
      <c r="BK4" s="4">
        <f t="shared" si="7"/>
        <v>2.036819503</v>
      </c>
      <c r="BL4" s="4">
        <f t="shared" si="7"/>
        <v>1.277328593</v>
      </c>
      <c r="BM4" s="4">
        <f t="shared" si="7"/>
        <v>-0.05570014141</v>
      </c>
      <c r="BN4" s="4">
        <f t="shared" si="7"/>
        <v>0.3148020673</v>
      </c>
      <c r="BO4" s="4">
        <f t="shared" si="7"/>
        <v>-0.4474269757</v>
      </c>
      <c r="BP4" s="4">
        <f t="shared" si="7"/>
        <v>-0.3364968149</v>
      </c>
      <c r="BQ4" s="4">
        <f t="shared" si="7"/>
        <v>-0.03853954676</v>
      </c>
      <c r="BR4" s="4">
        <f t="shared" si="7"/>
        <v>0.4960904815</v>
      </c>
      <c r="BS4" s="4">
        <f t="shared" si="7"/>
        <v>-0.506664712</v>
      </c>
      <c r="BT4" s="4"/>
      <c r="BU4" s="4">
        <f t="shared" si="5"/>
        <v>2.583801043</v>
      </c>
    </row>
    <row r="5">
      <c r="A5" s="3" t="s">
        <v>9</v>
      </c>
      <c r="B5" s="3">
        <v>1686705.0</v>
      </c>
      <c r="C5" s="3">
        <v>836498.0</v>
      </c>
      <c r="D5" s="3">
        <v>1194589.0</v>
      </c>
      <c r="E5" s="3">
        <v>0.0</v>
      </c>
      <c r="F5" s="3">
        <v>0.0</v>
      </c>
      <c r="G5" s="3">
        <v>1.0</v>
      </c>
      <c r="H5" s="3">
        <v>0.0</v>
      </c>
      <c r="I5" s="3">
        <v>3.0</v>
      </c>
      <c r="J5" s="3">
        <v>0.0</v>
      </c>
      <c r="K5" s="3">
        <v>6.0</v>
      </c>
      <c r="L5" s="3">
        <v>3.0</v>
      </c>
      <c r="M5" s="3">
        <v>13.0</v>
      </c>
      <c r="N5" s="3">
        <v>152.0</v>
      </c>
      <c r="O5" s="3">
        <v>704.0</v>
      </c>
      <c r="P5" s="3">
        <v>826.0</v>
      </c>
      <c r="Q5" s="3">
        <v>838.0</v>
      </c>
      <c r="R5" s="3">
        <v>655.0</v>
      </c>
      <c r="S5" s="3">
        <v>604.0</v>
      </c>
      <c r="T5" s="3">
        <v>421.0</v>
      </c>
      <c r="U5" s="3">
        <v>342.0</v>
      </c>
      <c r="V5" s="3">
        <v>250.0</v>
      </c>
      <c r="W5" s="3">
        <v>166.0</v>
      </c>
      <c r="X5" s="3">
        <v>98.0</v>
      </c>
      <c r="Y5" s="3">
        <v>231.0</v>
      </c>
      <c r="AB5" s="6">
        <f t="shared" ref="AB5:AV5" si="8">E5/($C5+$D5)</f>
        <v>0</v>
      </c>
      <c r="AC5" s="6">
        <f t="shared" si="8"/>
        <v>0</v>
      </c>
      <c r="AD5" s="6">
        <f t="shared" si="8"/>
        <v>0.0000004923472013</v>
      </c>
      <c r="AE5" s="6">
        <f t="shared" si="8"/>
        <v>0</v>
      </c>
      <c r="AF5" s="6">
        <f t="shared" si="8"/>
        <v>0.000001477041604</v>
      </c>
      <c r="AG5" s="6">
        <f t="shared" si="8"/>
        <v>0</v>
      </c>
      <c r="AH5" s="6">
        <f t="shared" si="8"/>
        <v>0.000002954083208</v>
      </c>
      <c r="AI5" s="6">
        <f t="shared" si="8"/>
        <v>0.000001477041604</v>
      </c>
      <c r="AJ5" s="6">
        <f t="shared" si="8"/>
        <v>0.000006400513617</v>
      </c>
      <c r="AK5" s="6">
        <f t="shared" si="8"/>
        <v>0.00007483677459</v>
      </c>
      <c r="AL5" s="6">
        <f t="shared" si="8"/>
        <v>0.0003466124297</v>
      </c>
      <c r="AM5" s="6">
        <f t="shared" si="8"/>
        <v>0.0004066787883</v>
      </c>
      <c r="AN5" s="6">
        <f t="shared" si="8"/>
        <v>0.0004125869547</v>
      </c>
      <c r="AO5" s="6">
        <f t="shared" si="8"/>
        <v>0.0003224874168</v>
      </c>
      <c r="AP5" s="6">
        <f t="shared" si="8"/>
        <v>0.0002973777096</v>
      </c>
      <c r="AQ5" s="6">
        <f t="shared" si="8"/>
        <v>0.0002072781717</v>
      </c>
      <c r="AR5" s="6">
        <f t="shared" si="8"/>
        <v>0.0001683827428</v>
      </c>
      <c r="AS5" s="6">
        <f t="shared" si="8"/>
        <v>0.0001230868003</v>
      </c>
      <c r="AT5" s="6">
        <f t="shared" si="8"/>
        <v>0.00008172963541</v>
      </c>
      <c r="AU5" s="6">
        <f t="shared" si="8"/>
        <v>0.00004825002573</v>
      </c>
      <c r="AV5" s="6">
        <f t="shared" si="8"/>
        <v>0.0001137322035</v>
      </c>
      <c r="AW5" s="6"/>
      <c r="AX5" s="6"/>
      <c r="AY5" s="4">
        <f t="shared" ref="AY5:BS5" si="9">(AB5-AB$128)/AB$129</f>
        <v>-0.1250533391</v>
      </c>
      <c r="AZ5" s="4">
        <f t="shared" si="9"/>
        <v>-0.08980265101</v>
      </c>
      <c r="BA5" s="4">
        <f t="shared" si="9"/>
        <v>11.06062045</v>
      </c>
      <c r="BB5" s="4">
        <f t="shared" si="9"/>
        <v>-0.1926220871</v>
      </c>
      <c r="BC5" s="4">
        <f t="shared" si="9"/>
        <v>-0.03748498634</v>
      </c>
      <c r="BD5" s="4">
        <f t="shared" si="9"/>
        <v>-0.1932267604</v>
      </c>
      <c r="BE5" s="4">
        <f t="shared" si="9"/>
        <v>0.410005601</v>
      </c>
      <c r="BF5" s="4">
        <f t="shared" si="9"/>
        <v>-0.01012223064</v>
      </c>
      <c r="BG5" s="4">
        <f t="shared" si="9"/>
        <v>-0.2495828262</v>
      </c>
      <c r="BH5" s="4">
        <f t="shared" si="9"/>
        <v>0.8351391785</v>
      </c>
      <c r="BI5" s="4">
        <f t="shared" si="9"/>
        <v>5.600015184</v>
      </c>
      <c r="BJ5" s="4">
        <f t="shared" si="9"/>
        <v>3.341531776</v>
      </c>
      <c r="BK5" s="4">
        <f t="shared" si="9"/>
        <v>2.321975093</v>
      </c>
      <c r="BL5" s="4">
        <f t="shared" si="9"/>
        <v>1.548158511</v>
      </c>
      <c r="BM5" s="4">
        <f t="shared" si="9"/>
        <v>0.3879644723</v>
      </c>
      <c r="BN5" s="4">
        <f t="shared" si="9"/>
        <v>0.3060126042</v>
      </c>
      <c r="BO5" s="4">
        <f t="shared" si="9"/>
        <v>0.2238951388</v>
      </c>
      <c r="BP5" s="4">
        <f t="shared" si="9"/>
        <v>0.235034249</v>
      </c>
      <c r="BQ5" s="4">
        <f t="shared" si="9"/>
        <v>-0.2760537994</v>
      </c>
      <c r="BR5" s="4">
        <f t="shared" si="9"/>
        <v>-0.05780997163</v>
      </c>
      <c r="BS5" s="4">
        <f t="shared" si="9"/>
        <v>-0.1685693157</v>
      </c>
      <c r="BT5" s="4"/>
      <c r="BU5" s="4">
        <f t="shared" si="5"/>
        <v>2.23287282</v>
      </c>
    </row>
    <row r="6">
      <c r="A6" s="3" t="s">
        <v>10</v>
      </c>
      <c r="B6" s="3">
        <v>353985.0</v>
      </c>
      <c r="C6" s="3">
        <v>120906.0</v>
      </c>
      <c r="D6" s="3">
        <v>127507.0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0.0</v>
      </c>
      <c r="N6" s="3">
        <v>22.0</v>
      </c>
      <c r="O6" s="3">
        <v>43.0</v>
      </c>
      <c r="P6" s="3">
        <v>70.0</v>
      </c>
      <c r="Q6" s="3">
        <v>161.0</v>
      </c>
      <c r="R6" s="3">
        <v>157.0</v>
      </c>
      <c r="S6" s="3">
        <v>158.0</v>
      </c>
      <c r="T6" s="3">
        <v>116.0</v>
      </c>
      <c r="U6" s="3">
        <v>122.0</v>
      </c>
      <c r="V6" s="3">
        <v>82.0</v>
      </c>
      <c r="W6" s="3">
        <v>75.0</v>
      </c>
      <c r="X6" s="3">
        <v>68.0</v>
      </c>
      <c r="Y6" s="3">
        <v>179.0</v>
      </c>
      <c r="AB6" s="6">
        <f t="shared" ref="AB6:AV6" si="10">E6/($C6+$D6)</f>
        <v>0</v>
      </c>
      <c r="AC6" s="6">
        <f t="shared" si="10"/>
        <v>0</v>
      </c>
      <c r="AD6" s="6">
        <f t="shared" si="10"/>
        <v>0</v>
      </c>
      <c r="AE6" s="6">
        <f t="shared" si="10"/>
        <v>0</v>
      </c>
      <c r="AF6" s="6">
        <f t="shared" si="10"/>
        <v>0</v>
      </c>
      <c r="AG6" s="6">
        <f t="shared" si="10"/>
        <v>0</v>
      </c>
      <c r="AH6" s="6">
        <f t="shared" si="10"/>
        <v>0</v>
      </c>
      <c r="AI6" s="6">
        <f t="shared" si="10"/>
        <v>0</v>
      </c>
      <c r="AJ6" s="6">
        <f t="shared" si="10"/>
        <v>0</v>
      </c>
      <c r="AK6" s="6">
        <f t="shared" si="10"/>
        <v>0.0000885621928</v>
      </c>
      <c r="AL6" s="6">
        <f t="shared" si="10"/>
        <v>0.0001730988314</v>
      </c>
      <c r="AM6" s="6">
        <f t="shared" si="10"/>
        <v>0.0002817887953</v>
      </c>
      <c r="AN6" s="6">
        <f t="shared" si="10"/>
        <v>0.0006481142291</v>
      </c>
      <c r="AO6" s="6">
        <f t="shared" si="10"/>
        <v>0.0006320120123</v>
      </c>
      <c r="AP6" s="6">
        <f t="shared" si="10"/>
        <v>0.0006360375665</v>
      </c>
      <c r="AQ6" s="6">
        <f t="shared" si="10"/>
        <v>0.0004669642893</v>
      </c>
      <c r="AR6" s="6">
        <f t="shared" si="10"/>
        <v>0.0004911176146</v>
      </c>
      <c r="AS6" s="6">
        <f t="shared" si="10"/>
        <v>0.0003300954459</v>
      </c>
      <c r="AT6" s="6">
        <f t="shared" si="10"/>
        <v>0.0003019165664</v>
      </c>
      <c r="AU6" s="6">
        <f t="shared" si="10"/>
        <v>0.0002737376868</v>
      </c>
      <c r="AV6" s="6">
        <f t="shared" si="10"/>
        <v>0.0007205742051</v>
      </c>
      <c r="AW6" s="6"/>
      <c r="AX6" s="6"/>
      <c r="AY6" s="4">
        <f t="shared" ref="AY6:BS6" si="11">(AB6-AB$128)/AB$129</f>
        <v>-0.1250533391</v>
      </c>
      <c r="AZ6" s="4">
        <f t="shared" si="11"/>
        <v>-0.08980265101</v>
      </c>
      <c r="BA6" s="4">
        <f t="shared" si="11"/>
        <v>-0.09968152565</v>
      </c>
      <c r="BB6" s="4">
        <f t="shared" si="11"/>
        <v>-0.1926220871</v>
      </c>
      <c r="BC6" s="4">
        <f t="shared" si="11"/>
        <v>-0.1369606358</v>
      </c>
      <c r="BD6" s="4">
        <f t="shared" si="11"/>
        <v>-0.1932267604</v>
      </c>
      <c r="BE6" s="4">
        <f t="shared" si="11"/>
        <v>-0.2465311301</v>
      </c>
      <c r="BF6" s="4">
        <f t="shared" si="11"/>
        <v>-0.2581663015</v>
      </c>
      <c r="BG6" s="4">
        <f t="shared" si="11"/>
        <v>-0.3587406027</v>
      </c>
      <c r="BH6" s="4">
        <f t="shared" si="11"/>
        <v>1.078688768</v>
      </c>
      <c r="BI6" s="4">
        <f t="shared" si="11"/>
        <v>2.556571051</v>
      </c>
      <c r="BJ6" s="4">
        <f t="shared" si="11"/>
        <v>2.133151918</v>
      </c>
      <c r="BK6" s="4">
        <f t="shared" si="11"/>
        <v>4.029623429</v>
      </c>
      <c r="BL6" s="4">
        <f t="shared" si="11"/>
        <v>3.708009377</v>
      </c>
      <c r="BM6" s="4">
        <f t="shared" si="11"/>
        <v>1.842702964</v>
      </c>
      <c r="BN6" s="4">
        <f t="shared" si="11"/>
        <v>1.613521769</v>
      </c>
      <c r="BO6" s="4">
        <f t="shared" si="11"/>
        <v>1.976914782</v>
      </c>
      <c r="BP6" s="4">
        <f t="shared" si="11"/>
        <v>1.746119253</v>
      </c>
      <c r="BQ6" s="4">
        <f t="shared" si="11"/>
        <v>1.110686353</v>
      </c>
      <c r="BR6" s="4">
        <f t="shared" si="11"/>
        <v>2.162124118</v>
      </c>
      <c r="BS6" s="4">
        <f t="shared" si="11"/>
        <v>2.277674218</v>
      </c>
      <c r="BT6" s="4"/>
      <c r="BU6" s="4">
        <f t="shared" si="5"/>
        <v>2.191217323</v>
      </c>
    </row>
    <row r="7">
      <c r="A7" s="3" t="s">
        <v>11</v>
      </c>
      <c r="B7" s="3">
        <v>0.0</v>
      </c>
      <c r="C7" s="3">
        <v>19649.0</v>
      </c>
      <c r="D7" s="3">
        <v>63563.0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2.0</v>
      </c>
      <c r="L7" s="3">
        <v>5.0</v>
      </c>
      <c r="M7" s="3">
        <v>1.0</v>
      </c>
      <c r="N7" s="3">
        <v>7.0</v>
      </c>
      <c r="O7" s="3">
        <v>10.0</v>
      </c>
      <c r="P7" s="3">
        <v>45.0</v>
      </c>
      <c r="Q7" s="3">
        <v>32.0</v>
      </c>
      <c r="R7" s="3">
        <v>45.0</v>
      </c>
      <c r="S7" s="3">
        <v>30.0</v>
      </c>
      <c r="T7" s="3">
        <v>25.0</v>
      </c>
      <c r="U7" s="3">
        <v>20.0</v>
      </c>
      <c r="V7" s="3">
        <v>3.0</v>
      </c>
      <c r="W7" s="3">
        <v>5.0</v>
      </c>
      <c r="X7" s="3">
        <v>4.0</v>
      </c>
      <c r="Y7" s="3">
        <v>17.0</v>
      </c>
      <c r="AB7" s="6">
        <f t="shared" ref="AB7:AV7" si="12">E7/($C7+$D7)</f>
        <v>0</v>
      </c>
      <c r="AC7" s="6">
        <f t="shared" si="12"/>
        <v>0</v>
      </c>
      <c r="AD7" s="6">
        <f t="shared" si="12"/>
        <v>0</v>
      </c>
      <c r="AE7" s="6">
        <f t="shared" si="12"/>
        <v>0</v>
      </c>
      <c r="AF7" s="6">
        <f t="shared" si="12"/>
        <v>0</v>
      </c>
      <c r="AG7" s="6">
        <f t="shared" si="12"/>
        <v>0</v>
      </c>
      <c r="AH7" s="6">
        <f t="shared" si="12"/>
        <v>0.00002403499495</v>
      </c>
      <c r="AI7" s="6">
        <f t="shared" si="12"/>
        <v>0.00006008748738</v>
      </c>
      <c r="AJ7" s="6">
        <f t="shared" si="12"/>
        <v>0.00001201749748</v>
      </c>
      <c r="AK7" s="6">
        <f t="shared" si="12"/>
        <v>0.00008412248233</v>
      </c>
      <c r="AL7" s="6">
        <f t="shared" si="12"/>
        <v>0.0001201749748</v>
      </c>
      <c r="AM7" s="6">
        <f t="shared" si="12"/>
        <v>0.0005407873864</v>
      </c>
      <c r="AN7" s="6">
        <f t="shared" si="12"/>
        <v>0.0003845599192</v>
      </c>
      <c r="AO7" s="6">
        <f t="shared" si="12"/>
        <v>0.0005407873864</v>
      </c>
      <c r="AP7" s="6">
        <f t="shared" si="12"/>
        <v>0.0003605249243</v>
      </c>
      <c r="AQ7" s="6">
        <f t="shared" si="12"/>
        <v>0.0003004374369</v>
      </c>
      <c r="AR7" s="6">
        <f t="shared" si="12"/>
        <v>0.0002403499495</v>
      </c>
      <c r="AS7" s="6">
        <f t="shared" si="12"/>
        <v>0.00003605249243</v>
      </c>
      <c r="AT7" s="6">
        <f t="shared" si="12"/>
        <v>0.00006008748738</v>
      </c>
      <c r="AU7" s="6">
        <f t="shared" si="12"/>
        <v>0.00004806998991</v>
      </c>
      <c r="AV7" s="6">
        <f t="shared" si="12"/>
        <v>0.0002042974571</v>
      </c>
      <c r="AW7" s="6"/>
      <c r="AX7" s="6"/>
      <c r="AY7" s="4">
        <f t="shared" ref="AY7:BS7" si="13">(AB7-AB$128)/AB$129</f>
        <v>-0.1250533391</v>
      </c>
      <c r="AZ7" s="4">
        <f t="shared" si="13"/>
        <v>-0.08980265101</v>
      </c>
      <c r="BA7" s="4">
        <f t="shared" si="13"/>
        <v>-0.09968152565</v>
      </c>
      <c r="BB7" s="4">
        <f t="shared" si="13"/>
        <v>-0.1926220871</v>
      </c>
      <c r="BC7" s="4">
        <f t="shared" si="13"/>
        <v>-0.1369606358</v>
      </c>
      <c r="BD7" s="4">
        <f t="shared" si="13"/>
        <v>-0.1932267604</v>
      </c>
      <c r="BE7" s="4">
        <f t="shared" si="13"/>
        <v>5.095179279</v>
      </c>
      <c r="BF7" s="4">
        <f t="shared" si="13"/>
        <v>9.832507474</v>
      </c>
      <c r="BG7" s="4">
        <f t="shared" si="13"/>
        <v>-0.1537877846</v>
      </c>
      <c r="BH7" s="4">
        <f t="shared" si="13"/>
        <v>0.9999086793</v>
      </c>
      <c r="BI7" s="4">
        <f t="shared" si="13"/>
        <v>1.628281842</v>
      </c>
      <c r="BJ7" s="4">
        <f t="shared" si="13"/>
        <v>4.639106746</v>
      </c>
      <c r="BK7" s="4">
        <f t="shared" si="13"/>
        <v>2.11877009</v>
      </c>
      <c r="BL7" s="4">
        <f t="shared" si="13"/>
        <v>3.071447405</v>
      </c>
      <c r="BM7" s="4">
        <f t="shared" si="13"/>
        <v>0.659218009</v>
      </c>
      <c r="BN7" s="4">
        <f t="shared" si="13"/>
        <v>0.77506576</v>
      </c>
      <c r="BO7" s="4">
        <f t="shared" si="13"/>
        <v>0.614804018</v>
      </c>
      <c r="BP7" s="4">
        <f t="shared" si="13"/>
        <v>-0.400283359</v>
      </c>
      <c r="BQ7" s="4">
        <f t="shared" si="13"/>
        <v>-0.4123563289</v>
      </c>
      <c r="BR7" s="4">
        <f t="shared" si="13"/>
        <v>-0.05958243071</v>
      </c>
      <c r="BS7" s="4">
        <f t="shared" si="13"/>
        <v>0.1965086872</v>
      </c>
      <c r="BT7" s="4"/>
      <c r="BU7" s="4">
        <f t="shared" si="5"/>
        <v>2.050621163</v>
      </c>
    </row>
    <row r="8">
      <c r="A8" s="3" t="s">
        <v>12</v>
      </c>
      <c r="B8" s="3">
        <v>1909833.0</v>
      </c>
      <c r="C8" s="3">
        <v>2485360.0</v>
      </c>
      <c r="D8" s="3">
        <v>1887070.0</v>
      </c>
      <c r="E8" s="3">
        <v>0.0</v>
      </c>
      <c r="F8" s="3">
        <v>0.0</v>
      </c>
      <c r="G8" s="3">
        <v>0.0</v>
      </c>
      <c r="H8" s="3">
        <v>1.0</v>
      </c>
      <c r="I8" s="3">
        <v>0.0</v>
      </c>
      <c r="J8" s="3">
        <v>0.0</v>
      </c>
      <c r="K8" s="3">
        <v>3.0</v>
      </c>
      <c r="L8" s="3">
        <v>8.0</v>
      </c>
      <c r="M8" s="3">
        <v>19.0</v>
      </c>
      <c r="N8" s="3">
        <v>615.0</v>
      </c>
      <c r="O8" s="3">
        <v>902.0</v>
      </c>
      <c r="P8" s="3">
        <v>1359.0</v>
      </c>
      <c r="Q8" s="3">
        <v>1671.0</v>
      </c>
      <c r="R8" s="3">
        <v>1141.0</v>
      </c>
      <c r="S8" s="3">
        <v>1235.0</v>
      </c>
      <c r="T8" s="3">
        <v>840.0</v>
      </c>
      <c r="U8" s="3">
        <v>725.0</v>
      </c>
      <c r="V8" s="3">
        <v>439.0</v>
      </c>
      <c r="W8" s="3">
        <v>402.0</v>
      </c>
      <c r="X8" s="3">
        <v>263.0</v>
      </c>
      <c r="Y8" s="3">
        <v>1132.0</v>
      </c>
      <c r="AB8" s="6">
        <f t="shared" ref="AB8:AV8" si="14">E8/($C8+$D8)</f>
        <v>0</v>
      </c>
      <c r="AC8" s="6">
        <f t="shared" si="14"/>
        <v>0</v>
      </c>
      <c r="AD8" s="6">
        <f t="shared" si="14"/>
        <v>0</v>
      </c>
      <c r="AE8" s="6">
        <f t="shared" si="14"/>
        <v>0.0000002287057769</v>
      </c>
      <c r="AF8" s="6">
        <f t="shared" si="14"/>
        <v>0</v>
      </c>
      <c r="AG8" s="6">
        <f t="shared" si="14"/>
        <v>0</v>
      </c>
      <c r="AH8" s="6">
        <f t="shared" si="14"/>
        <v>0.0000006861173306</v>
      </c>
      <c r="AI8" s="6">
        <f t="shared" si="14"/>
        <v>0.000001829646215</v>
      </c>
      <c r="AJ8" s="6">
        <f t="shared" si="14"/>
        <v>0.000004345409761</v>
      </c>
      <c r="AK8" s="6">
        <f t="shared" si="14"/>
        <v>0.0001406540528</v>
      </c>
      <c r="AL8" s="6">
        <f t="shared" si="14"/>
        <v>0.0002062926107</v>
      </c>
      <c r="AM8" s="6">
        <f t="shared" si="14"/>
        <v>0.0003108111508</v>
      </c>
      <c r="AN8" s="6">
        <f t="shared" si="14"/>
        <v>0.0003821673532</v>
      </c>
      <c r="AO8" s="6">
        <f t="shared" si="14"/>
        <v>0.0002609532914</v>
      </c>
      <c r="AP8" s="6">
        <f t="shared" si="14"/>
        <v>0.0002824516344</v>
      </c>
      <c r="AQ8" s="6">
        <f t="shared" si="14"/>
        <v>0.0001921128526</v>
      </c>
      <c r="AR8" s="6">
        <f t="shared" si="14"/>
        <v>0.0001658116882</v>
      </c>
      <c r="AS8" s="6">
        <f t="shared" si="14"/>
        <v>0.000100401836</v>
      </c>
      <c r="AT8" s="6">
        <f t="shared" si="14"/>
        <v>0.00009193972231</v>
      </c>
      <c r="AU8" s="6">
        <f t="shared" si="14"/>
        <v>0.00006014961932</v>
      </c>
      <c r="AV8" s="6">
        <f t="shared" si="14"/>
        <v>0.0002588949394</v>
      </c>
      <c r="AW8" s="6"/>
      <c r="AX8" s="6"/>
      <c r="AY8" s="4">
        <f t="shared" ref="AY8:BS8" si="15">(AB8-AB$128)/AB$129</f>
        <v>-0.1250533391</v>
      </c>
      <c r="AZ8" s="4">
        <f t="shared" si="15"/>
        <v>-0.08980265101</v>
      </c>
      <c r="BA8" s="4">
        <f t="shared" si="15"/>
        <v>-0.09968152565</v>
      </c>
      <c r="BB8" s="4">
        <f t="shared" si="15"/>
        <v>1.803026237</v>
      </c>
      <c r="BC8" s="4">
        <f t="shared" si="15"/>
        <v>-0.1369606358</v>
      </c>
      <c r="BD8" s="4">
        <f t="shared" si="15"/>
        <v>-0.1932267604</v>
      </c>
      <c r="BE8" s="4">
        <f t="shared" si="15"/>
        <v>-0.09404347224</v>
      </c>
      <c r="BF8" s="4">
        <f t="shared" si="15"/>
        <v>0.04909172984</v>
      </c>
      <c r="BG8" s="4">
        <f t="shared" si="15"/>
        <v>-0.2846316646</v>
      </c>
      <c r="BH8" s="4">
        <f t="shared" si="15"/>
        <v>2.003028625</v>
      </c>
      <c r="BI8" s="4">
        <f t="shared" si="15"/>
        <v>3.138792929</v>
      </c>
      <c r="BJ8" s="4">
        <f t="shared" si="15"/>
        <v>2.413959283</v>
      </c>
      <c r="BK8" s="4">
        <f t="shared" si="15"/>
        <v>2.101423218</v>
      </c>
      <c r="BL8" s="4">
        <f t="shared" si="15"/>
        <v>1.118775722</v>
      </c>
      <c r="BM8" s="4">
        <f t="shared" si="15"/>
        <v>0.3238484114</v>
      </c>
      <c r="BN8" s="4">
        <f t="shared" si="15"/>
        <v>0.2296558318</v>
      </c>
      <c r="BO8" s="4">
        <f t="shared" si="15"/>
        <v>0.2099297771</v>
      </c>
      <c r="BP8" s="4">
        <f t="shared" si="15"/>
        <v>0.06944256927</v>
      </c>
      <c r="BQ8" s="4">
        <f t="shared" si="15"/>
        <v>-0.2117505395</v>
      </c>
      <c r="BR8" s="4">
        <f t="shared" si="15"/>
        <v>0.05934195297</v>
      </c>
      <c r="BS8" s="4">
        <f t="shared" si="15"/>
        <v>0.4165968448</v>
      </c>
      <c r="BT8" s="4"/>
      <c r="BU8" s="4">
        <f t="shared" si="5"/>
        <v>1.748558019</v>
      </c>
    </row>
    <row r="9">
      <c r="A9" s="3" t="s">
        <v>13</v>
      </c>
      <c r="B9" s="3">
        <v>777421.0</v>
      </c>
      <c r="C9" s="3">
        <v>750971.0</v>
      </c>
      <c r="D9" s="3">
        <v>528057.0</v>
      </c>
      <c r="E9" s="3">
        <v>3.0</v>
      </c>
      <c r="F9" s="3">
        <v>0.0</v>
      </c>
      <c r="G9" s="3">
        <v>0.0</v>
      </c>
      <c r="H9" s="3">
        <v>1.0</v>
      </c>
      <c r="I9" s="3">
        <v>21.0</v>
      </c>
      <c r="J9" s="3">
        <v>4.0</v>
      </c>
      <c r="K9" s="3">
        <v>14.0</v>
      </c>
      <c r="L9" s="3">
        <v>20.0</v>
      </c>
      <c r="M9" s="3">
        <v>441.0</v>
      </c>
      <c r="N9" s="3">
        <v>138.0</v>
      </c>
      <c r="O9" s="3">
        <v>88.0</v>
      </c>
      <c r="P9" s="3">
        <v>144.0</v>
      </c>
      <c r="Q9" s="3">
        <v>280.0</v>
      </c>
      <c r="R9" s="3">
        <v>316.0</v>
      </c>
      <c r="S9" s="3">
        <v>1000.0</v>
      </c>
      <c r="T9" s="3">
        <v>654.0</v>
      </c>
      <c r="U9" s="3">
        <v>655.0</v>
      </c>
      <c r="V9" s="3">
        <v>537.0</v>
      </c>
      <c r="W9" s="3">
        <v>860.0</v>
      </c>
      <c r="X9" s="3">
        <v>327.0</v>
      </c>
      <c r="Y9" s="3">
        <v>451.0</v>
      </c>
      <c r="AB9" s="6">
        <f t="shared" ref="AB9:AV9" si="16">E9/($C9+$D9)</f>
        <v>0.000002345531138</v>
      </c>
      <c r="AC9" s="6">
        <f t="shared" si="16"/>
        <v>0</v>
      </c>
      <c r="AD9" s="6">
        <f t="shared" si="16"/>
        <v>0</v>
      </c>
      <c r="AE9" s="6">
        <f t="shared" si="16"/>
        <v>0.0000007818437126</v>
      </c>
      <c r="AF9" s="6">
        <f t="shared" si="16"/>
        <v>0.00001641871796</v>
      </c>
      <c r="AG9" s="6">
        <f t="shared" si="16"/>
        <v>0.00000312737485</v>
      </c>
      <c r="AH9" s="6">
        <f t="shared" si="16"/>
        <v>0.00001094581198</v>
      </c>
      <c r="AI9" s="6">
        <f t="shared" si="16"/>
        <v>0.00001563687425</v>
      </c>
      <c r="AJ9" s="6">
        <f t="shared" si="16"/>
        <v>0.0003447930772</v>
      </c>
      <c r="AK9" s="6">
        <f t="shared" si="16"/>
        <v>0.0001078944323</v>
      </c>
      <c r="AL9" s="6">
        <f t="shared" si="16"/>
        <v>0.00006880224671</v>
      </c>
      <c r="AM9" s="6">
        <f t="shared" si="16"/>
        <v>0.0001125854946</v>
      </c>
      <c r="AN9" s="6">
        <f t="shared" si="16"/>
        <v>0.0002189162395</v>
      </c>
      <c r="AO9" s="6">
        <f t="shared" si="16"/>
        <v>0.0002470626132</v>
      </c>
      <c r="AP9" s="6">
        <f t="shared" si="16"/>
        <v>0.0007818437126</v>
      </c>
      <c r="AQ9" s="6">
        <f t="shared" si="16"/>
        <v>0.000511325788</v>
      </c>
      <c r="AR9" s="6">
        <f t="shared" si="16"/>
        <v>0.0005121076317</v>
      </c>
      <c r="AS9" s="6">
        <f t="shared" si="16"/>
        <v>0.0004198500736</v>
      </c>
      <c r="AT9" s="6">
        <f t="shared" si="16"/>
        <v>0.0006723855928</v>
      </c>
      <c r="AU9" s="6">
        <f t="shared" si="16"/>
        <v>0.000255662894</v>
      </c>
      <c r="AV9" s="6">
        <f t="shared" si="16"/>
        <v>0.0003526115144</v>
      </c>
      <c r="AW9" s="6"/>
      <c r="AX9" s="6"/>
      <c r="AY9" s="4">
        <f t="shared" ref="AY9:BS9" si="17">(AB9-AB$128)/AB$129</f>
        <v>9.236788047</v>
      </c>
      <c r="AZ9" s="4">
        <f t="shared" si="17"/>
        <v>-0.08980265101</v>
      </c>
      <c r="BA9" s="4">
        <f t="shared" si="17"/>
        <v>-0.09968152565</v>
      </c>
      <c r="BB9" s="4">
        <f t="shared" si="17"/>
        <v>6.629615269</v>
      </c>
      <c r="BC9" s="4">
        <f t="shared" si="17"/>
        <v>0.9688055313</v>
      </c>
      <c r="BD9" s="4">
        <f t="shared" si="17"/>
        <v>0.90549069</v>
      </c>
      <c r="BE9" s="4">
        <f t="shared" si="17"/>
        <v>2.186144969</v>
      </c>
      <c r="BF9" s="4">
        <f t="shared" si="17"/>
        <v>2.367781359</v>
      </c>
      <c r="BG9" s="4">
        <f t="shared" si="17"/>
        <v>5.521544621</v>
      </c>
      <c r="BH9" s="4">
        <f t="shared" si="17"/>
        <v>1.421728151</v>
      </c>
      <c r="BI9" s="4">
        <f t="shared" si="17"/>
        <v>0.7271995682</v>
      </c>
      <c r="BJ9" s="4">
        <f t="shared" si="17"/>
        <v>0.4960162629</v>
      </c>
      <c r="BK9" s="4">
        <f t="shared" si="17"/>
        <v>0.9178002468</v>
      </c>
      <c r="BL9" s="4">
        <f t="shared" si="17"/>
        <v>1.021847097</v>
      </c>
      <c r="BM9" s="4">
        <f t="shared" si="17"/>
        <v>2.469024061</v>
      </c>
      <c r="BN9" s="4">
        <f t="shared" si="17"/>
        <v>1.836880132</v>
      </c>
      <c r="BO9" s="4">
        <f t="shared" si="17"/>
        <v>2.090927601</v>
      </c>
      <c r="BP9" s="4">
        <f t="shared" si="17"/>
        <v>2.40129417</v>
      </c>
      <c r="BQ9" s="4">
        <f t="shared" si="17"/>
        <v>3.443905095</v>
      </c>
      <c r="BR9" s="4">
        <f t="shared" si="17"/>
        <v>1.984177136</v>
      </c>
      <c r="BS9" s="4">
        <f t="shared" si="17"/>
        <v>0.7943781534</v>
      </c>
      <c r="BT9" s="4"/>
      <c r="BU9" s="4">
        <f t="shared" si="5"/>
        <v>1.684355991</v>
      </c>
    </row>
    <row r="10">
      <c r="A10" s="3" t="s">
        <v>14</v>
      </c>
      <c r="B10" s="3">
        <v>0.0</v>
      </c>
      <c r="C10" s="3">
        <v>90266.0</v>
      </c>
      <c r="D10" s="3">
        <v>43278.0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2.0</v>
      </c>
      <c r="K10" s="3">
        <v>0.0</v>
      </c>
      <c r="L10" s="3">
        <v>1.0</v>
      </c>
      <c r="M10" s="3">
        <v>3.0</v>
      </c>
      <c r="N10" s="3">
        <v>25.0</v>
      </c>
      <c r="O10" s="3">
        <v>21.0</v>
      </c>
      <c r="P10" s="3">
        <v>37.0</v>
      </c>
      <c r="Q10" s="3">
        <v>27.0</v>
      </c>
      <c r="R10" s="3">
        <v>17.0</v>
      </c>
      <c r="S10" s="3">
        <v>32.0</v>
      </c>
      <c r="T10" s="3">
        <v>28.0</v>
      </c>
      <c r="U10" s="3">
        <v>8.0</v>
      </c>
      <c r="V10" s="3">
        <v>14.0</v>
      </c>
      <c r="W10" s="3">
        <v>27.0</v>
      </c>
      <c r="X10" s="3">
        <v>2.0</v>
      </c>
      <c r="Y10" s="3">
        <v>14.0</v>
      </c>
      <c r="AB10" s="6">
        <f t="shared" ref="AB10:AV10" si="18">E10/($C10+$D10)</f>
        <v>0</v>
      </c>
      <c r="AC10" s="6">
        <f t="shared" si="18"/>
        <v>0</v>
      </c>
      <c r="AD10" s="6">
        <f t="shared" si="18"/>
        <v>0</v>
      </c>
      <c r="AE10" s="6">
        <f t="shared" si="18"/>
        <v>0</v>
      </c>
      <c r="AF10" s="6">
        <f t="shared" si="18"/>
        <v>0</v>
      </c>
      <c r="AG10" s="6">
        <f t="shared" si="18"/>
        <v>0.00001497633739</v>
      </c>
      <c r="AH10" s="6">
        <f t="shared" si="18"/>
        <v>0</v>
      </c>
      <c r="AI10" s="6">
        <f t="shared" si="18"/>
        <v>0.000007488168693</v>
      </c>
      <c r="AJ10" s="6">
        <f t="shared" si="18"/>
        <v>0.00002246450608</v>
      </c>
      <c r="AK10" s="6">
        <f t="shared" si="18"/>
        <v>0.0001872042173</v>
      </c>
      <c r="AL10" s="6">
        <f t="shared" si="18"/>
        <v>0.0001572515426</v>
      </c>
      <c r="AM10" s="6">
        <f t="shared" si="18"/>
        <v>0.0002770622417</v>
      </c>
      <c r="AN10" s="6">
        <f t="shared" si="18"/>
        <v>0.0002021805547</v>
      </c>
      <c r="AO10" s="6">
        <f t="shared" si="18"/>
        <v>0.0001272988678</v>
      </c>
      <c r="AP10" s="6">
        <f t="shared" si="18"/>
        <v>0.0002396213982</v>
      </c>
      <c r="AQ10" s="6">
        <f t="shared" si="18"/>
        <v>0.0002096687234</v>
      </c>
      <c r="AR10" s="6">
        <f t="shared" si="18"/>
        <v>0.00005990534955</v>
      </c>
      <c r="AS10" s="6">
        <f t="shared" si="18"/>
        <v>0.0001048343617</v>
      </c>
      <c r="AT10" s="6">
        <f t="shared" si="18"/>
        <v>0.0002021805547</v>
      </c>
      <c r="AU10" s="6">
        <f t="shared" si="18"/>
        <v>0.00001497633739</v>
      </c>
      <c r="AV10" s="6">
        <f t="shared" si="18"/>
        <v>0.0001048343617</v>
      </c>
      <c r="AW10" s="6"/>
      <c r="AX10" s="6"/>
      <c r="AY10" s="4">
        <f t="shared" ref="AY10:BS10" si="19">(AB10-AB$128)/AB$129</f>
        <v>-0.1250533391</v>
      </c>
      <c r="AZ10" s="4">
        <f t="shared" si="19"/>
        <v>-0.08980265101</v>
      </c>
      <c r="BA10" s="4">
        <f t="shared" si="19"/>
        <v>-0.09968152565</v>
      </c>
      <c r="BB10" s="4">
        <f t="shared" si="19"/>
        <v>-0.1926220871</v>
      </c>
      <c r="BC10" s="4">
        <f t="shared" si="19"/>
        <v>-0.1369606358</v>
      </c>
      <c r="BD10" s="4">
        <f t="shared" si="19"/>
        <v>5.068298966</v>
      </c>
      <c r="BE10" s="4">
        <f t="shared" si="19"/>
        <v>-0.2465311301</v>
      </c>
      <c r="BF10" s="4">
        <f t="shared" si="19"/>
        <v>0.9993445507</v>
      </c>
      <c r="BG10" s="4">
        <f t="shared" si="19"/>
        <v>0.02438107782</v>
      </c>
      <c r="BH10" s="4">
        <f t="shared" si="19"/>
        <v>2.829034309</v>
      </c>
      <c r="BI10" s="4">
        <f t="shared" si="19"/>
        <v>2.278608179</v>
      </c>
      <c r="BJ10" s="4">
        <f t="shared" si="19"/>
        <v>2.087419894</v>
      </c>
      <c r="BK10" s="4">
        <f t="shared" si="19"/>
        <v>0.7964611605</v>
      </c>
      <c r="BL10" s="4">
        <f t="shared" si="19"/>
        <v>0.1861402328</v>
      </c>
      <c r="BM10" s="4">
        <f t="shared" si="19"/>
        <v>0.1398679601</v>
      </c>
      <c r="BN10" s="4">
        <f t="shared" si="19"/>
        <v>0.3180489358</v>
      </c>
      <c r="BO10" s="4">
        <f t="shared" si="19"/>
        <v>-0.365328456</v>
      </c>
      <c r="BP10" s="4">
        <f t="shared" si="19"/>
        <v>0.1017983341</v>
      </c>
      <c r="BQ10" s="4">
        <f t="shared" si="19"/>
        <v>0.4825476554</v>
      </c>
      <c r="BR10" s="4">
        <f t="shared" si="19"/>
        <v>-0.3853906236</v>
      </c>
      <c r="BS10" s="4">
        <f t="shared" si="19"/>
        <v>-0.2044374459</v>
      </c>
      <c r="BT10" s="4"/>
      <c r="BU10" s="4">
        <f t="shared" si="5"/>
        <v>1.367007475</v>
      </c>
    </row>
    <row r="11">
      <c r="A11" s="3" t="s">
        <v>15</v>
      </c>
      <c r="B11" s="3">
        <v>0.0</v>
      </c>
      <c r="C11" s="3">
        <v>146952.0</v>
      </c>
      <c r="D11" s="3">
        <v>75284.0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1.0</v>
      </c>
      <c r="O11" s="3">
        <v>3.0</v>
      </c>
      <c r="P11" s="3">
        <v>83.0</v>
      </c>
      <c r="Q11" s="3">
        <v>136.0</v>
      </c>
      <c r="R11" s="3">
        <v>96.0</v>
      </c>
      <c r="S11" s="3">
        <v>178.0</v>
      </c>
      <c r="T11" s="3">
        <v>125.0</v>
      </c>
      <c r="U11" s="3">
        <v>87.0</v>
      </c>
      <c r="V11" s="3">
        <v>56.0</v>
      </c>
      <c r="W11" s="3">
        <v>103.0</v>
      </c>
      <c r="X11" s="3">
        <v>33.0</v>
      </c>
      <c r="Y11" s="3">
        <v>134.0</v>
      </c>
      <c r="AB11" s="6">
        <f t="shared" ref="AB11:AV11" si="20">E11/($C11+$D11)</f>
        <v>0</v>
      </c>
      <c r="AC11" s="6">
        <f t="shared" si="20"/>
        <v>0</v>
      </c>
      <c r="AD11" s="6">
        <f t="shared" si="20"/>
        <v>0</v>
      </c>
      <c r="AE11" s="6">
        <f t="shared" si="20"/>
        <v>0</v>
      </c>
      <c r="AF11" s="6">
        <f t="shared" si="20"/>
        <v>0</v>
      </c>
      <c r="AG11" s="6">
        <f t="shared" si="20"/>
        <v>0</v>
      </c>
      <c r="AH11" s="6">
        <f t="shared" si="20"/>
        <v>0</v>
      </c>
      <c r="AI11" s="6">
        <f t="shared" si="20"/>
        <v>0</v>
      </c>
      <c r="AJ11" s="6">
        <f t="shared" si="20"/>
        <v>0</v>
      </c>
      <c r="AK11" s="6">
        <f t="shared" si="20"/>
        <v>0.000004499721017</v>
      </c>
      <c r="AL11" s="6">
        <f t="shared" si="20"/>
        <v>0.00001349916305</v>
      </c>
      <c r="AM11" s="6">
        <f t="shared" si="20"/>
        <v>0.0003734768444</v>
      </c>
      <c r="AN11" s="6">
        <f t="shared" si="20"/>
        <v>0.0006119620584</v>
      </c>
      <c r="AO11" s="6">
        <f t="shared" si="20"/>
        <v>0.0004319732177</v>
      </c>
      <c r="AP11" s="6">
        <f t="shared" si="20"/>
        <v>0.0008009503411</v>
      </c>
      <c r="AQ11" s="6">
        <f t="shared" si="20"/>
        <v>0.0005624651272</v>
      </c>
      <c r="AR11" s="6">
        <f t="shared" si="20"/>
        <v>0.0003914757285</v>
      </c>
      <c r="AS11" s="6">
        <f t="shared" si="20"/>
        <v>0.000251984377</v>
      </c>
      <c r="AT11" s="6">
        <f t="shared" si="20"/>
        <v>0.0004634712648</v>
      </c>
      <c r="AU11" s="6">
        <f t="shared" si="20"/>
        <v>0.0001484907936</v>
      </c>
      <c r="AV11" s="6">
        <f t="shared" si="20"/>
        <v>0.0006029626163</v>
      </c>
      <c r="AW11" s="6"/>
      <c r="AX11" s="6"/>
      <c r="AY11" s="4">
        <f t="shared" ref="AY11:BS11" si="21">(AB11-AB$128)/AB$129</f>
        <v>-0.1250533391</v>
      </c>
      <c r="AZ11" s="4">
        <f t="shared" si="21"/>
        <v>-0.08980265101</v>
      </c>
      <c r="BA11" s="4">
        <f t="shared" si="21"/>
        <v>-0.09968152565</v>
      </c>
      <c r="BB11" s="4">
        <f t="shared" si="21"/>
        <v>-0.1926220871</v>
      </c>
      <c r="BC11" s="4">
        <f t="shared" si="21"/>
        <v>-0.1369606358</v>
      </c>
      <c r="BD11" s="4">
        <f t="shared" si="21"/>
        <v>-0.1932267604</v>
      </c>
      <c r="BE11" s="4">
        <f t="shared" si="21"/>
        <v>-0.2465311301</v>
      </c>
      <c r="BF11" s="4">
        <f t="shared" si="21"/>
        <v>-0.2581663015</v>
      </c>
      <c r="BG11" s="4">
        <f t="shared" si="21"/>
        <v>-0.3587406027</v>
      </c>
      <c r="BH11" s="4">
        <f t="shared" si="21"/>
        <v>-0.4129510617</v>
      </c>
      <c r="BI11" s="4">
        <f t="shared" si="21"/>
        <v>-0.242821497</v>
      </c>
      <c r="BJ11" s="4">
        <f t="shared" si="21"/>
        <v>3.02028458</v>
      </c>
      <c r="BK11" s="4">
        <f t="shared" si="21"/>
        <v>3.767508587</v>
      </c>
      <c r="BL11" s="4">
        <f t="shared" si="21"/>
        <v>2.312146269</v>
      </c>
      <c r="BM11" s="4">
        <f t="shared" si="21"/>
        <v>2.551097999</v>
      </c>
      <c r="BN11" s="4">
        <f t="shared" si="21"/>
        <v>2.094364649</v>
      </c>
      <c r="BO11" s="4">
        <f t="shared" si="21"/>
        <v>1.435683577</v>
      </c>
      <c r="BP11" s="4">
        <f t="shared" si="21"/>
        <v>1.175937923</v>
      </c>
      <c r="BQ11" s="4">
        <f t="shared" si="21"/>
        <v>2.128159942</v>
      </c>
      <c r="BR11" s="4">
        <f t="shared" si="21"/>
        <v>0.9290639735</v>
      </c>
      <c r="BS11" s="4">
        <f t="shared" si="21"/>
        <v>1.803569611</v>
      </c>
      <c r="BT11" s="4"/>
      <c r="BU11" s="4">
        <f t="shared" si="5"/>
        <v>1.347571046</v>
      </c>
    </row>
    <row r="12">
      <c r="A12" s="3" t="s">
        <v>16</v>
      </c>
      <c r="B12" s="3">
        <v>478344.0</v>
      </c>
      <c r="C12" s="3">
        <v>195016.0</v>
      </c>
      <c r="D12" s="3">
        <v>130119.0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13.0</v>
      </c>
      <c r="L12" s="3">
        <v>3.0</v>
      </c>
      <c r="M12" s="3">
        <v>98.0</v>
      </c>
      <c r="N12" s="3">
        <v>58.0</v>
      </c>
      <c r="O12" s="3">
        <v>11.0</v>
      </c>
      <c r="P12" s="3">
        <v>17.0</v>
      </c>
      <c r="Q12" s="3">
        <v>25.0</v>
      </c>
      <c r="R12" s="3">
        <v>17.0</v>
      </c>
      <c r="S12" s="3">
        <v>15.0</v>
      </c>
      <c r="T12" s="3">
        <v>14.0</v>
      </c>
      <c r="U12" s="3">
        <v>11.0</v>
      </c>
      <c r="V12" s="3">
        <v>7.0</v>
      </c>
      <c r="W12" s="3">
        <v>14.0</v>
      </c>
      <c r="X12" s="3">
        <v>2.0</v>
      </c>
      <c r="Y12" s="3">
        <v>9.0</v>
      </c>
      <c r="AB12" s="6">
        <f t="shared" ref="AB12:AV12" si="22">E12/($C12+$D12)</f>
        <v>0</v>
      </c>
      <c r="AC12" s="6">
        <f t="shared" si="22"/>
        <v>0</v>
      </c>
      <c r="AD12" s="6">
        <f t="shared" si="22"/>
        <v>0</v>
      </c>
      <c r="AE12" s="6">
        <f t="shared" si="22"/>
        <v>0</v>
      </c>
      <c r="AF12" s="6">
        <f t="shared" si="22"/>
        <v>0</v>
      </c>
      <c r="AG12" s="6">
        <f t="shared" si="22"/>
        <v>0</v>
      </c>
      <c r="AH12" s="6">
        <f t="shared" si="22"/>
        <v>0.00003998339151</v>
      </c>
      <c r="AI12" s="6">
        <f t="shared" si="22"/>
        <v>0.000009226936503</v>
      </c>
      <c r="AJ12" s="6">
        <f t="shared" si="22"/>
        <v>0.0003014132591</v>
      </c>
      <c r="AK12" s="6">
        <f t="shared" si="22"/>
        <v>0.0001783874391</v>
      </c>
      <c r="AL12" s="6">
        <f t="shared" si="22"/>
        <v>0.00003383210051</v>
      </c>
      <c r="AM12" s="6">
        <f t="shared" si="22"/>
        <v>0.00005228597352</v>
      </c>
      <c r="AN12" s="6">
        <f t="shared" si="22"/>
        <v>0.00007689113753</v>
      </c>
      <c r="AO12" s="6">
        <f t="shared" si="22"/>
        <v>0.00005228597352</v>
      </c>
      <c r="AP12" s="6">
        <f t="shared" si="22"/>
        <v>0.00004613468252</v>
      </c>
      <c r="AQ12" s="6">
        <f t="shared" si="22"/>
        <v>0.00004305903702</v>
      </c>
      <c r="AR12" s="6">
        <f t="shared" si="22"/>
        <v>0.00003383210051</v>
      </c>
      <c r="AS12" s="6">
        <f t="shared" si="22"/>
        <v>0.00002152951851</v>
      </c>
      <c r="AT12" s="6">
        <f t="shared" si="22"/>
        <v>0.00004305903702</v>
      </c>
      <c r="AU12" s="6">
        <f t="shared" si="22"/>
        <v>0.000006151291002</v>
      </c>
      <c r="AV12" s="6">
        <f t="shared" si="22"/>
        <v>0.00002768080951</v>
      </c>
      <c r="AW12" s="6"/>
      <c r="AX12" s="6"/>
      <c r="AY12" s="4">
        <f t="shared" ref="AY12:BS12" si="23">(AB12-AB$128)/AB$129</f>
        <v>-0.1250533391</v>
      </c>
      <c r="AZ12" s="4">
        <f t="shared" si="23"/>
        <v>-0.08980265101</v>
      </c>
      <c r="BA12" s="4">
        <f t="shared" si="23"/>
        <v>-0.09968152565</v>
      </c>
      <c r="BB12" s="4">
        <f t="shared" si="23"/>
        <v>-0.1926220871</v>
      </c>
      <c r="BC12" s="4">
        <f t="shared" si="23"/>
        <v>-0.1369606358</v>
      </c>
      <c r="BD12" s="4">
        <f t="shared" si="23"/>
        <v>-0.1932267604</v>
      </c>
      <c r="BE12" s="4">
        <f t="shared" si="23"/>
        <v>8.639665811</v>
      </c>
      <c r="BF12" s="4">
        <f t="shared" si="23"/>
        <v>1.291341096</v>
      </c>
      <c r="BG12" s="4">
        <f t="shared" si="23"/>
        <v>4.781722042</v>
      </c>
      <c r="BH12" s="4">
        <f t="shared" si="23"/>
        <v>2.67258569</v>
      </c>
      <c r="BI12" s="4">
        <f t="shared" si="23"/>
        <v>0.1138200562</v>
      </c>
      <c r="BJ12" s="4">
        <f t="shared" si="23"/>
        <v>-0.08741500337</v>
      </c>
      <c r="BK12" s="4">
        <f t="shared" si="23"/>
        <v>-0.1119273276</v>
      </c>
      <c r="BL12" s="4">
        <f t="shared" si="23"/>
        <v>-0.3372968931</v>
      </c>
      <c r="BM12" s="4">
        <f t="shared" si="23"/>
        <v>-0.6912685542</v>
      </c>
      <c r="BN12" s="4">
        <f t="shared" si="23"/>
        <v>-0.5208241386</v>
      </c>
      <c r="BO12" s="4">
        <f t="shared" si="23"/>
        <v>-0.5069521903</v>
      </c>
      <c r="BP12" s="4">
        <f t="shared" si="23"/>
        <v>-0.5062955888</v>
      </c>
      <c r="BQ12" s="4">
        <f t="shared" si="23"/>
        <v>-0.5196017306</v>
      </c>
      <c r="BR12" s="4">
        <f t="shared" si="23"/>
        <v>-0.4722735209</v>
      </c>
      <c r="BS12" s="4">
        <f t="shared" si="23"/>
        <v>-0.5154514786</v>
      </c>
      <c r="BT12" s="4"/>
      <c r="BU12" s="4">
        <f t="shared" si="5"/>
        <v>1.171914761</v>
      </c>
    </row>
    <row r="13">
      <c r="A13" s="3" t="s">
        <v>30</v>
      </c>
      <c r="B13" s="3">
        <v>632118.0</v>
      </c>
      <c r="C13" s="3">
        <v>313304.0</v>
      </c>
      <c r="D13" s="3">
        <v>96681.0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1.0</v>
      </c>
      <c r="K13" s="3">
        <v>0.0</v>
      </c>
      <c r="L13" s="3">
        <v>0.0</v>
      </c>
      <c r="M13" s="3">
        <v>4.0</v>
      </c>
      <c r="N13" s="3">
        <v>9.0</v>
      </c>
      <c r="O13" s="3">
        <v>16.0</v>
      </c>
      <c r="P13" s="3">
        <v>139.0</v>
      </c>
      <c r="Q13" s="3">
        <v>95.0</v>
      </c>
      <c r="R13" s="3">
        <v>128.0</v>
      </c>
      <c r="S13" s="3">
        <v>301.0</v>
      </c>
      <c r="T13" s="3">
        <v>351.0</v>
      </c>
      <c r="U13" s="3">
        <v>189.0</v>
      </c>
      <c r="V13" s="3">
        <v>244.0</v>
      </c>
      <c r="W13" s="3">
        <v>318.0</v>
      </c>
      <c r="X13" s="3">
        <v>95.0</v>
      </c>
      <c r="Y13" s="3">
        <v>487.0</v>
      </c>
      <c r="AB13" s="6">
        <f t="shared" ref="AB13:AV13" si="24">E13/($C13+$D13)</f>
        <v>0</v>
      </c>
      <c r="AC13" s="6">
        <f t="shared" si="24"/>
        <v>0</v>
      </c>
      <c r="AD13" s="6">
        <f t="shared" si="24"/>
        <v>0</v>
      </c>
      <c r="AE13" s="6">
        <f t="shared" si="24"/>
        <v>0</v>
      </c>
      <c r="AF13" s="6">
        <f t="shared" si="24"/>
        <v>0</v>
      </c>
      <c r="AG13" s="6">
        <f t="shared" si="24"/>
        <v>0.000002439113626</v>
      </c>
      <c r="AH13" s="6">
        <f t="shared" si="24"/>
        <v>0</v>
      </c>
      <c r="AI13" s="6">
        <f t="shared" si="24"/>
        <v>0</v>
      </c>
      <c r="AJ13" s="6">
        <f t="shared" si="24"/>
        <v>0.000009756454504</v>
      </c>
      <c r="AK13" s="6">
        <f t="shared" si="24"/>
        <v>0.00002195202263</v>
      </c>
      <c r="AL13" s="6">
        <f t="shared" si="24"/>
        <v>0.00003902581802</v>
      </c>
      <c r="AM13" s="6">
        <f t="shared" si="24"/>
        <v>0.000339036794</v>
      </c>
      <c r="AN13" s="6">
        <f t="shared" si="24"/>
        <v>0.0002317157945</v>
      </c>
      <c r="AO13" s="6">
        <f t="shared" si="24"/>
        <v>0.0003122065441</v>
      </c>
      <c r="AP13" s="6">
        <f t="shared" si="24"/>
        <v>0.0007341732015</v>
      </c>
      <c r="AQ13" s="6">
        <f t="shared" si="24"/>
        <v>0.0008561288828</v>
      </c>
      <c r="AR13" s="6">
        <f t="shared" si="24"/>
        <v>0.0004609924753</v>
      </c>
      <c r="AS13" s="6">
        <f t="shared" si="24"/>
        <v>0.0005951437248</v>
      </c>
      <c r="AT13" s="6">
        <f t="shared" si="24"/>
        <v>0.0007756381331</v>
      </c>
      <c r="AU13" s="6">
        <f t="shared" si="24"/>
        <v>0.0002317157945</v>
      </c>
      <c r="AV13" s="6">
        <f t="shared" si="24"/>
        <v>0.001187848336</v>
      </c>
      <c r="AW13" s="6"/>
      <c r="AX13" s="6"/>
      <c r="AY13" s="4">
        <f t="shared" ref="AY13:BS13" si="25">(AB13-AB$128)/AB$129</f>
        <v>-0.1250533391</v>
      </c>
      <c r="AZ13" s="4">
        <f t="shared" si="25"/>
        <v>-0.08980265101</v>
      </c>
      <c r="BA13" s="4">
        <f t="shared" si="25"/>
        <v>-0.09968152565</v>
      </c>
      <c r="BB13" s="4">
        <f t="shared" si="25"/>
        <v>-0.1926220871</v>
      </c>
      <c r="BC13" s="4">
        <f t="shared" si="25"/>
        <v>-0.1369606358</v>
      </c>
      <c r="BD13" s="4">
        <f t="shared" si="25"/>
        <v>0.6636889702</v>
      </c>
      <c r="BE13" s="4">
        <f t="shared" si="25"/>
        <v>-0.2465311301</v>
      </c>
      <c r="BF13" s="4">
        <f t="shared" si="25"/>
        <v>-0.2581663015</v>
      </c>
      <c r="BG13" s="4">
        <f t="shared" si="25"/>
        <v>-0.1923488186</v>
      </c>
      <c r="BH13" s="4">
        <f t="shared" si="25"/>
        <v>-0.1032700869</v>
      </c>
      <c r="BI13" s="4">
        <f t="shared" si="25"/>
        <v>0.2049183288</v>
      </c>
      <c r="BJ13" s="4">
        <f t="shared" si="25"/>
        <v>2.687058016</v>
      </c>
      <c r="BK13" s="4">
        <f t="shared" si="25"/>
        <v>1.010601128</v>
      </c>
      <c r="BL13" s="4">
        <f t="shared" si="25"/>
        <v>1.476418972</v>
      </c>
      <c r="BM13" s="4">
        <f t="shared" si="25"/>
        <v>2.264251851</v>
      </c>
      <c r="BN13" s="4">
        <f t="shared" si="25"/>
        <v>3.572949855</v>
      </c>
      <c r="BO13" s="4">
        <f t="shared" si="25"/>
        <v>1.813282137</v>
      </c>
      <c r="BP13" s="4">
        <f t="shared" si="25"/>
        <v>3.680871682</v>
      </c>
      <c r="BQ13" s="4">
        <f t="shared" si="25"/>
        <v>4.094190935</v>
      </c>
      <c r="BR13" s="4">
        <f t="shared" si="25"/>
        <v>1.748417085</v>
      </c>
      <c r="BS13" s="4">
        <f t="shared" si="25"/>
        <v>4.161305077</v>
      </c>
      <c r="BT13" s="4"/>
      <c r="BU13" s="4">
        <f t="shared" si="5"/>
        <v>0.84722959</v>
      </c>
    </row>
    <row r="14">
      <c r="A14" s="3" t="s">
        <v>40</v>
      </c>
      <c r="B14" s="3">
        <v>109483.0</v>
      </c>
      <c r="C14" s="3">
        <v>148864.0</v>
      </c>
      <c r="D14" s="3">
        <v>132159.0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1.0</v>
      </c>
      <c r="M14" s="3">
        <v>35.0</v>
      </c>
      <c r="N14" s="3">
        <v>9.0</v>
      </c>
      <c r="O14" s="3">
        <v>9.0</v>
      </c>
      <c r="P14" s="3">
        <v>45.0</v>
      </c>
      <c r="Q14" s="3">
        <v>52.0</v>
      </c>
      <c r="R14" s="3">
        <v>88.0</v>
      </c>
      <c r="S14" s="3">
        <v>87.0</v>
      </c>
      <c r="T14" s="3">
        <v>48.0</v>
      </c>
      <c r="U14" s="3">
        <v>48.0</v>
      </c>
      <c r="V14" s="3">
        <v>20.0</v>
      </c>
      <c r="W14" s="3">
        <v>40.0</v>
      </c>
      <c r="X14" s="3">
        <v>8.0</v>
      </c>
      <c r="Y14" s="3">
        <v>26.0</v>
      </c>
      <c r="AB14" s="6">
        <f t="shared" ref="AB14:AV14" si="26">E14/($C14+$D14)</f>
        <v>0</v>
      </c>
      <c r="AC14" s="6">
        <f t="shared" si="26"/>
        <v>0</v>
      </c>
      <c r="AD14" s="6">
        <f t="shared" si="26"/>
        <v>0</v>
      </c>
      <c r="AE14" s="6">
        <f t="shared" si="26"/>
        <v>0</v>
      </c>
      <c r="AF14" s="6">
        <f t="shared" si="26"/>
        <v>0</v>
      </c>
      <c r="AG14" s="6">
        <f t="shared" si="26"/>
        <v>0</v>
      </c>
      <c r="AH14" s="6">
        <f t="shared" si="26"/>
        <v>0</v>
      </c>
      <c r="AI14" s="6">
        <f t="shared" si="26"/>
        <v>0.000003558427602</v>
      </c>
      <c r="AJ14" s="6">
        <f t="shared" si="26"/>
        <v>0.0001245449661</v>
      </c>
      <c r="AK14" s="6">
        <f t="shared" si="26"/>
        <v>0.00003202584842</v>
      </c>
      <c r="AL14" s="6">
        <f t="shared" si="26"/>
        <v>0.00003202584842</v>
      </c>
      <c r="AM14" s="6">
        <f t="shared" si="26"/>
        <v>0.0001601292421</v>
      </c>
      <c r="AN14" s="6">
        <f t="shared" si="26"/>
        <v>0.0001850382353</v>
      </c>
      <c r="AO14" s="6">
        <f t="shared" si="26"/>
        <v>0.000313141629</v>
      </c>
      <c r="AP14" s="6">
        <f t="shared" si="26"/>
        <v>0.0003095832014</v>
      </c>
      <c r="AQ14" s="6">
        <f t="shared" si="26"/>
        <v>0.0001708045249</v>
      </c>
      <c r="AR14" s="6">
        <f t="shared" si="26"/>
        <v>0.0001708045249</v>
      </c>
      <c r="AS14" s="6">
        <f t="shared" si="26"/>
        <v>0.00007116855204</v>
      </c>
      <c r="AT14" s="6">
        <f t="shared" si="26"/>
        <v>0.0001423371041</v>
      </c>
      <c r="AU14" s="6">
        <f t="shared" si="26"/>
        <v>0.00002846742082</v>
      </c>
      <c r="AV14" s="6">
        <f t="shared" si="26"/>
        <v>0.00009251911765</v>
      </c>
      <c r="AW14" s="6"/>
      <c r="AX14" s="6"/>
      <c r="AY14" s="4">
        <f t="shared" ref="AY14:BS14" si="27">(AB14-AB$128)/AB$129</f>
        <v>-0.1250533391</v>
      </c>
      <c r="AZ14" s="4">
        <f t="shared" si="27"/>
        <v>-0.08980265101</v>
      </c>
      <c r="BA14" s="4">
        <f t="shared" si="27"/>
        <v>-0.09968152565</v>
      </c>
      <c r="BB14" s="4">
        <f t="shared" si="27"/>
        <v>-0.1926220871</v>
      </c>
      <c r="BC14" s="4">
        <f t="shared" si="27"/>
        <v>-0.1369606358</v>
      </c>
      <c r="BD14" s="4">
        <f t="shared" si="27"/>
        <v>-0.1932267604</v>
      </c>
      <c r="BE14" s="4">
        <f t="shared" si="27"/>
        <v>-0.2465311301</v>
      </c>
      <c r="BF14" s="4">
        <f t="shared" si="27"/>
        <v>0.339411225</v>
      </c>
      <c r="BG14" s="4">
        <f t="shared" si="27"/>
        <v>1.765315743</v>
      </c>
      <c r="BH14" s="4">
        <f t="shared" si="27"/>
        <v>0.07548411169</v>
      </c>
      <c r="BI14" s="4">
        <f t="shared" si="27"/>
        <v>0.08213823192</v>
      </c>
      <c r="BJ14" s="4">
        <f t="shared" si="27"/>
        <v>0.9560283542</v>
      </c>
      <c r="BK14" s="4">
        <f t="shared" si="27"/>
        <v>0.6721738426</v>
      </c>
      <c r="BL14" s="4">
        <f t="shared" si="27"/>
        <v>1.482943959</v>
      </c>
      <c r="BM14" s="4">
        <f t="shared" si="27"/>
        <v>0.4403940661</v>
      </c>
      <c r="BN14" s="4">
        <f t="shared" si="27"/>
        <v>0.1223692583</v>
      </c>
      <c r="BO14" s="4">
        <f t="shared" si="27"/>
        <v>0.2370496873</v>
      </c>
      <c r="BP14" s="4">
        <f t="shared" si="27"/>
        <v>-0.1439493737</v>
      </c>
      <c r="BQ14" s="4">
        <f t="shared" si="27"/>
        <v>0.1056528257</v>
      </c>
      <c r="BR14" s="4">
        <f t="shared" si="27"/>
        <v>-0.2525704246</v>
      </c>
      <c r="BS14" s="4">
        <f t="shared" si="27"/>
        <v>-0.2540814818</v>
      </c>
      <c r="BT14" s="4"/>
      <c r="BU14" s="4">
        <f t="shared" si="5"/>
        <v>0.8390140404</v>
      </c>
    </row>
    <row r="15">
      <c r="A15" s="3" t="s">
        <v>49</v>
      </c>
      <c r="B15" s="3">
        <v>3693220.0</v>
      </c>
      <c r="C15" s="3">
        <v>1921862.0</v>
      </c>
      <c r="D15" s="3">
        <v>3512891.0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4.0</v>
      </c>
      <c r="L15" s="3">
        <v>1.0</v>
      </c>
      <c r="M15" s="3">
        <v>7.0</v>
      </c>
      <c r="N15" s="3">
        <v>133.0</v>
      </c>
      <c r="O15" s="3">
        <v>342.0</v>
      </c>
      <c r="P15" s="3">
        <v>1170.0</v>
      </c>
      <c r="Q15" s="3">
        <v>1896.0</v>
      </c>
      <c r="R15" s="3">
        <v>1565.0</v>
      </c>
      <c r="S15" s="3">
        <v>1881.0</v>
      </c>
      <c r="T15" s="3">
        <v>1147.0</v>
      </c>
      <c r="U15" s="3">
        <v>883.0</v>
      </c>
      <c r="V15" s="3">
        <v>597.0</v>
      </c>
      <c r="W15" s="3">
        <v>553.0</v>
      </c>
      <c r="X15" s="3">
        <v>215.0</v>
      </c>
      <c r="Y15" s="3">
        <v>464.0</v>
      </c>
      <c r="AB15" s="6">
        <f t="shared" ref="AB15:AV15" si="28">E15/($C15+$D15)</f>
        <v>0</v>
      </c>
      <c r="AC15" s="6">
        <f t="shared" si="28"/>
        <v>0</v>
      </c>
      <c r="AD15" s="6">
        <f t="shared" si="28"/>
        <v>0</v>
      </c>
      <c r="AE15" s="6">
        <f t="shared" si="28"/>
        <v>0</v>
      </c>
      <c r="AF15" s="6">
        <f t="shared" si="28"/>
        <v>0</v>
      </c>
      <c r="AG15" s="6">
        <f t="shared" si="28"/>
        <v>0</v>
      </c>
      <c r="AH15" s="6">
        <f t="shared" si="28"/>
        <v>0.0000007360040097</v>
      </c>
      <c r="AI15" s="6">
        <f t="shared" si="28"/>
        <v>0.0000001840010024</v>
      </c>
      <c r="AJ15" s="6">
        <f t="shared" si="28"/>
        <v>0.000001288007017</v>
      </c>
      <c r="AK15" s="6">
        <f t="shared" si="28"/>
        <v>0.00002447213332</v>
      </c>
      <c r="AL15" s="6">
        <f t="shared" si="28"/>
        <v>0.00006292834283</v>
      </c>
      <c r="AM15" s="6">
        <f t="shared" si="28"/>
        <v>0.0002152811729</v>
      </c>
      <c r="AN15" s="6">
        <f t="shared" si="28"/>
        <v>0.0003488659006</v>
      </c>
      <c r="AO15" s="6">
        <f t="shared" si="28"/>
        <v>0.0002879615688</v>
      </c>
      <c r="AP15" s="6">
        <f t="shared" si="28"/>
        <v>0.0003461058856</v>
      </c>
      <c r="AQ15" s="6">
        <f t="shared" si="28"/>
        <v>0.0002110491498</v>
      </c>
      <c r="AR15" s="6">
        <f t="shared" si="28"/>
        <v>0.0001624728852</v>
      </c>
      <c r="AS15" s="6">
        <f t="shared" si="28"/>
        <v>0.0001098485985</v>
      </c>
      <c r="AT15" s="6">
        <f t="shared" si="28"/>
        <v>0.0001017525543</v>
      </c>
      <c r="AU15" s="6">
        <f t="shared" si="28"/>
        <v>0.00003956021552</v>
      </c>
      <c r="AV15" s="6">
        <f t="shared" si="28"/>
        <v>0.00008537646513</v>
      </c>
      <c r="AW15" s="6"/>
      <c r="AX15" s="6"/>
      <c r="AY15" s="4">
        <f t="shared" ref="AY15:BS15" si="29">(AB15-AB$128)/AB$129</f>
        <v>-0.1250533391</v>
      </c>
      <c r="AZ15" s="4">
        <f t="shared" si="29"/>
        <v>-0.08980265101</v>
      </c>
      <c r="BA15" s="4">
        <f t="shared" si="29"/>
        <v>-0.09968152565</v>
      </c>
      <c r="BB15" s="4">
        <f t="shared" si="29"/>
        <v>-0.1926220871</v>
      </c>
      <c r="BC15" s="4">
        <f t="shared" si="29"/>
        <v>-0.1369606358</v>
      </c>
      <c r="BD15" s="4">
        <f t="shared" si="29"/>
        <v>-0.1932267604</v>
      </c>
      <c r="BE15" s="4">
        <f t="shared" si="29"/>
        <v>-0.08295629733</v>
      </c>
      <c r="BF15" s="4">
        <f t="shared" si="29"/>
        <v>-0.2272664558</v>
      </c>
      <c r="BG15" s="4">
        <f t="shared" si="29"/>
        <v>-0.3367742433</v>
      </c>
      <c r="BH15" s="4">
        <f t="shared" si="29"/>
        <v>-0.05855218364</v>
      </c>
      <c r="BI15" s="4">
        <f t="shared" si="29"/>
        <v>0.6241707656</v>
      </c>
      <c r="BJ15" s="4">
        <f t="shared" si="29"/>
        <v>1.489653833</v>
      </c>
      <c r="BK15" s="4">
        <f t="shared" si="29"/>
        <v>1.859976999</v>
      </c>
      <c r="BL15" s="4">
        <f t="shared" si="29"/>
        <v>1.307238456</v>
      </c>
      <c r="BM15" s="4">
        <f t="shared" si="29"/>
        <v>0.5972799605</v>
      </c>
      <c r="BN15" s="4">
        <f t="shared" si="29"/>
        <v>0.3249993272</v>
      </c>
      <c r="BO15" s="4">
        <f t="shared" si="29"/>
        <v>0.1917941869</v>
      </c>
      <c r="BP15" s="4">
        <f t="shared" si="29"/>
        <v>0.1384003704</v>
      </c>
      <c r="BQ15" s="4">
        <f t="shared" si="29"/>
        <v>-0.1499491958</v>
      </c>
      <c r="BR15" s="4">
        <f t="shared" si="29"/>
        <v>-0.1433614639</v>
      </c>
      <c r="BS15" s="4">
        <f t="shared" si="29"/>
        <v>-0.2828742607</v>
      </c>
      <c r="BT15" s="4"/>
      <c r="BU15" s="4">
        <f t="shared" si="5"/>
        <v>0.8142856044</v>
      </c>
    </row>
    <row r="16">
      <c r="A16" s="3" t="s">
        <v>50</v>
      </c>
      <c r="B16" s="3">
        <v>0.0</v>
      </c>
      <c r="C16" s="3">
        <v>248068.0</v>
      </c>
      <c r="D16" s="3">
        <v>95424.0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1.0</v>
      </c>
      <c r="N16" s="3">
        <v>43.0</v>
      </c>
      <c r="O16" s="3">
        <v>10.0</v>
      </c>
      <c r="P16" s="3">
        <v>51.0</v>
      </c>
      <c r="Q16" s="3">
        <v>101.0</v>
      </c>
      <c r="R16" s="3">
        <v>87.0</v>
      </c>
      <c r="S16" s="3">
        <v>162.0</v>
      </c>
      <c r="T16" s="3">
        <v>84.0</v>
      </c>
      <c r="U16" s="3">
        <v>52.0</v>
      </c>
      <c r="V16" s="3">
        <v>31.0</v>
      </c>
      <c r="W16" s="3">
        <v>52.0</v>
      </c>
      <c r="X16" s="3">
        <v>16.0</v>
      </c>
      <c r="Y16" s="3">
        <v>36.0</v>
      </c>
      <c r="AB16" s="6">
        <f t="shared" ref="AB16:AV16" si="30">E16/($C16+$D16)</f>
        <v>0</v>
      </c>
      <c r="AC16" s="6">
        <f t="shared" si="30"/>
        <v>0</v>
      </c>
      <c r="AD16" s="6">
        <f t="shared" si="30"/>
        <v>0</v>
      </c>
      <c r="AE16" s="6">
        <f t="shared" si="30"/>
        <v>0</v>
      </c>
      <c r="AF16" s="6">
        <f t="shared" si="30"/>
        <v>0</v>
      </c>
      <c r="AG16" s="6">
        <f t="shared" si="30"/>
        <v>0</v>
      </c>
      <c r="AH16" s="6">
        <f t="shared" si="30"/>
        <v>0</v>
      </c>
      <c r="AI16" s="6">
        <f t="shared" si="30"/>
        <v>0</v>
      </c>
      <c r="AJ16" s="6">
        <f t="shared" si="30"/>
        <v>0.000002911275954</v>
      </c>
      <c r="AK16" s="6">
        <f t="shared" si="30"/>
        <v>0.000125184866</v>
      </c>
      <c r="AL16" s="6">
        <f t="shared" si="30"/>
        <v>0.00002911275954</v>
      </c>
      <c r="AM16" s="6">
        <f t="shared" si="30"/>
        <v>0.0001484750737</v>
      </c>
      <c r="AN16" s="6">
        <f t="shared" si="30"/>
        <v>0.0002940388714</v>
      </c>
      <c r="AO16" s="6">
        <f t="shared" si="30"/>
        <v>0.000253281008</v>
      </c>
      <c r="AP16" s="6">
        <f t="shared" si="30"/>
        <v>0.0004716267046</v>
      </c>
      <c r="AQ16" s="6">
        <f t="shared" si="30"/>
        <v>0.0002445471801</v>
      </c>
      <c r="AR16" s="6">
        <f t="shared" si="30"/>
        <v>0.0001513863496</v>
      </c>
      <c r="AS16" s="6">
        <f t="shared" si="30"/>
        <v>0.00009024955457</v>
      </c>
      <c r="AT16" s="6">
        <f t="shared" si="30"/>
        <v>0.0001513863496</v>
      </c>
      <c r="AU16" s="6">
        <f t="shared" si="30"/>
        <v>0.00004658041526</v>
      </c>
      <c r="AV16" s="6">
        <f t="shared" si="30"/>
        <v>0.0001048059343</v>
      </c>
      <c r="AW16" s="6"/>
      <c r="AX16" s="6"/>
      <c r="AY16" s="4">
        <f t="shared" ref="AY16:BS16" si="31">(AB16-AB$128)/AB$129</f>
        <v>-0.1250533391</v>
      </c>
      <c r="AZ16" s="4">
        <f t="shared" si="31"/>
        <v>-0.08980265101</v>
      </c>
      <c r="BA16" s="4">
        <f t="shared" si="31"/>
        <v>-0.09968152565</v>
      </c>
      <c r="BB16" s="4">
        <f t="shared" si="31"/>
        <v>-0.1926220871</v>
      </c>
      <c r="BC16" s="4">
        <f t="shared" si="31"/>
        <v>-0.1369606358</v>
      </c>
      <c r="BD16" s="4">
        <f t="shared" si="31"/>
        <v>-0.1932267604</v>
      </c>
      <c r="BE16" s="4">
        <f t="shared" si="31"/>
        <v>-0.2465311301</v>
      </c>
      <c r="BF16" s="4">
        <f t="shared" si="31"/>
        <v>-0.2581663015</v>
      </c>
      <c r="BG16" s="4">
        <f t="shared" si="31"/>
        <v>-0.3090901482</v>
      </c>
      <c r="BH16" s="4">
        <f t="shared" si="31"/>
        <v>1.728536873</v>
      </c>
      <c r="BI16" s="4">
        <f t="shared" si="31"/>
        <v>0.03104239079</v>
      </c>
      <c r="BJ16" s="4">
        <f t="shared" si="31"/>
        <v>0.8432678193</v>
      </c>
      <c r="BK16" s="4">
        <f t="shared" si="31"/>
        <v>1.462463439</v>
      </c>
      <c r="BL16" s="4">
        <f t="shared" si="31"/>
        <v>1.06523882</v>
      </c>
      <c r="BM16" s="4">
        <f t="shared" si="31"/>
        <v>1.136463933</v>
      </c>
      <c r="BN16" s="4">
        <f t="shared" si="31"/>
        <v>0.4936605635</v>
      </c>
      <c r="BO16" s="4">
        <f t="shared" si="31"/>
        <v>0.1315747427</v>
      </c>
      <c r="BP16" s="4">
        <f t="shared" si="31"/>
        <v>-0.004665254856</v>
      </c>
      <c r="BQ16" s="4">
        <f t="shared" si="31"/>
        <v>0.1626450917</v>
      </c>
      <c r="BR16" s="4">
        <f t="shared" si="31"/>
        <v>-0.07424734634</v>
      </c>
      <c r="BS16" s="4">
        <f t="shared" si="31"/>
        <v>-0.2045520396</v>
      </c>
      <c r="BT16" s="4"/>
      <c r="BU16" s="4">
        <f t="shared" si="5"/>
        <v>0.8035765325</v>
      </c>
    </row>
    <row r="17">
      <c r="A17" s="3" t="s">
        <v>32</v>
      </c>
      <c r="B17" s="3">
        <v>0.0</v>
      </c>
      <c r="C17" s="3">
        <v>149061.0</v>
      </c>
      <c r="D17" s="3">
        <v>112361.0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1.0</v>
      </c>
      <c r="N17" s="3">
        <v>5.0</v>
      </c>
      <c r="O17" s="3">
        <v>41.0</v>
      </c>
      <c r="P17" s="3">
        <v>48.0</v>
      </c>
      <c r="Q17" s="3">
        <v>30.0</v>
      </c>
      <c r="R17" s="3">
        <v>49.0</v>
      </c>
      <c r="S17" s="3">
        <v>36.0</v>
      </c>
      <c r="T17" s="3">
        <v>20.0</v>
      </c>
      <c r="U17" s="3">
        <v>19.0</v>
      </c>
      <c r="V17" s="3">
        <v>17.0</v>
      </c>
      <c r="W17" s="3">
        <v>14.0</v>
      </c>
      <c r="X17" s="3">
        <v>4.0</v>
      </c>
      <c r="Y17" s="3">
        <v>12.0</v>
      </c>
      <c r="AB17" s="6">
        <f t="shared" ref="AB17:AV17" si="32">E17/($C17+$D17)</f>
        <v>0</v>
      </c>
      <c r="AC17" s="6">
        <f t="shared" si="32"/>
        <v>0</v>
      </c>
      <c r="AD17" s="6">
        <f t="shared" si="32"/>
        <v>0</v>
      </c>
      <c r="AE17" s="6">
        <f t="shared" si="32"/>
        <v>0</v>
      </c>
      <c r="AF17" s="6">
        <f t="shared" si="32"/>
        <v>0</v>
      </c>
      <c r="AG17" s="6">
        <f t="shared" si="32"/>
        <v>0</v>
      </c>
      <c r="AH17" s="6">
        <f t="shared" si="32"/>
        <v>0</v>
      </c>
      <c r="AI17" s="6">
        <f t="shared" si="32"/>
        <v>0</v>
      </c>
      <c r="AJ17" s="6">
        <f t="shared" si="32"/>
        <v>0.000003825232765</v>
      </c>
      <c r="AK17" s="6">
        <f t="shared" si="32"/>
        <v>0.00001912616383</v>
      </c>
      <c r="AL17" s="6">
        <f t="shared" si="32"/>
        <v>0.0001568345434</v>
      </c>
      <c r="AM17" s="6">
        <f t="shared" si="32"/>
        <v>0.0001836111727</v>
      </c>
      <c r="AN17" s="6">
        <f t="shared" si="32"/>
        <v>0.000114756983</v>
      </c>
      <c r="AO17" s="6">
        <f t="shared" si="32"/>
        <v>0.0001874364055</v>
      </c>
      <c r="AP17" s="6">
        <f t="shared" si="32"/>
        <v>0.0001377083796</v>
      </c>
      <c r="AQ17" s="6">
        <f t="shared" si="32"/>
        <v>0.00007650465531</v>
      </c>
      <c r="AR17" s="6">
        <f t="shared" si="32"/>
        <v>0.00007267942254</v>
      </c>
      <c r="AS17" s="6">
        <f t="shared" si="32"/>
        <v>0.00006502895701</v>
      </c>
      <c r="AT17" s="6">
        <f t="shared" si="32"/>
        <v>0.00005355325872</v>
      </c>
      <c r="AU17" s="6">
        <f t="shared" si="32"/>
        <v>0.00001530093106</v>
      </c>
      <c r="AV17" s="6">
        <f t="shared" si="32"/>
        <v>0.00004590279318</v>
      </c>
      <c r="AW17" s="6"/>
      <c r="AX17" s="6"/>
      <c r="AY17" s="4">
        <f t="shared" ref="AY17:BS17" si="33">(AB17-AB$128)/AB$129</f>
        <v>-0.1250533391</v>
      </c>
      <c r="AZ17" s="4">
        <f t="shared" si="33"/>
        <v>-0.08980265101</v>
      </c>
      <c r="BA17" s="4">
        <f t="shared" si="33"/>
        <v>-0.09968152565</v>
      </c>
      <c r="BB17" s="4">
        <f t="shared" si="33"/>
        <v>-0.1926220871</v>
      </c>
      <c r="BC17" s="4">
        <f t="shared" si="33"/>
        <v>-0.1369606358</v>
      </c>
      <c r="BD17" s="4">
        <f t="shared" si="33"/>
        <v>-0.1932267604</v>
      </c>
      <c r="BE17" s="4">
        <f t="shared" si="33"/>
        <v>-0.2465311301</v>
      </c>
      <c r="BF17" s="4">
        <f t="shared" si="33"/>
        <v>-0.2581663015</v>
      </c>
      <c r="BG17" s="4">
        <f t="shared" si="33"/>
        <v>-0.2935030408</v>
      </c>
      <c r="BH17" s="4">
        <f t="shared" si="33"/>
        <v>-0.1534133132</v>
      </c>
      <c r="BI17" s="4">
        <f t="shared" si="33"/>
        <v>2.271293976</v>
      </c>
      <c r="BJ17" s="4">
        <f t="shared" si="33"/>
        <v>1.18322904</v>
      </c>
      <c r="BK17" s="4">
        <f t="shared" si="33"/>
        <v>0.1626122054</v>
      </c>
      <c r="BL17" s="4">
        <f t="shared" si="33"/>
        <v>0.6057776859</v>
      </c>
      <c r="BM17" s="4">
        <f t="shared" si="33"/>
        <v>-0.2979069578</v>
      </c>
      <c r="BN17" s="4">
        <f t="shared" si="33"/>
        <v>-0.3524267948</v>
      </c>
      <c r="BO17" s="4">
        <f t="shared" si="33"/>
        <v>-0.2959427068</v>
      </c>
      <c r="BP17" s="4">
        <f t="shared" si="33"/>
        <v>-0.1887661009</v>
      </c>
      <c r="BQ17" s="4">
        <f t="shared" si="33"/>
        <v>-0.453508986</v>
      </c>
      <c r="BR17" s="4">
        <f t="shared" si="33"/>
        <v>-0.3821949872</v>
      </c>
      <c r="BS17" s="4">
        <f t="shared" si="33"/>
        <v>-0.4419967579</v>
      </c>
      <c r="BT17" s="4"/>
      <c r="BU17" s="4">
        <f t="shared" si="5"/>
        <v>0.6293327588</v>
      </c>
    </row>
    <row r="18">
      <c r="A18" s="3" t="s">
        <v>34</v>
      </c>
      <c r="B18" s="3">
        <v>0.0</v>
      </c>
      <c r="C18" s="3">
        <v>715369.0</v>
      </c>
      <c r="D18" s="3">
        <v>255243.0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v>0.0</v>
      </c>
      <c r="K18" s="3">
        <v>0.0</v>
      </c>
      <c r="L18" s="3">
        <v>0.0</v>
      </c>
      <c r="M18" s="3">
        <v>240.0</v>
      </c>
      <c r="N18" s="3">
        <v>9.0</v>
      </c>
      <c r="O18" s="3">
        <v>22.0</v>
      </c>
      <c r="P18" s="3">
        <v>61.0</v>
      </c>
      <c r="Q18" s="3">
        <v>78.0</v>
      </c>
      <c r="R18" s="3">
        <v>126.0</v>
      </c>
      <c r="S18" s="3">
        <v>201.0</v>
      </c>
      <c r="T18" s="3">
        <v>111.0</v>
      </c>
      <c r="U18" s="3">
        <v>120.0</v>
      </c>
      <c r="V18" s="3">
        <v>66.0</v>
      </c>
      <c r="W18" s="3">
        <v>87.0</v>
      </c>
      <c r="X18" s="3">
        <v>38.0</v>
      </c>
      <c r="Y18" s="3">
        <v>161.0</v>
      </c>
      <c r="AB18" s="6">
        <f t="shared" ref="AB18:AV18" si="34">E18/($C18+$D18)</f>
        <v>0</v>
      </c>
      <c r="AC18" s="6">
        <f t="shared" si="34"/>
        <v>0</v>
      </c>
      <c r="AD18" s="6">
        <f t="shared" si="34"/>
        <v>0</v>
      </c>
      <c r="AE18" s="6">
        <f t="shared" si="34"/>
        <v>0</v>
      </c>
      <c r="AF18" s="6">
        <f t="shared" si="34"/>
        <v>0</v>
      </c>
      <c r="AG18" s="6">
        <f t="shared" si="34"/>
        <v>0</v>
      </c>
      <c r="AH18" s="6">
        <f t="shared" si="34"/>
        <v>0</v>
      </c>
      <c r="AI18" s="6">
        <f t="shared" si="34"/>
        <v>0</v>
      </c>
      <c r="AJ18" s="6">
        <f t="shared" si="34"/>
        <v>0.000247266673</v>
      </c>
      <c r="AK18" s="6">
        <f t="shared" si="34"/>
        <v>0.000009272500237</v>
      </c>
      <c r="AL18" s="6">
        <f t="shared" si="34"/>
        <v>0.00002266611169</v>
      </c>
      <c r="AM18" s="6">
        <f t="shared" si="34"/>
        <v>0.00006284694605</v>
      </c>
      <c r="AN18" s="6">
        <f t="shared" si="34"/>
        <v>0.00008036166872</v>
      </c>
      <c r="AO18" s="6">
        <f t="shared" si="34"/>
        <v>0.0001298150033</v>
      </c>
      <c r="AP18" s="6">
        <f t="shared" si="34"/>
        <v>0.0002070858386</v>
      </c>
      <c r="AQ18" s="6">
        <f t="shared" si="34"/>
        <v>0.0001143608363</v>
      </c>
      <c r="AR18" s="6">
        <f t="shared" si="34"/>
        <v>0.0001236333365</v>
      </c>
      <c r="AS18" s="6">
        <f t="shared" si="34"/>
        <v>0.00006799833507</v>
      </c>
      <c r="AT18" s="6">
        <f t="shared" si="34"/>
        <v>0.00008963416896</v>
      </c>
      <c r="AU18" s="6">
        <f t="shared" si="34"/>
        <v>0.00003915055656</v>
      </c>
      <c r="AV18" s="6">
        <f t="shared" si="34"/>
        <v>0.0001658747265</v>
      </c>
      <c r="AW18" s="6"/>
      <c r="AX18" s="6"/>
      <c r="AY18" s="4">
        <f t="shared" ref="AY18:BS18" si="35">(AB18-AB$128)/AB$129</f>
        <v>-0.1250533391</v>
      </c>
      <c r="AZ18" s="4">
        <f t="shared" si="35"/>
        <v>-0.08980265101</v>
      </c>
      <c r="BA18" s="4">
        <f t="shared" si="35"/>
        <v>-0.09968152565</v>
      </c>
      <c r="BB18" s="4">
        <f t="shared" si="35"/>
        <v>-0.1926220871</v>
      </c>
      <c r="BC18" s="4">
        <f t="shared" si="35"/>
        <v>-0.1369606358</v>
      </c>
      <c r="BD18" s="4">
        <f t="shared" si="35"/>
        <v>-0.1932267604</v>
      </c>
      <c r="BE18" s="4">
        <f t="shared" si="35"/>
        <v>-0.2465311301</v>
      </c>
      <c r="BF18" s="4">
        <f t="shared" si="35"/>
        <v>-0.2581663015</v>
      </c>
      <c r="BG18" s="4">
        <f t="shared" si="35"/>
        <v>3.858277254</v>
      </c>
      <c r="BH18" s="4">
        <f t="shared" si="35"/>
        <v>-0.3282608613</v>
      </c>
      <c r="BI18" s="4">
        <f t="shared" si="35"/>
        <v>-0.08203239277</v>
      </c>
      <c r="BJ18" s="4">
        <f t="shared" si="35"/>
        <v>0.01476825557</v>
      </c>
      <c r="BK18" s="4">
        <f t="shared" si="35"/>
        <v>-0.08676486251</v>
      </c>
      <c r="BL18" s="4">
        <f t="shared" si="35"/>
        <v>0.2036977309</v>
      </c>
      <c r="BM18" s="4">
        <f t="shared" si="35"/>
        <v>0.0001090548072</v>
      </c>
      <c r="BN18" s="4">
        <f t="shared" si="35"/>
        <v>-0.1618224453</v>
      </c>
      <c r="BO18" s="4">
        <f t="shared" si="35"/>
        <v>-0.01917307359</v>
      </c>
      <c r="BP18" s="4">
        <f t="shared" si="35"/>
        <v>-0.1670907614</v>
      </c>
      <c r="BQ18" s="4">
        <f t="shared" si="35"/>
        <v>-0.2262709444</v>
      </c>
      <c r="BR18" s="4">
        <f t="shared" si="35"/>
        <v>-0.1473945711</v>
      </c>
      <c r="BS18" s="4">
        <f t="shared" si="35"/>
        <v>0.04162264419</v>
      </c>
      <c r="BT18" s="4"/>
      <c r="BU18" s="4">
        <f t="shared" si="5"/>
        <v>0.5966141873</v>
      </c>
    </row>
    <row r="19">
      <c r="A19" s="3" t="s">
        <v>22</v>
      </c>
      <c r="B19" s="3">
        <v>0.0</v>
      </c>
      <c r="C19" s="3">
        <v>694707.0</v>
      </c>
      <c r="D19" s="3">
        <v>251531.0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>
        <v>0.0</v>
      </c>
      <c r="K19" s="3">
        <v>2.0</v>
      </c>
      <c r="L19" s="3">
        <v>3.0</v>
      </c>
      <c r="M19" s="3">
        <v>79.0</v>
      </c>
      <c r="N19" s="3">
        <v>144.0</v>
      </c>
      <c r="O19" s="3">
        <v>30.0</v>
      </c>
      <c r="P19" s="3">
        <v>58.0</v>
      </c>
      <c r="Q19" s="3">
        <v>109.0</v>
      </c>
      <c r="R19" s="3">
        <v>81.0</v>
      </c>
      <c r="S19" s="3">
        <v>96.0</v>
      </c>
      <c r="T19" s="3">
        <v>78.0</v>
      </c>
      <c r="U19" s="3">
        <v>37.0</v>
      </c>
      <c r="V19" s="3">
        <v>17.0</v>
      </c>
      <c r="W19" s="3">
        <v>47.0</v>
      </c>
      <c r="X19" s="3">
        <v>12.0</v>
      </c>
      <c r="Y19" s="3">
        <v>44.0</v>
      </c>
      <c r="AB19" s="6">
        <f t="shared" ref="AB19:AV19" si="36">E19/($C19+$D19)</f>
        <v>0</v>
      </c>
      <c r="AC19" s="6">
        <f t="shared" si="36"/>
        <v>0</v>
      </c>
      <c r="AD19" s="6">
        <f t="shared" si="36"/>
        <v>0</v>
      </c>
      <c r="AE19" s="6">
        <f t="shared" si="36"/>
        <v>0</v>
      </c>
      <c r="AF19" s="6">
        <f t="shared" si="36"/>
        <v>0</v>
      </c>
      <c r="AG19" s="6">
        <f t="shared" si="36"/>
        <v>0</v>
      </c>
      <c r="AH19" s="6">
        <f t="shared" si="36"/>
        <v>0.000002113633145</v>
      </c>
      <c r="AI19" s="6">
        <f t="shared" si="36"/>
        <v>0.000003170449718</v>
      </c>
      <c r="AJ19" s="6">
        <f t="shared" si="36"/>
        <v>0.00008348850923</v>
      </c>
      <c r="AK19" s="6">
        <f t="shared" si="36"/>
        <v>0.0001521815865</v>
      </c>
      <c r="AL19" s="6">
        <f t="shared" si="36"/>
        <v>0.00003170449718</v>
      </c>
      <c r="AM19" s="6">
        <f t="shared" si="36"/>
        <v>0.00006129536121</v>
      </c>
      <c r="AN19" s="6">
        <f t="shared" si="36"/>
        <v>0.0001151930064</v>
      </c>
      <c r="AO19" s="6">
        <f t="shared" si="36"/>
        <v>0.00008560214238</v>
      </c>
      <c r="AP19" s="6">
        <f t="shared" si="36"/>
        <v>0.000101454391</v>
      </c>
      <c r="AQ19" s="6">
        <f t="shared" si="36"/>
        <v>0.00008243169266</v>
      </c>
      <c r="AR19" s="6">
        <f t="shared" si="36"/>
        <v>0.00003910221319</v>
      </c>
      <c r="AS19" s="6">
        <f t="shared" si="36"/>
        <v>0.00001796588173</v>
      </c>
      <c r="AT19" s="6">
        <f t="shared" si="36"/>
        <v>0.00004967037891</v>
      </c>
      <c r="AU19" s="6">
        <f t="shared" si="36"/>
        <v>0.00001268179887</v>
      </c>
      <c r="AV19" s="6">
        <f t="shared" si="36"/>
        <v>0.00004649992919</v>
      </c>
      <c r="AW19" s="6"/>
      <c r="AX19" s="6"/>
      <c r="AY19" s="4">
        <f t="shared" ref="AY19:BS19" si="37">(AB19-AB$128)/AB$129</f>
        <v>-0.1250533391</v>
      </c>
      <c r="AZ19" s="4">
        <f t="shared" si="37"/>
        <v>-0.08980265101</v>
      </c>
      <c r="BA19" s="4">
        <f t="shared" si="37"/>
        <v>-0.09968152565</v>
      </c>
      <c r="BB19" s="4">
        <f t="shared" si="37"/>
        <v>-0.1926220871</v>
      </c>
      <c r="BC19" s="4">
        <f t="shared" si="37"/>
        <v>-0.1369606358</v>
      </c>
      <c r="BD19" s="4">
        <f t="shared" si="37"/>
        <v>-0.1932267604</v>
      </c>
      <c r="BE19" s="4">
        <f t="shared" si="37"/>
        <v>0.2232179252</v>
      </c>
      <c r="BF19" s="4">
        <f t="shared" si="37"/>
        <v>0.2742569237</v>
      </c>
      <c r="BG19" s="4">
        <f t="shared" si="37"/>
        <v>1.065117008</v>
      </c>
      <c r="BH19" s="4">
        <f t="shared" si="37"/>
        <v>2.207578027</v>
      </c>
      <c r="BI19" s="4">
        <f t="shared" si="37"/>
        <v>0.07650170223</v>
      </c>
      <c r="BJ19" s="4">
        <f t="shared" si="37"/>
        <v>-0.0002441871847</v>
      </c>
      <c r="BK19" s="4">
        <f t="shared" si="37"/>
        <v>0.1657735154</v>
      </c>
      <c r="BL19" s="4">
        <f t="shared" si="37"/>
        <v>-0.1048179328</v>
      </c>
      <c r="BM19" s="4">
        <f t="shared" si="37"/>
        <v>-0.4536386503</v>
      </c>
      <c r="BN19" s="4">
        <f t="shared" si="37"/>
        <v>-0.3225844</v>
      </c>
      <c r="BO19" s="4">
        <f t="shared" si="37"/>
        <v>-0.4783261823</v>
      </c>
      <c r="BP19" s="4">
        <f t="shared" si="37"/>
        <v>-0.5323087926</v>
      </c>
      <c r="BQ19" s="4">
        <f t="shared" si="37"/>
        <v>-0.4779634134</v>
      </c>
      <c r="BR19" s="4">
        <f t="shared" si="37"/>
        <v>-0.4079804373</v>
      </c>
      <c r="BS19" s="4">
        <f t="shared" si="37"/>
        <v>-0.4395896403</v>
      </c>
      <c r="BT19" s="4"/>
      <c r="BU19" s="4">
        <f t="shared" si="5"/>
        <v>0.5683180221</v>
      </c>
    </row>
    <row r="20">
      <c r="A20" s="3" t="s">
        <v>51</v>
      </c>
      <c r="B20" s="3">
        <v>995847.0</v>
      </c>
      <c r="C20" s="3">
        <v>932222.0</v>
      </c>
      <c r="D20" s="3">
        <v>527716.0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1.0</v>
      </c>
      <c r="M20" s="3">
        <v>20.0</v>
      </c>
      <c r="N20" s="3">
        <v>42.0</v>
      </c>
      <c r="O20" s="3">
        <v>55.0</v>
      </c>
      <c r="P20" s="3">
        <v>208.0</v>
      </c>
      <c r="Q20" s="3">
        <v>409.0</v>
      </c>
      <c r="R20" s="3">
        <v>377.0</v>
      </c>
      <c r="S20" s="3">
        <v>534.0</v>
      </c>
      <c r="T20" s="3">
        <v>281.0</v>
      </c>
      <c r="U20" s="3">
        <v>222.0</v>
      </c>
      <c r="V20" s="3">
        <v>137.0</v>
      </c>
      <c r="W20" s="3">
        <v>116.0</v>
      </c>
      <c r="X20" s="3">
        <v>84.0</v>
      </c>
      <c r="Y20" s="3">
        <v>94.0</v>
      </c>
      <c r="AB20" s="6">
        <f t="shared" ref="AB20:AV20" si="38">E20/($C20+$D20)</f>
        <v>0</v>
      </c>
      <c r="AC20" s="6">
        <f t="shared" si="38"/>
        <v>0</v>
      </c>
      <c r="AD20" s="6">
        <f t="shared" si="38"/>
        <v>0</v>
      </c>
      <c r="AE20" s="6">
        <f t="shared" si="38"/>
        <v>0</v>
      </c>
      <c r="AF20" s="6">
        <f t="shared" si="38"/>
        <v>0</v>
      </c>
      <c r="AG20" s="6">
        <f t="shared" si="38"/>
        <v>0</v>
      </c>
      <c r="AH20" s="6">
        <f t="shared" si="38"/>
        <v>0</v>
      </c>
      <c r="AI20" s="6">
        <f t="shared" si="38"/>
        <v>0.0000006849605942</v>
      </c>
      <c r="AJ20" s="6">
        <f t="shared" si="38"/>
        <v>0.00001369921188</v>
      </c>
      <c r="AK20" s="6">
        <f t="shared" si="38"/>
        <v>0.00002876834496</v>
      </c>
      <c r="AL20" s="6">
        <f t="shared" si="38"/>
        <v>0.00003767283268</v>
      </c>
      <c r="AM20" s="6">
        <f t="shared" si="38"/>
        <v>0.0001424718036</v>
      </c>
      <c r="AN20" s="6">
        <f t="shared" si="38"/>
        <v>0.000280148883</v>
      </c>
      <c r="AO20" s="6">
        <f t="shared" si="38"/>
        <v>0.000258230144</v>
      </c>
      <c r="AP20" s="6">
        <f t="shared" si="38"/>
        <v>0.0003657689573</v>
      </c>
      <c r="AQ20" s="6">
        <f t="shared" si="38"/>
        <v>0.000192473927</v>
      </c>
      <c r="AR20" s="6">
        <f t="shared" si="38"/>
        <v>0.0001520612519</v>
      </c>
      <c r="AS20" s="6">
        <f t="shared" si="38"/>
        <v>0.00009383960141</v>
      </c>
      <c r="AT20" s="6">
        <f t="shared" si="38"/>
        <v>0.00007945542893</v>
      </c>
      <c r="AU20" s="6">
        <f t="shared" si="38"/>
        <v>0.00005753668991</v>
      </c>
      <c r="AV20" s="6">
        <f t="shared" si="38"/>
        <v>0.00006438629586</v>
      </c>
      <c r="AW20" s="6"/>
      <c r="AX20" s="6"/>
      <c r="AY20" s="4">
        <f t="shared" ref="AY20:BS20" si="39">(AB20-AB$128)/AB$129</f>
        <v>-0.1250533391</v>
      </c>
      <c r="AZ20" s="4">
        <f t="shared" si="39"/>
        <v>-0.08980265101</v>
      </c>
      <c r="BA20" s="4">
        <f t="shared" si="39"/>
        <v>-0.09968152565</v>
      </c>
      <c r="BB20" s="4">
        <f t="shared" si="39"/>
        <v>-0.1926220871</v>
      </c>
      <c r="BC20" s="4">
        <f t="shared" si="39"/>
        <v>-0.1369606358</v>
      </c>
      <c r="BD20" s="4">
        <f t="shared" si="39"/>
        <v>-0.1932267604</v>
      </c>
      <c r="BE20" s="4">
        <f t="shared" si="39"/>
        <v>-0.2465311301</v>
      </c>
      <c r="BF20" s="4">
        <f t="shared" si="39"/>
        <v>-0.143138794</v>
      </c>
      <c r="BG20" s="4">
        <f t="shared" si="39"/>
        <v>-0.1251069292</v>
      </c>
      <c r="BH20" s="4">
        <f t="shared" si="39"/>
        <v>0.0176816012</v>
      </c>
      <c r="BI20" s="4">
        <f t="shared" si="39"/>
        <v>0.1811868442</v>
      </c>
      <c r="BJ20" s="4">
        <f t="shared" si="39"/>
        <v>0.7851828563</v>
      </c>
      <c r="BK20" s="4">
        <f t="shared" si="39"/>
        <v>1.361756566</v>
      </c>
      <c r="BL20" s="4">
        <f t="shared" si="39"/>
        <v>1.099773703</v>
      </c>
      <c r="BM20" s="4">
        <f t="shared" si="39"/>
        <v>0.6817441411</v>
      </c>
      <c r="BN20" s="4">
        <f t="shared" si="39"/>
        <v>0.2314738268</v>
      </c>
      <c r="BO20" s="4">
        <f t="shared" si="39"/>
        <v>0.1352406527</v>
      </c>
      <c r="BP20" s="4">
        <f t="shared" si="39"/>
        <v>0.02154073243</v>
      </c>
      <c r="BQ20" s="4">
        <f t="shared" si="39"/>
        <v>-0.2903767814</v>
      </c>
      <c r="BR20" s="4">
        <f t="shared" si="39"/>
        <v>0.03361756951</v>
      </c>
      <c r="BS20" s="4">
        <f t="shared" si="39"/>
        <v>-0.3674878268</v>
      </c>
      <c r="BT20" s="4"/>
      <c r="BU20" s="4">
        <f t="shared" si="5"/>
        <v>0.5534124403</v>
      </c>
    </row>
    <row r="21">
      <c r="A21" s="3" t="s">
        <v>52</v>
      </c>
      <c r="B21" s="3">
        <v>359600.0</v>
      </c>
      <c r="C21" s="3">
        <v>925557.0</v>
      </c>
      <c r="D21" s="3">
        <v>730151.0</v>
      </c>
      <c r="E21" s="3">
        <v>0.0</v>
      </c>
      <c r="F21" s="3">
        <v>0.0</v>
      </c>
      <c r="G21" s="3">
        <v>0.0</v>
      </c>
      <c r="H21" s="3">
        <v>1.0</v>
      </c>
      <c r="I21" s="3">
        <v>0.0</v>
      </c>
      <c r="J21" s="3">
        <v>2.0</v>
      </c>
      <c r="K21" s="3">
        <v>15.0</v>
      </c>
      <c r="L21" s="3">
        <v>25.0</v>
      </c>
      <c r="M21" s="3">
        <v>432.0</v>
      </c>
      <c r="N21" s="3">
        <v>42.0</v>
      </c>
      <c r="O21" s="3">
        <v>11.0</v>
      </c>
      <c r="P21" s="3">
        <v>26.0</v>
      </c>
      <c r="Q21" s="3">
        <v>125.0</v>
      </c>
      <c r="R21" s="3">
        <v>126.0</v>
      </c>
      <c r="S21" s="3">
        <v>456.0</v>
      </c>
      <c r="T21" s="3">
        <v>314.0</v>
      </c>
      <c r="U21" s="3">
        <v>194.0</v>
      </c>
      <c r="V21" s="3">
        <v>161.0</v>
      </c>
      <c r="W21" s="3">
        <v>131.0</v>
      </c>
      <c r="X21" s="3">
        <v>88.0</v>
      </c>
      <c r="Y21" s="3">
        <v>184.0</v>
      </c>
      <c r="AB21" s="6">
        <f t="shared" ref="AB21:AV21" si="40">E21/($C21+$D21)</f>
        <v>0</v>
      </c>
      <c r="AC21" s="6">
        <f t="shared" si="40"/>
        <v>0</v>
      </c>
      <c r="AD21" s="6">
        <f t="shared" si="40"/>
        <v>0</v>
      </c>
      <c r="AE21" s="6">
        <f t="shared" si="40"/>
        <v>0.0000006039712316</v>
      </c>
      <c r="AF21" s="6">
        <f t="shared" si="40"/>
        <v>0</v>
      </c>
      <c r="AG21" s="6">
        <f t="shared" si="40"/>
        <v>0.000001207942463</v>
      </c>
      <c r="AH21" s="6">
        <f t="shared" si="40"/>
        <v>0.000009059568475</v>
      </c>
      <c r="AI21" s="6">
        <f t="shared" si="40"/>
        <v>0.00001509928079</v>
      </c>
      <c r="AJ21" s="6">
        <f t="shared" si="40"/>
        <v>0.0002609155721</v>
      </c>
      <c r="AK21" s="6">
        <f t="shared" si="40"/>
        <v>0.00002536679173</v>
      </c>
      <c r="AL21" s="6">
        <f t="shared" si="40"/>
        <v>0.000006643683548</v>
      </c>
      <c r="AM21" s="6">
        <f t="shared" si="40"/>
        <v>0.00001570325202</v>
      </c>
      <c r="AN21" s="6">
        <f t="shared" si="40"/>
        <v>0.00007549640396</v>
      </c>
      <c r="AO21" s="6">
        <f t="shared" si="40"/>
        <v>0.00007610037519</v>
      </c>
      <c r="AP21" s="6">
        <f t="shared" si="40"/>
        <v>0.0002754108816</v>
      </c>
      <c r="AQ21" s="6">
        <f t="shared" si="40"/>
        <v>0.0001896469667</v>
      </c>
      <c r="AR21" s="6">
        <f t="shared" si="40"/>
        <v>0.0001171704189</v>
      </c>
      <c r="AS21" s="6">
        <f t="shared" si="40"/>
        <v>0.00009723936829</v>
      </c>
      <c r="AT21" s="6">
        <f t="shared" si="40"/>
        <v>0.00007912023135</v>
      </c>
      <c r="AU21" s="6">
        <f t="shared" si="40"/>
        <v>0.00005314946838</v>
      </c>
      <c r="AV21" s="6">
        <f t="shared" si="40"/>
        <v>0.0001111307066</v>
      </c>
      <c r="AW21" s="6"/>
      <c r="AX21" s="6"/>
      <c r="AY21" s="4">
        <f t="shared" ref="AY21:BS21" si="41">(AB21-AB$128)/AB$129</f>
        <v>-0.1250533391</v>
      </c>
      <c r="AZ21" s="4">
        <f t="shared" si="41"/>
        <v>-0.08980265101</v>
      </c>
      <c r="BA21" s="4">
        <f t="shared" si="41"/>
        <v>-0.09968152565</v>
      </c>
      <c r="BB21" s="4">
        <f t="shared" si="41"/>
        <v>5.077529776</v>
      </c>
      <c r="BC21" s="4">
        <f t="shared" si="41"/>
        <v>-0.1369606358</v>
      </c>
      <c r="BD21" s="4">
        <f t="shared" si="41"/>
        <v>0.2311507214</v>
      </c>
      <c r="BE21" s="4">
        <f t="shared" si="41"/>
        <v>1.766932626</v>
      </c>
      <c r="BF21" s="4">
        <f t="shared" si="41"/>
        <v>2.277501661</v>
      </c>
      <c r="BG21" s="4">
        <f t="shared" si="41"/>
        <v>4.091052866</v>
      </c>
      <c r="BH21" s="4">
        <f t="shared" si="41"/>
        <v>-0.0426769889</v>
      </c>
      <c r="BI21" s="4">
        <f t="shared" si="41"/>
        <v>-0.3630672246</v>
      </c>
      <c r="BJ21" s="4">
        <f t="shared" si="41"/>
        <v>-0.4413730969</v>
      </c>
      <c r="BK21" s="4">
        <f t="shared" si="41"/>
        <v>-0.1220395936</v>
      </c>
      <c r="BL21" s="4">
        <f t="shared" si="41"/>
        <v>-0.1711209032</v>
      </c>
      <c r="BM21" s="4">
        <f t="shared" si="41"/>
        <v>0.2936043363</v>
      </c>
      <c r="BN21" s="4">
        <f t="shared" si="41"/>
        <v>0.2172401957</v>
      </c>
      <c r="BO21" s="4">
        <f t="shared" si="41"/>
        <v>-0.0542781162</v>
      </c>
      <c r="BP21" s="4">
        <f t="shared" si="41"/>
        <v>0.04635774791</v>
      </c>
      <c r="BQ21" s="4">
        <f t="shared" si="41"/>
        <v>-0.2924878601</v>
      </c>
      <c r="BR21" s="4">
        <f t="shared" si="41"/>
        <v>-0.009574783388</v>
      </c>
      <c r="BS21" s="4">
        <f t="shared" si="41"/>
        <v>-0.1790562215</v>
      </c>
      <c r="BT21" s="4"/>
      <c r="BU21" s="4">
        <f t="shared" si="5"/>
        <v>0.4917958431</v>
      </c>
    </row>
    <row r="22">
      <c r="A22" s="3" t="s">
        <v>29</v>
      </c>
      <c r="B22" s="3">
        <v>0.0</v>
      </c>
      <c r="C22" s="3">
        <v>118109.0</v>
      </c>
      <c r="D22" s="3">
        <v>57708.0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1.0</v>
      </c>
      <c r="O22" s="3">
        <v>3.0</v>
      </c>
      <c r="P22" s="3">
        <v>47.0</v>
      </c>
      <c r="Q22" s="3">
        <v>37.0</v>
      </c>
      <c r="R22" s="3">
        <v>33.0</v>
      </c>
      <c r="S22" s="3">
        <v>32.0</v>
      </c>
      <c r="T22" s="3">
        <v>14.0</v>
      </c>
      <c r="U22" s="3">
        <v>24.0</v>
      </c>
      <c r="V22" s="3">
        <v>3.0</v>
      </c>
      <c r="W22" s="3">
        <v>8.0</v>
      </c>
      <c r="X22" s="3">
        <v>3.0</v>
      </c>
      <c r="Y22" s="3">
        <v>2.0</v>
      </c>
      <c r="AB22" s="6">
        <f t="shared" ref="AB22:AV22" si="42">E22/($C22+$D22)</f>
        <v>0</v>
      </c>
      <c r="AC22" s="6">
        <f t="shared" si="42"/>
        <v>0</v>
      </c>
      <c r="AD22" s="6">
        <f t="shared" si="42"/>
        <v>0</v>
      </c>
      <c r="AE22" s="6">
        <f t="shared" si="42"/>
        <v>0</v>
      </c>
      <c r="AF22" s="6">
        <f t="shared" si="42"/>
        <v>0</v>
      </c>
      <c r="AG22" s="6">
        <f t="shared" si="42"/>
        <v>0</v>
      </c>
      <c r="AH22" s="6">
        <f t="shared" si="42"/>
        <v>0</v>
      </c>
      <c r="AI22" s="6">
        <f t="shared" si="42"/>
        <v>0</v>
      </c>
      <c r="AJ22" s="6">
        <f t="shared" si="42"/>
        <v>0</v>
      </c>
      <c r="AK22" s="6">
        <f t="shared" si="42"/>
        <v>0.000005687732131</v>
      </c>
      <c r="AL22" s="6">
        <f t="shared" si="42"/>
        <v>0.00001706319639</v>
      </c>
      <c r="AM22" s="6">
        <f t="shared" si="42"/>
        <v>0.0002673234101</v>
      </c>
      <c r="AN22" s="6">
        <f t="shared" si="42"/>
        <v>0.0002104460888</v>
      </c>
      <c r="AO22" s="6">
        <f t="shared" si="42"/>
        <v>0.0001876951603</v>
      </c>
      <c r="AP22" s="6">
        <f t="shared" si="42"/>
        <v>0.0001820074282</v>
      </c>
      <c r="AQ22" s="6">
        <f t="shared" si="42"/>
        <v>0.00007962824983</v>
      </c>
      <c r="AR22" s="6">
        <f t="shared" si="42"/>
        <v>0.0001365055711</v>
      </c>
      <c r="AS22" s="6">
        <f t="shared" si="42"/>
        <v>0.00001706319639</v>
      </c>
      <c r="AT22" s="6">
        <f t="shared" si="42"/>
        <v>0.00004550185704</v>
      </c>
      <c r="AU22" s="6">
        <f t="shared" si="42"/>
        <v>0.00001706319639</v>
      </c>
      <c r="AV22" s="6">
        <f t="shared" si="42"/>
        <v>0.00001137546426</v>
      </c>
      <c r="AW22" s="6"/>
      <c r="AX22" s="6"/>
      <c r="AY22" s="4">
        <f t="shared" ref="AY22:BS22" si="43">(AB22-AB$128)/AB$129</f>
        <v>-0.1250533391</v>
      </c>
      <c r="AZ22" s="4">
        <f t="shared" si="43"/>
        <v>-0.08980265101</v>
      </c>
      <c r="BA22" s="4">
        <f t="shared" si="43"/>
        <v>-0.09968152565</v>
      </c>
      <c r="BB22" s="4">
        <f t="shared" si="43"/>
        <v>-0.1926220871</v>
      </c>
      <c r="BC22" s="4">
        <f t="shared" si="43"/>
        <v>-0.1369606358</v>
      </c>
      <c r="BD22" s="4">
        <f t="shared" si="43"/>
        <v>-0.1932267604</v>
      </c>
      <c r="BE22" s="4">
        <f t="shared" si="43"/>
        <v>-0.2465311301</v>
      </c>
      <c r="BF22" s="4">
        <f t="shared" si="43"/>
        <v>-0.2581663015</v>
      </c>
      <c r="BG22" s="4">
        <f t="shared" si="43"/>
        <v>-0.3587406027</v>
      </c>
      <c r="BH22" s="4">
        <f t="shared" si="43"/>
        <v>-0.3918704932</v>
      </c>
      <c r="BI22" s="4">
        <f t="shared" si="43"/>
        <v>-0.1803080314</v>
      </c>
      <c r="BJ22" s="4">
        <f t="shared" si="43"/>
        <v>1.993191305</v>
      </c>
      <c r="BK22" s="4">
        <f t="shared" si="43"/>
        <v>0.8563889357</v>
      </c>
      <c r="BL22" s="4">
        <f t="shared" si="43"/>
        <v>0.6075832671</v>
      </c>
      <c r="BM22" s="4">
        <f t="shared" si="43"/>
        <v>-0.1076171142</v>
      </c>
      <c r="BN22" s="4">
        <f t="shared" si="43"/>
        <v>-0.336699622</v>
      </c>
      <c r="BO22" s="4">
        <f t="shared" si="43"/>
        <v>0.05074586656</v>
      </c>
      <c r="BP22" s="4">
        <f t="shared" si="43"/>
        <v>-0.538898055</v>
      </c>
      <c r="BQ22" s="4">
        <f t="shared" si="43"/>
        <v>-0.5042168183</v>
      </c>
      <c r="BR22" s="4">
        <f t="shared" si="43"/>
        <v>-0.364845422</v>
      </c>
      <c r="BS22" s="4">
        <f t="shared" si="43"/>
        <v>-0.5811800295</v>
      </c>
      <c r="BT22" s="4"/>
      <c r="BU22" s="4">
        <f t="shared" si="5"/>
        <v>0.42104073</v>
      </c>
    </row>
    <row r="23">
      <c r="A23" s="3" t="s">
        <v>18</v>
      </c>
      <c r="B23" s="3">
        <v>1952156.0</v>
      </c>
      <c r="C23" s="3">
        <v>920406.0</v>
      </c>
      <c r="D23" s="3">
        <v>612380.0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7.0</v>
      </c>
      <c r="M23" s="3">
        <v>250.0</v>
      </c>
      <c r="N23" s="3">
        <v>56.0</v>
      </c>
      <c r="O23" s="3">
        <v>27.0</v>
      </c>
      <c r="P23" s="3">
        <v>64.0</v>
      </c>
      <c r="Q23" s="3">
        <v>66.0</v>
      </c>
      <c r="R23" s="3">
        <v>58.0</v>
      </c>
      <c r="S23" s="3">
        <v>102.0</v>
      </c>
      <c r="T23" s="3">
        <v>50.0</v>
      </c>
      <c r="U23" s="3">
        <v>31.0</v>
      </c>
      <c r="V23" s="3">
        <v>18.0</v>
      </c>
      <c r="W23" s="3">
        <v>35.0</v>
      </c>
      <c r="X23" s="3">
        <v>8.0</v>
      </c>
      <c r="Y23" s="3">
        <v>15.0</v>
      </c>
      <c r="AB23" s="6">
        <f t="shared" ref="AB23:AV23" si="44">E23/($C23+$D23)</f>
        <v>0</v>
      </c>
      <c r="AC23" s="6">
        <f t="shared" si="44"/>
        <v>0</v>
      </c>
      <c r="AD23" s="6">
        <f t="shared" si="44"/>
        <v>0</v>
      </c>
      <c r="AE23" s="6">
        <f t="shared" si="44"/>
        <v>0</v>
      </c>
      <c r="AF23" s="6">
        <f t="shared" si="44"/>
        <v>0</v>
      </c>
      <c r="AG23" s="6">
        <f t="shared" si="44"/>
        <v>0</v>
      </c>
      <c r="AH23" s="6">
        <f t="shared" si="44"/>
        <v>0</v>
      </c>
      <c r="AI23" s="6">
        <f t="shared" si="44"/>
        <v>0.000004566847557</v>
      </c>
      <c r="AJ23" s="6">
        <f t="shared" si="44"/>
        <v>0.0001631016985</v>
      </c>
      <c r="AK23" s="6">
        <f t="shared" si="44"/>
        <v>0.00003653478046</v>
      </c>
      <c r="AL23" s="6">
        <f t="shared" si="44"/>
        <v>0.00001761498344</v>
      </c>
      <c r="AM23" s="6">
        <f t="shared" si="44"/>
        <v>0.00004175403481</v>
      </c>
      <c r="AN23" s="6">
        <f t="shared" si="44"/>
        <v>0.0000430588484</v>
      </c>
      <c r="AO23" s="6">
        <f t="shared" si="44"/>
        <v>0.00003783959405</v>
      </c>
      <c r="AP23" s="6">
        <f t="shared" si="44"/>
        <v>0.00006654549298</v>
      </c>
      <c r="AQ23" s="6">
        <f t="shared" si="44"/>
        <v>0.0000326203397</v>
      </c>
      <c r="AR23" s="6">
        <f t="shared" si="44"/>
        <v>0.00002022461061</v>
      </c>
      <c r="AS23" s="6">
        <f t="shared" si="44"/>
        <v>0.00001174332229</v>
      </c>
      <c r="AT23" s="6">
        <f t="shared" si="44"/>
        <v>0.00002283423779</v>
      </c>
      <c r="AU23" s="6">
        <f t="shared" si="44"/>
        <v>0.000005219254351</v>
      </c>
      <c r="AV23" s="6">
        <f t="shared" si="44"/>
        <v>0.000009786101909</v>
      </c>
      <c r="AW23" s="6"/>
      <c r="AX23" s="6"/>
      <c r="AY23" s="4">
        <f t="shared" ref="AY23:BS23" si="45">(AB23-AB$128)/AB$129</f>
        <v>-0.1250533391</v>
      </c>
      <c r="AZ23" s="4">
        <f t="shared" si="45"/>
        <v>-0.08980265101</v>
      </c>
      <c r="BA23" s="4">
        <f t="shared" si="45"/>
        <v>-0.09968152565</v>
      </c>
      <c r="BB23" s="4">
        <f t="shared" si="45"/>
        <v>-0.1926220871</v>
      </c>
      <c r="BC23" s="4">
        <f t="shared" si="45"/>
        <v>-0.1369606358</v>
      </c>
      <c r="BD23" s="4">
        <f t="shared" si="45"/>
        <v>-0.1932267604</v>
      </c>
      <c r="BE23" s="4">
        <f t="shared" si="45"/>
        <v>-0.2465311301</v>
      </c>
      <c r="BF23" s="4">
        <f t="shared" si="45"/>
        <v>0.5087582429</v>
      </c>
      <c r="BG23" s="4">
        <f t="shared" si="45"/>
        <v>2.422882843</v>
      </c>
      <c r="BH23" s="4">
        <f t="shared" si="45"/>
        <v>0.1554924968</v>
      </c>
      <c r="BI23" s="4">
        <f t="shared" si="45"/>
        <v>-0.170629637</v>
      </c>
      <c r="BJ23" s="4">
        <f t="shared" si="45"/>
        <v>-0.189317344</v>
      </c>
      <c r="BK23" s="4">
        <f t="shared" si="45"/>
        <v>-0.3572222827</v>
      </c>
      <c r="BL23" s="4">
        <f t="shared" si="45"/>
        <v>-0.4381031802</v>
      </c>
      <c r="BM23" s="4">
        <f t="shared" si="45"/>
        <v>-0.6035924065</v>
      </c>
      <c r="BN23" s="4">
        <f t="shared" si="45"/>
        <v>-0.5733825601</v>
      </c>
      <c r="BO23" s="4">
        <f t="shared" si="45"/>
        <v>-0.5808648635</v>
      </c>
      <c r="BP23" s="4">
        <f t="shared" si="45"/>
        <v>-0.5777311287</v>
      </c>
      <c r="BQ23" s="4">
        <f t="shared" si="45"/>
        <v>-0.6469777789</v>
      </c>
      <c r="BR23" s="4">
        <f t="shared" si="45"/>
        <v>-0.4814494551</v>
      </c>
      <c r="BS23" s="4">
        <f t="shared" si="45"/>
        <v>-0.5875869153</v>
      </c>
      <c r="BT23" s="4"/>
      <c r="BU23" s="4">
        <f t="shared" si="5"/>
        <v>0.237183816</v>
      </c>
    </row>
    <row r="24">
      <c r="A24" s="3" t="s">
        <v>38</v>
      </c>
      <c r="B24" s="3">
        <v>1537890.0</v>
      </c>
      <c r="C24" s="3">
        <v>324610.0</v>
      </c>
      <c r="D24" s="3">
        <v>231281.0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J24" s="3">
        <v>1.0</v>
      </c>
      <c r="K24" s="3">
        <v>1.0</v>
      </c>
      <c r="L24" s="3">
        <v>3.0</v>
      </c>
      <c r="M24" s="3">
        <v>6.0</v>
      </c>
      <c r="N24" s="3">
        <v>72.0</v>
      </c>
      <c r="O24" s="3">
        <v>13.0</v>
      </c>
      <c r="P24" s="3">
        <v>37.0</v>
      </c>
      <c r="Q24" s="3">
        <v>43.0</v>
      </c>
      <c r="R24" s="3">
        <v>45.0</v>
      </c>
      <c r="S24" s="3">
        <v>85.0</v>
      </c>
      <c r="T24" s="3">
        <v>60.0</v>
      </c>
      <c r="U24" s="3">
        <v>29.0</v>
      </c>
      <c r="V24" s="3">
        <v>30.0</v>
      </c>
      <c r="W24" s="3">
        <v>32.0</v>
      </c>
      <c r="X24" s="3">
        <v>12.0</v>
      </c>
      <c r="Y24" s="3">
        <v>28.0</v>
      </c>
      <c r="AB24" s="6">
        <f t="shared" ref="AB24:AV24" si="46">E24/($C24+$D24)</f>
        <v>0</v>
      </c>
      <c r="AC24" s="6">
        <f t="shared" si="46"/>
        <v>0</v>
      </c>
      <c r="AD24" s="6">
        <f t="shared" si="46"/>
        <v>0</v>
      </c>
      <c r="AE24" s="6">
        <f t="shared" si="46"/>
        <v>0</v>
      </c>
      <c r="AF24" s="6">
        <f t="shared" si="46"/>
        <v>0</v>
      </c>
      <c r="AG24" s="6">
        <f t="shared" si="46"/>
        <v>0.000001798913816</v>
      </c>
      <c r="AH24" s="6">
        <f t="shared" si="46"/>
        <v>0.000001798913816</v>
      </c>
      <c r="AI24" s="6">
        <f t="shared" si="46"/>
        <v>0.000005396741448</v>
      </c>
      <c r="AJ24" s="6">
        <f t="shared" si="46"/>
        <v>0.0000107934829</v>
      </c>
      <c r="AK24" s="6">
        <f t="shared" si="46"/>
        <v>0.0001295217947</v>
      </c>
      <c r="AL24" s="6">
        <f t="shared" si="46"/>
        <v>0.00002338587961</v>
      </c>
      <c r="AM24" s="6">
        <f t="shared" si="46"/>
        <v>0.00006655981119</v>
      </c>
      <c r="AN24" s="6">
        <f t="shared" si="46"/>
        <v>0.00007735329408</v>
      </c>
      <c r="AO24" s="6">
        <f t="shared" si="46"/>
        <v>0.00008095112171</v>
      </c>
      <c r="AP24" s="6">
        <f t="shared" si="46"/>
        <v>0.0001529076743</v>
      </c>
      <c r="AQ24" s="6">
        <f t="shared" si="46"/>
        <v>0.000107934829</v>
      </c>
      <c r="AR24" s="6">
        <f t="shared" si="46"/>
        <v>0.00005216850066</v>
      </c>
      <c r="AS24" s="6">
        <f t="shared" si="46"/>
        <v>0.00005396741448</v>
      </c>
      <c r="AT24" s="6">
        <f t="shared" si="46"/>
        <v>0.00005756524211</v>
      </c>
      <c r="AU24" s="6">
        <f t="shared" si="46"/>
        <v>0.00002158696579</v>
      </c>
      <c r="AV24" s="6">
        <f t="shared" si="46"/>
        <v>0.00005036958684</v>
      </c>
      <c r="AW24" s="6"/>
      <c r="AX24" s="6"/>
      <c r="AY24" s="4">
        <f t="shared" ref="AY24:BS24" si="47">(AB24-AB$128)/AB$129</f>
        <v>-0.1250533391</v>
      </c>
      <c r="AZ24" s="4">
        <f t="shared" si="47"/>
        <v>-0.08980265101</v>
      </c>
      <c r="BA24" s="4">
        <f t="shared" si="47"/>
        <v>-0.09968152565</v>
      </c>
      <c r="BB24" s="4">
        <f t="shared" si="47"/>
        <v>-0.1926220871</v>
      </c>
      <c r="BC24" s="4">
        <f t="shared" si="47"/>
        <v>-0.1369606358</v>
      </c>
      <c r="BD24" s="4">
        <f t="shared" si="47"/>
        <v>0.438772311</v>
      </c>
      <c r="BE24" s="4">
        <f t="shared" si="47"/>
        <v>0.1532724344</v>
      </c>
      <c r="BF24" s="4">
        <f t="shared" si="47"/>
        <v>0.6481248378</v>
      </c>
      <c r="BG24" s="4">
        <f t="shared" si="47"/>
        <v>-0.1746627827</v>
      </c>
      <c r="BH24" s="4">
        <f t="shared" si="47"/>
        <v>1.805493159</v>
      </c>
      <c r="BI24" s="4">
        <f t="shared" si="47"/>
        <v>-0.06940759874</v>
      </c>
      <c r="BJ24" s="4">
        <f t="shared" si="47"/>
        <v>0.0506922823</v>
      </c>
      <c r="BK24" s="4">
        <f t="shared" si="47"/>
        <v>-0.1085765442</v>
      </c>
      <c r="BL24" s="4">
        <f t="shared" si="47"/>
        <v>-0.1372725782</v>
      </c>
      <c r="BM24" s="4">
        <f t="shared" si="47"/>
        <v>-0.2326172616</v>
      </c>
      <c r="BN24" s="4">
        <f t="shared" si="47"/>
        <v>-0.1941771338</v>
      </c>
      <c r="BO24" s="4">
        <f t="shared" si="47"/>
        <v>-0.4073531929</v>
      </c>
      <c r="BP24" s="4">
        <f t="shared" si="47"/>
        <v>-0.2695111877</v>
      </c>
      <c r="BQ24" s="4">
        <f t="shared" si="47"/>
        <v>-0.4282414624</v>
      </c>
      <c r="BR24" s="4">
        <f t="shared" si="47"/>
        <v>-0.3203087505</v>
      </c>
      <c r="BS24" s="4">
        <f t="shared" si="47"/>
        <v>-0.4239906459</v>
      </c>
      <c r="BT24" s="4"/>
      <c r="BU24" s="4">
        <f t="shared" si="5"/>
        <v>0.2277109896</v>
      </c>
    </row>
    <row r="25">
      <c r="A25" s="3" t="s">
        <v>53</v>
      </c>
      <c r="B25" s="3">
        <v>0.0</v>
      </c>
      <c r="C25" s="3">
        <v>90416.0</v>
      </c>
      <c r="D25" s="3">
        <v>46758.0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1.0</v>
      </c>
      <c r="N25" s="3">
        <v>2.0</v>
      </c>
      <c r="O25" s="3">
        <v>2.0</v>
      </c>
      <c r="P25" s="3">
        <v>3.0</v>
      </c>
      <c r="Q25" s="3">
        <v>26.0</v>
      </c>
      <c r="R25" s="3">
        <v>45.0</v>
      </c>
      <c r="S25" s="3">
        <v>141.0</v>
      </c>
      <c r="T25" s="3">
        <v>114.0</v>
      </c>
      <c r="U25" s="3">
        <v>148.0</v>
      </c>
      <c r="V25" s="3">
        <v>108.0</v>
      </c>
      <c r="W25" s="3">
        <v>108.0</v>
      </c>
      <c r="X25" s="3">
        <v>67.0</v>
      </c>
      <c r="Y25" s="3">
        <v>122.0</v>
      </c>
      <c r="AB25" s="6">
        <f t="shared" ref="AB25:AV25" si="48">E25/($C25+$D25)</f>
        <v>0</v>
      </c>
      <c r="AC25" s="6">
        <f t="shared" si="48"/>
        <v>0</v>
      </c>
      <c r="AD25" s="6">
        <f t="shared" si="48"/>
        <v>0</v>
      </c>
      <c r="AE25" s="6">
        <f t="shared" si="48"/>
        <v>0</v>
      </c>
      <c r="AF25" s="6">
        <f t="shared" si="48"/>
        <v>0</v>
      </c>
      <c r="AG25" s="6">
        <f t="shared" si="48"/>
        <v>0</v>
      </c>
      <c r="AH25" s="6">
        <f t="shared" si="48"/>
        <v>0</v>
      </c>
      <c r="AI25" s="6">
        <f t="shared" si="48"/>
        <v>0</v>
      </c>
      <c r="AJ25" s="6">
        <f t="shared" si="48"/>
        <v>0.000007290011227</v>
      </c>
      <c r="AK25" s="6">
        <f t="shared" si="48"/>
        <v>0.00001458002245</v>
      </c>
      <c r="AL25" s="6">
        <f t="shared" si="48"/>
        <v>0.00001458002245</v>
      </c>
      <c r="AM25" s="6">
        <f t="shared" si="48"/>
        <v>0.00002187003368</v>
      </c>
      <c r="AN25" s="6">
        <f t="shared" si="48"/>
        <v>0.0001895402919</v>
      </c>
      <c r="AO25" s="6">
        <f t="shared" si="48"/>
        <v>0.0003280505052</v>
      </c>
      <c r="AP25" s="6">
        <f t="shared" si="48"/>
        <v>0.001027891583</v>
      </c>
      <c r="AQ25" s="6">
        <f t="shared" si="48"/>
        <v>0.0008310612798</v>
      </c>
      <c r="AR25" s="6">
        <f t="shared" si="48"/>
        <v>0.001078921662</v>
      </c>
      <c r="AS25" s="6">
        <f t="shared" si="48"/>
        <v>0.0007873212125</v>
      </c>
      <c r="AT25" s="6">
        <f t="shared" si="48"/>
        <v>0.0007873212125</v>
      </c>
      <c r="AU25" s="6">
        <f t="shared" si="48"/>
        <v>0.0004884307522</v>
      </c>
      <c r="AV25" s="6">
        <f t="shared" si="48"/>
        <v>0.0008893813696</v>
      </c>
      <c r="AW25" s="6"/>
      <c r="AX25" s="6"/>
      <c r="AY25" s="4">
        <f t="shared" ref="AY25:BS25" si="49">(AB25-AB$128)/AB$129</f>
        <v>-0.1250533391</v>
      </c>
      <c r="AZ25" s="4">
        <f t="shared" si="49"/>
        <v>-0.08980265101</v>
      </c>
      <c r="BA25" s="4">
        <f t="shared" si="49"/>
        <v>-0.09968152565</v>
      </c>
      <c r="BB25" s="4">
        <f t="shared" si="49"/>
        <v>-0.1926220871</v>
      </c>
      <c r="BC25" s="4">
        <f t="shared" si="49"/>
        <v>-0.1369606358</v>
      </c>
      <c r="BD25" s="4">
        <f t="shared" si="49"/>
        <v>-0.1932267604</v>
      </c>
      <c r="BE25" s="4">
        <f t="shared" si="49"/>
        <v>-0.2465311301</v>
      </c>
      <c r="BF25" s="4">
        <f t="shared" si="49"/>
        <v>-0.2581663015</v>
      </c>
      <c r="BG25" s="4">
        <f t="shared" si="49"/>
        <v>-0.2344128591</v>
      </c>
      <c r="BH25" s="4">
        <f t="shared" si="49"/>
        <v>-0.2340819564</v>
      </c>
      <c r="BI25" s="4">
        <f t="shared" si="49"/>
        <v>-0.2238631258</v>
      </c>
      <c r="BJ25" s="4">
        <f t="shared" si="49"/>
        <v>-0.3817060686</v>
      </c>
      <c r="BK25" s="4">
        <f t="shared" si="49"/>
        <v>0.7048151979</v>
      </c>
      <c r="BL25" s="4">
        <f t="shared" si="49"/>
        <v>1.586977531</v>
      </c>
      <c r="BM25" s="4">
        <f t="shared" si="49"/>
        <v>3.525940908</v>
      </c>
      <c r="BN25" s="4">
        <f t="shared" si="49"/>
        <v>3.446735482</v>
      </c>
      <c r="BO25" s="4">
        <f t="shared" si="49"/>
        <v>5.169727617</v>
      </c>
      <c r="BP25" s="4">
        <f t="shared" si="49"/>
        <v>5.08369483</v>
      </c>
      <c r="BQ25" s="4">
        <f t="shared" si="49"/>
        <v>4.167771121</v>
      </c>
      <c r="BR25" s="4">
        <f t="shared" si="49"/>
        <v>4.275785026</v>
      </c>
      <c r="BS25" s="4">
        <f t="shared" si="49"/>
        <v>2.958153542</v>
      </c>
      <c r="BT25" s="4"/>
      <c r="BU25" s="4">
        <f t="shared" si="5"/>
        <v>0.2029547864</v>
      </c>
    </row>
    <row r="26">
      <c r="A26" s="3" t="s">
        <v>20</v>
      </c>
      <c r="B26" s="3">
        <v>1040331.0</v>
      </c>
      <c r="C26" s="3">
        <v>589109.0</v>
      </c>
      <c r="D26" s="3">
        <v>419837.0</v>
      </c>
      <c r="E26" s="3">
        <v>0.0</v>
      </c>
      <c r="F26" s="3">
        <v>0.0</v>
      </c>
      <c r="G26" s="3">
        <v>0.0</v>
      </c>
      <c r="H26" s="3">
        <v>0.0</v>
      </c>
      <c r="I26" s="3">
        <v>1.0</v>
      </c>
      <c r="J26" s="3">
        <v>0.0</v>
      </c>
      <c r="K26" s="3">
        <v>0.0</v>
      </c>
      <c r="L26" s="3">
        <v>1.0</v>
      </c>
      <c r="M26" s="3">
        <v>8.0</v>
      </c>
      <c r="N26" s="3">
        <v>90.0</v>
      </c>
      <c r="O26" s="3">
        <v>39.0</v>
      </c>
      <c r="P26" s="3">
        <v>66.0</v>
      </c>
      <c r="Q26" s="3">
        <v>102.0</v>
      </c>
      <c r="R26" s="3">
        <v>101.0</v>
      </c>
      <c r="S26" s="3">
        <v>201.0</v>
      </c>
      <c r="T26" s="3">
        <v>89.0</v>
      </c>
      <c r="U26" s="3">
        <v>66.0</v>
      </c>
      <c r="V26" s="3">
        <v>55.0</v>
      </c>
      <c r="W26" s="3">
        <v>120.0</v>
      </c>
      <c r="X26" s="3">
        <v>22.0</v>
      </c>
      <c r="Y26" s="3">
        <v>74.0</v>
      </c>
      <c r="AB26" s="6">
        <f t="shared" ref="AB26:AV26" si="50">E26/($C26+$D26)</f>
        <v>0</v>
      </c>
      <c r="AC26" s="6">
        <f t="shared" si="50"/>
        <v>0</v>
      </c>
      <c r="AD26" s="6">
        <f t="shared" si="50"/>
        <v>0</v>
      </c>
      <c r="AE26" s="6">
        <f t="shared" si="50"/>
        <v>0</v>
      </c>
      <c r="AF26" s="6">
        <f t="shared" si="50"/>
        <v>0.0000009911333213</v>
      </c>
      <c r="AG26" s="6">
        <f t="shared" si="50"/>
        <v>0</v>
      </c>
      <c r="AH26" s="6">
        <f t="shared" si="50"/>
        <v>0</v>
      </c>
      <c r="AI26" s="6">
        <f t="shared" si="50"/>
        <v>0.0000009911333213</v>
      </c>
      <c r="AJ26" s="6">
        <f t="shared" si="50"/>
        <v>0.00000792906657</v>
      </c>
      <c r="AK26" s="6">
        <f t="shared" si="50"/>
        <v>0.00008920199892</v>
      </c>
      <c r="AL26" s="6">
        <f t="shared" si="50"/>
        <v>0.00003865419953</v>
      </c>
      <c r="AM26" s="6">
        <f t="shared" si="50"/>
        <v>0.00006541479921</v>
      </c>
      <c r="AN26" s="6">
        <f t="shared" si="50"/>
        <v>0.0001010955988</v>
      </c>
      <c r="AO26" s="6">
        <f t="shared" si="50"/>
        <v>0.0001001044655</v>
      </c>
      <c r="AP26" s="6">
        <f t="shared" si="50"/>
        <v>0.0001992177976</v>
      </c>
      <c r="AQ26" s="6">
        <f t="shared" si="50"/>
        <v>0.0000882108656</v>
      </c>
      <c r="AR26" s="6">
        <f t="shared" si="50"/>
        <v>0.00006541479921</v>
      </c>
      <c r="AS26" s="6">
        <f t="shared" si="50"/>
        <v>0.00005451233267</v>
      </c>
      <c r="AT26" s="6">
        <f t="shared" si="50"/>
        <v>0.0001189359986</v>
      </c>
      <c r="AU26" s="6">
        <f t="shared" si="50"/>
        <v>0.00002180493307</v>
      </c>
      <c r="AV26" s="6">
        <f t="shared" si="50"/>
        <v>0.00007334386578</v>
      </c>
      <c r="AW26" s="6"/>
      <c r="AX26" s="6"/>
      <c r="AY26" s="4">
        <f t="shared" ref="AY26:BS26" si="51">(AB26-AB$128)/AB$129</f>
        <v>-0.1250533391</v>
      </c>
      <c r="AZ26" s="4">
        <f t="shared" si="51"/>
        <v>-0.08980265101</v>
      </c>
      <c r="BA26" s="4">
        <f t="shared" si="51"/>
        <v>-0.09968152565</v>
      </c>
      <c r="BB26" s="4">
        <f t="shared" si="51"/>
        <v>-0.1926220871</v>
      </c>
      <c r="BC26" s="4">
        <f t="shared" si="51"/>
        <v>-0.07020988852</v>
      </c>
      <c r="BD26" s="4">
        <f t="shared" si="51"/>
        <v>-0.1932267604</v>
      </c>
      <c r="BE26" s="4">
        <f t="shared" si="51"/>
        <v>-0.2465311301</v>
      </c>
      <c r="BF26" s="4">
        <f t="shared" si="51"/>
        <v>-0.09172228046</v>
      </c>
      <c r="BG26" s="4">
        <f t="shared" si="51"/>
        <v>-0.223514068</v>
      </c>
      <c r="BH26" s="4">
        <f t="shared" si="51"/>
        <v>1.090041756</v>
      </c>
      <c r="BI26" s="4">
        <f t="shared" si="51"/>
        <v>0.1984001071</v>
      </c>
      <c r="BJ26" s="4">
        <f t="shared" si="51"/>
        <v>0.03961365718</v>
      </c>
      <c r="BK26" s="4">
        <f t="shared" si="51"/>
        <v>0.06356278522</v>
      </c>
      <c r="BL26" s="4">
        <f t="shared" si="51"/>
        <v>-0.003621273396</v>
      </c>
      <c r="BM26" s="4">
        <f t="shared" si="51"/>
        <v>-0.0336886981</v>
      </c>
      <c r="BN26" s="4">
        <f t="shared" si="51"/>
        <v>-0.2934864965</v>
      </c>
      <c r="BO26" s="4">
        <f t="shared" si="51"/>
        <v>-0.3354024259</v>
      </c>
      <c r="BP26" s="4">
        <f t="shared" si="51"/>
        <v>-0.2655334904</v>
      </c>
      <c r="BQ26" s="4">
        <f t="shared" si="51"/>
        <v>-0.0417276409</v>
      </c>
      <c r="BR26" s="4">
        <f t="shared" si="51"/>
        <v>-0.3181628548</v>
      </c>
      <c r="BS26" s="4">
        <f t="shared" si="51"/>
        <v>-0.3313789263</v>
      </c>
      <c r="BT26" s="4"/>
      <c r="BU26" s="4">
        <f t="shared" si="5"/>
        <v>0.1940804941</v>
      </c>
    </row>
    <row r="27">
      <c r="A27" s="3" t="s">
        <v>54</v>
      </c>
      <c r="B27" s="3">
        <v>1833171.0</v>
      </c>
      <c r="C27" s="3">
        <v>2056113.0</v>
      </c>
      <c r="D27" s="3">
        <v>3670950.0</v>
      </c>
      <c r="E27" s="3">
        <v>0.0</v>
      </c>
      <c r="F27" s="3">
        <v>0.0</v>
      </c>
      <c r="G27" s="3">
        <v>0.0</v>
      </c>
      <c r="H27" s="3">
        <v>0.0</v>
      </c>
      <c r="I27" s="3">
        <v>4.0</v>
      </c>
      <c r="J27" s="3">
        <v>2.0</v>
      </c>
      <c r="K27" s="3">
        <v>3.0</v>
      </c>
      <c r="L27" s="3">
        <v>5.0</v>
      </c>
      <c r="M27" s="3">
        <v>17.0</v>
      </c>
      <c r="N27" s="3">
        <v>171.0</v>
      </c>
      <c r="O27" s="3">
        <v>182.0</v>
      </c>
      <c r="P27" s="3">
        <v>338.0</v>
      </c>
      <c r="Q27" s="3">
        <v>1064.0</v>
      </c>
      <c r="R27" s="3">
        <v>1148.0</v>
      </c>
      <c r="S27" s="3">
        <v>1915.0</v>
      </c>
      <c r="T27" s="3">
        <v>1439.0</v>
      </c>
      <c r="U27" s="3">
        <v>1045.0</v>
      </c>
      <c r="V27" s="3">
        <v>775.0</v>
      </c>
      <c r="W27" s="3">
        <v>774.0</v>
      </c>
      <c r="X27" s="3">
        <v>495.0</v>
      </c>
      <c r="Y27" s="3">
        <v>1230.0</v>
      </c>
      <c r="AB27" s="6">
        <f t="shared" ref="AB27:AV27" si="52">E27/($C27+$D27)</f>
        <v>0</v>
      </c>
      <c r="AC27" s="6">
        <f t="shared" si="52"/>
        <v>0</v>
      </c>
      <c r="AD27" s="6">
        <f t="shared" si="52"/>
        <v>0</v>
      </c>
      <c r="AE27" s="6">
        <f t="shared" si="52"/>
        <v>0</v>
      </c>
      <c r="AF27" s="6">
        <f t="shared" si="52"/>
        <v>0.0000006984382746</v>
      </c>
      <c r="AG27" s="6">
        <f t="shared" si="52"/>
        <v>0.0000003492191373</v>
      </c>
      <c r="AH27" s="6">
        <f t="shared" si="52"/>
        <v>0.0000005238287059</v>
      </c>
      <c r="AI27" s="6">
        <f t="shared" si="52"/>
        <v>0.0000008730478432</v>
      </c>
      <c r="AJ27" s="6">
        <f t="shared" si="52"/>
        <v>0.000002968362667</v>
      </c>
      <c r="AK27" s="6">
        <f t="shared" si="52"/>
        <v>0.00002985823624</v>
      </c>
      <c r="AL27" s="6">
        <f t="shared" si="52"/>
        <v>0.00003177894149</v>
      </c>
      <c r="AM27" s="6">
        <f t="shared" si="52"/>
        <v>0.0000590180342</v>
      </c>
      <c r="AN27" s="6">
        <f t="shared" si="52"/>
        <v>0.000185784581</v>
      </c>
      <c r="AO27" s="6">
        <f t="shared" si="52"/>
        <v>0.0002004517848</v>
      </c>
      <c r="AP27" s="6">
        <f t="shared" si="52"/>
        <v>0.0003343773239</v>
      </c>
      <c r="AQ27" s="6">
        <f t="shared" si="52"/>
        <v>0.0002512631693</v>
      </c>
      <c r="AR27" s="6">
        <f t="shared" si="52"/>
        <v>0.0001824669992</v>
      </c>
      <c r="AS27" s="6">
        <f t="shared" si="52"/>
        <v>0.0001353224157</v>
      </c>
      <c r="AT27" s="6">
        <f t="shared" si="52"/>
        <v>0.0001351478061</v>
      </c>
      <c r="AU27" s="6">
        <f t="shared" si="52"/>
        <v>0.00008643173648</v>
      </c>
      <c r="AV27" s="6">
        <f t="shared" si="52"/>
        <v>0.0002147697694</v>
      </c>
      <c r="AW27" s="6"/>
      <c r="AX27" s="6"/>
      <c r="AY27" s="4">
        <f t="shared" ref="AY27:BS27" si="53">(AB27-AB$128)/AB$129</f>
        <v>-0.1250533391</v>
      </c>
      <c r="AZ27" s="4">
        <f t="shared" si="53"/>
        <v>-0.08980265101</v>
      </c>
      <c r="BA27" s="4">
        <f t="shared" si="53"/>
        <v>-0.09968152565</v>
      </c>
      <c r="BB27" s="4">
        <f t="shared" si="53"/>
        <v>-0.1926220871</v>
      </c>
      <c r="BC27" s="4">
        <f t="shared" si="53"/>
        <v>-0.08992228511</v>
      </c>
      <c r="BD27" s="4">
        <f t="shared" si="53"/>
        <v>-0.07053818656</v>
      </c>
      <c r="BE27" s="4">
        <f t="shared" si="53"/>
        <v>-0.1301116652</v>
      </c>
      <c r="BF27" s="4">
        <f t="shared" si="53"/>
        <v>-0.1115527325</v>
      </c>
      <c r="BG27" s="4">
        <f t="shared" si="53"/>
        <v>-0.3081165609</v>
      </c>
      <c r="BH27" s="4">
        <f t="shared" si="53"/>
        <v>0.03702109014</v>
      </c>
      <c r="BI27" s="4">
        <f t="shared" si="53"/>
        <v>0.07780746222</v>
      </c>
      <c r="BJ27" s="4">
        <f t="shared" si="53"/>
        <v>-0.0222785874</v>
      </c>
      <c r="BK27" s="4">
        <f t="shared" si="53"/>
        <v>0.6775850887</v>
      </c>
      <c r="BL27" s="4">
        <f t="shared" si="53"/>
        <v>0.6965985081</v>
      </c>
      <c r="BM27" s="4">
        <f t="shared" si="53"/>
        <v>0.5468990555</v>
      </c>
      <c r="BN27" s="4">
        <f t="shared" si="53"/>
        <v>0.5274752989</v>
      </c>
      <c r="BO27" s="4">
        <f t="shared" si="53"/>
        <v>0.300397495</v>
      </c>
      <c r="BP27" s="4">
        <f t="shared" si="53"/>
        <v>0.3243496245</v>
      </c>
      <c r="BQ27" s="4">
        <f t="shared" si="53"/>
        <v>0.06037453381</v>
      </c>
      <c r="BR27" s="4">
        <f t="shared" si="53"/>
        <v>0.3180903365</v>
      </c>
      <c r="BS27" s="4">
        <f t="shared" si="53"/>
        <v>0.2387236727</v>
      </c>
      <c r="BT27" s="4"/>
      <c r="BU27" s="4">
        <f t="shared" si="5"/>
        <v>0.1931028335</v>
      </c>
    </row>
    <row r="28">
      <c r="A28" s="3" t="s">
        <v>55</v>
      </c>
      <c r="B28" s="3">
        <v>720866.0</v>
      </c>
      <c r="C28" s="3">
        <v>386594.0</v>
      </c>
      <c r="D28" s="3">
        <v>302898.0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3.0</v>
      </c>
      <c r="N28" s="3">
        <v>20.0</v>
      </c>
      <c r="O28" s="3">
        <v>12.0</v>
      </c>
      <c r="P28" s="3">
        <v>31.0</v>
      </c>
      <c r="Q28" s="3">
        <v>155.0</v>
      </c>
      <c r="R28" s="3">
        <v>126.0</v>
      </c>
      <c r="S28" s="3">
        <v>229.0</v>
      </c>
      <c r="T28" s="3">
        <v>105.0</v>
      </c>
      <c r="U28" s="3">
        <v>109.0</v>
      </c>
      <c r="V28" s="3">
        <v>65.0</v>
      </c>
      <c r="W28" s="3">
        <v>124.0</v>
      </c>
      <c r="X28" s="3">
        <v>13.0</v>
      </c>
      <c r="Y28" s="3">
        <v>16.0</v>
      </c>
      <c r="AB28" s="6">
        <f t="shared" ref="AB28:AV28" si="54">E28/($C28+$D28)</f>
        <v>0</v>
      </c>
      <c r="AC28" s="6">
        <f t="shared" si="54"/>
        <v>0</v>
      </c>
      <c r="AD28" s="6">
        <f t="shared" si="54"/>
        <v>0</v>
      </c>
      <c r="AE28" s="6">
        <f t="shared" si="54"/>
        <v>0</v>
      </c>
      <c r="AF28" s="6">
        <f t="shared" si="54"/>
        <v>0</v>
      </c>
      <c r="AG28" s="6">
        <f t="shared" si="54"/>
        <v>0</v>
      </c>
      <c r="AH28" s="6">
        <f t="shared" si="54"/>
        <v>0</v>
      </c>
      <c r="AI28" s="6">
        <f t="shared" si="54"/>
        <v>0</v>
      </c>
      <c r="AJ28" s="6">
        <f t="shared" si="54"/>
        <v>0.000004351029454</v>
      </c>
      <c r="AK28" s="6">
        <f t="shared" si="54"/>
        <v>0.00002900686302</v>
      </c>
      <c r="AL28" s="6">
        <f t="shared" si="54"/>
        <v>0.00001740411781</v>
      </c>
      <c r="AM28" s="6">
        <f t="shared" si="54"/>
        <v>0.00004496063769</v>
      </c>
      <c r="AN28" s="6">
        <f t="shared" si="54"/>
        <v>0.0002248031884</v>
      </c>
      <c r="AO28" s="6">
        <f t="shared" si="54"/>
        <v>0.000182743237</v>
      </c>
      <c r="AP28" s="6">
        <f t="shared" si="54"/>
        <v>0.0003321285816</v>
      </c>
      <c r="AQ28" s="6">
        <f t="shared" si="54"/>
        <v>0.0001522860309</v>
      </c>
      <c r="AR28" s="6">
        <f t="shared" si="54"/>
        <v>0.0001580874035</v>
      </c>
      <c r="AS28" s="6">
        <f t="shared" si="54"/>
        <v>0.00009427230483</v>
      </c>
      <c r="AT28" s="6">
        <f t="shared" si="54"/>
        <v>0.0001798425507</v>
      </c>
      <c r="AU28" s="6">
        <f t="shared" si="54"/>
        <v>0.00001885446097</v>
      </c>
      <c r="AV28" s="6">
        <f t="shared" si="54"/>
        <v>0.00002320549042</v>
      </c>
      <c r="AW28" s="6"/>
      <c r="AX28" s="6"/>
      <c r="AY28" s="4">
        <f t="shared" ref="AY28:BS28" si="55">(AB28-AB$128)/AB$129</f>
        <v>-0.1250533391</v>
      </c>
      <c r="AZ28" s="4">
        <f t="shared" si="55"/>
        <v>-0.08980265101</v>
      </c>
      <c r="BA28" s="4">
        <f t="shared" si="55"/>
        <v>-0.09968152565</v>
      </c>
      <c r="BB28" s="4">
        <f t="shared" si="55"/>
        <v>-0.1926220871</v>
      </c>
      <c r="BC28" s="4">
        <f t="shared" si="55"/>
        <v>-0.1369606358</v>
      </c>
      <c r="BD28" s="4">
        <f t="shared" si="55"/>
        <v>-0.1932267604</v>
      </c>
      <c r="BE28" s="4">
        <f t="shared" si="55"/>
        <v>-0.2465311301</v>
      </c>
      <c r="BF28" s="4">
        <f t="shared" si="55"/>
        <v>-0.2581663015</v>
      </c>
      <c r="BG28" s="4">
        <f t="shared" si="55"/>
        <v>-0.2845358233</v>
      </c>
      <c r="BH28" s="4">
        <f t="shared" si="55"/>
        <v>0.02191396602</v>
      </c>
      <c r="BI28" s="4">
        <f t="shared" si="55"/>
        <v>-0.174328239</v>
      </c>
      <c r="BJ28" s="4">
        <f t="shared" si="55"/>
        <v>-0.158291685</v>
      </c>
      <c r="BK28" s="4">
        <f t="shared" si="55"/>
        <v>0.960482516</v>
      </c>
      <c r="BL28" s="4">
        <f t="shared" si="55"/>
        <v>0.5730289348</v>
      </c>
      <c r="BM28" s="4">
        <f t="shared" si="55"/>
        <v>0.5372394164</v>
      </c>
      <c r="BN28" s="4">
        <f t="shared" si="55"/>
        <v>0.02912938527</v>
      </c>
      <c r="BO28" s="4">
        <f t="shared" si="55"/>
        <v>0.1679732856</v>
      </c>
      <c r="BP28" s="4">
        <f t="shared" si="55"/>
        <v>0.02469930413</v>
      </c>
      <c r="BQ28" s="4">
        <f t="shared" si="55"/>
        <v>0.3418626162</v>
      </c>
      <c r="BR28" s="4">
        <f t="shared" si="55"/>
        <v>-0.3472103582</v>
      </c>
      <c r="BS28" s="4">
        <f t="shared" si="55"/>
        <v>-0.5334919576</v>
      </c>
      <c r="BT28" s="4"/>
      <c r="BU28" s="4">
        <f t="shared" si="5"/>
        <v>0.1563782782</v>
      </c>
    </row>
    <row r="29">
      <c r="A29" s="3" t="s">
        <v>39</v>
      </c>
      <c r="B29" s="3">
        <v>110826.0</v>
      </c>
      <c r="C29" s="3">
        <v>147868.0</v>
      </c>
      <c r="D29" s="3">
        <v>148661.0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  <c r="M29" s="3">
        <v>48.0</v>
      </c>
      <c r="N29" s="3">
        <v>8.0</v>
      </c>
      <c r="O29" s="3">
        <v>1.0</v>
      </c>
      <c r="P29" s="3">
        <v>4.0</v>
      </c>
      <c r="Q29" s="3">
        <v>13.0</v>
      </c>
      <c r="R29" s="3">
        <v>20.0</v>
      </c>
      <c r="S29" s="3">
        <v>24.0</v>
      </c>
      <c r="T29" s="3">
        <v>15.0</v>
      </c>
      <c r="U29" s="3">
        <v>9.0</v>
      </c>
      <c r="V29" s="3">
        <v>6.0</v>
      </c>
      <c r="W29" s="3">
        <v>12.0</v>
      </c>
      <c r="X29" s="3">
        <v>3.0</v>
      </c>
      <c r="Y29" s="3">
        <v>9.0</v>
      </c>
      <c r="AB29" s="6">
        <f t="shared" ref="AB29:AV29" si="56">E29/($C29+$D29)</f>
        <v>0</v>
      </c>
      <c r="AC29" s="6">
        <f t="shared" si="56"/>
        <v>0</v>
      </c>
      <c r="AD29" s="6">
        <f t="shared" si="56"/>
        <v>0</v>
      </c>
      <c r="AE29" s="6">
        <f t="shared" si="56"/>
        <v>0</v>
      </c>
      <c r="AF29" s="6">
        <f t="shared" si="56"/>
        <v>0</v>
      </c>
      <c r="AG29" s="6">
        <f t="shared" si="56"/>
        <v>0</v>
      </c>
      <c r="AH29" s="6">
        <f t="shared" si="56"/>
        <v>0</v>
      </c>
      <c r="AI29" s="6">
        <f t="shared" si="56"/>
        <v>0</v>
      </c>
      <c r="AJ29" s="6">
        <f t="shared" si="56"/>
        <v>0.0001618728691</v>
      </c>
      <c r="AK29" s="6">
        <f t="shared" si="56"/>
        <v>0.00002697881152</v>
      </c>
      <c r="AL29" s="6">
        <f t="shared" si="56"/>
        <v>0.000003372351439</v>
      </c>
      <c r="AM29" s="6">
        <f t="shared" si="56"/>
        <v>0.00001348940576</v>
      </c>
      <c r="AN29" s="6">
        <f t="shared" si="56"/>
        <v>0.00004384056871</v>
      </c>
      <c r="AO29" s="6">
        <f t="shared" si="56"/>
        <v>0.00006744702879</v>
      </c>
      <c r="AP29" s="6">
        <f t="shared" si="56"/>
        <v>0.00008093643455</v>
      </c>
      <c r="AQ29" s="6">
        <f t="shared" si="56"/>
        <v>0.00005058527159</v>
      </c>
      <c r="AR29" s="6">
        <f t="shared" si="56"/>
        <v>0.00003035116296</v>
      </c>
      <c r="AS29" s="6">
        <f t="shared" si="56"/>
        <v>0.00002023410864</v>
      </c>
      <c r="AT29" s="6">
        <f t="shared" si="56"/>
        <v>0.00004046821727</v>
      </c>
      <c r="AU29" s="6">
        <f t="shared" si="56"/>
        <v>0.00001011705432</v>
      </c>
      <c r="AV29" s="6">
        <f t="shared" si="56"/>
        <v>0.00003035116296</v>
      </c>
      <c r="AW29" s="6"/>
      <c r="AX29" s="6"/>
      <c r="AY29" s="4">
        <f t="shared" ref="AY29:BS29" si="57">(AB29-AB$128)/AB$129</f>
        <v>-0.1250533391</v>
      </c>
      <c r="AZ29" s="4">
        <f t="shared" si="57"/>
        <v>-0.08980265101</v>
      </c>
      <c r="BA29" s="4">
        <f t="shared" si="57"/>
        <v>-0.09968152565</v>
      </c>
      <c r="BB29" s="4">
        <f t="shared" si="57"/>
        <v>-0.1926220871</v>
      </c>
      <c r="BC29" s="4">
        <f t="shared" si="57"/>
        <v>-0.1369606358</v>
      </c>
      <c r="BD29" s="4">
        <f t="shared" si="57"/>
        <v>-0.1932267604</v>
      </c>
      <c r="BE29" s="4">
        <f t="shared" si="57"/>
        <v>-0.2465311301</v>
      </c>
      <c r="BF29" s="4">
        <f t="shared" si="57"/>
        <v>-0.2581663015</v>
      </c>
      <c r="BG29" s="4">
        <f t="shared" si="57"/>
        <v>2.401925731</v>
      </c>
      <c r="BH29" s="4">
        <f t="shared" si="57"/>
        <v>-0.01407263229</v>
      </c>
      <c r="BI29" s="4">
        <f t="shared" si="57"/>
        <v>-0.4204466842</v>
      </c>
      <c r="BJ29" s="4">
        <f t="shared" si="57"/>
        <v>-0.4627932858</v>
      </c>
      <c r="BK29" s="4">
        <f t="shared" si="57"/>
        <v>-0.3515545595</v>
      </c>
      <c r="BL29" s="4">
        <f t="shared" si="57"/>
        <v>-0.2315036255</v>
      </c>
      <c r="BM29" s="4">
        <f t="shared" si="57"/>
        <v>-0.5417750514</v>
      </c>
      <c r="BN29" s="4">
        <f t="shared" si="57"/>
        <v>-0.48292985</v>
      </c>
      <c r="BO29" s="4">
        <f t="shared" si="57"/>
        <v>-0.5258598215</v>
      </c>
      <c r="BP29" s="4">
        <f t="shared" si="57"/>
        <v>-0.5157515921</v>
      </c>
      <c r="BQ29" s="4">
        <f t="shared" si="57"/>
        <v>-0.535918747</v>
      </c>
      <c r="BR29" s="4">
        <f t="shared" si="57"/>
        <v>-0.4332304392</v>
      </c>
      <c r="BS29" s="4">
        <f t="shared" si="57"/>
        <v>-0.5046870048</v>
      </c>
      <c r="BT29" s="4"/>
      <c r="BU29" s="4">
        <f t="shared" si="5"/>
        <v>0.1535924906</v>
      </c>
    </row>
    <row r="30">
      <c r="A30" s="3" t="s">
        <v>56</v>
      </c>
      <c r="B30" s="3">
        <v>4549.0</v>
      </c>
      <c r="C30" s="3">
        <v>152379.0</v>
      </c>
      <c r="D30" s="3">
        <v>235181.0</v>
      </c>
      <c r="E30" s="3">
        <v>0.0</v>
      </c>
      <c r="F30" s="3">
        <v>0.0</v>
      </c>
      <c r="G30" s="3">
        <v>0.0</v>
      </c>
      <c r="H30" s="3">
        <v>0.0</v>
      </c>
      <c r="I30" s="3">
        <v>1.0</v>
      </c>
      <c r="J30" s="3">
        <v>1.0</v>
      </c>
      <c r="K30" s="3">
        <v>0.0</v>
      </c>
      <c r="L30" s="3">
        <v>2.0</v>
      </c>
      <c r="M30" s="3">
        <v>37.0</v>
      </c>
      <c r="N30" s="3">
        <v>10.0</v>
      </c>
      <c r="O30" s="3">
        <v>8.0</v>
      </c>
      <c r="P30" s="3">
        <v>14.0</v>
      </c>
      <c r="Q30" s="3">
        <v>22.0</v>
      </c>
      <c r="R30" s="3">
        <v>43.0</v>
      </c>
      <c r="S30" s="3">
        <v>60.0</v>
      </c>
      <c r="T30" s="3">
        <v>42.0</v>
      </c>
      <c r="U30" s="3">
        <v>36.0</v>
      </c>
      <c r="V30" s="3">
        <v>20.0</v>
      </c>
      <c r="W30" s="3">
        <v>42.0</v>
      </c>
      <c r="X30" s="3">
        <v>4.0</v>
      </c>
      <c r="Y30" s="3">
        <v>13.0</v>
      </c>
      <c r="AB30" s="6">
        <f t="shared" ref="AB30:AV30" si="58">E30/($C30+$D30)</f>
        <v>0</v>
      </c>
      <c r="AC30" s="6">
        <f t="shared" si="58"/>
        <v>0</v>
      </c>
      <c r="AD30" s="6">
        <f t="shared" si="58"/>
        <v>0</v>
      </c>
      <c r="AE30" s="6">
        <f t="shared" si="58"/>
        <v>0</v>
      </c>
      <c r="AF30" s="6">
        <f t="shared" si="58"/>
        <v>0.000002580245639</v>
      </c>
      <c r="AG30" s="6">
        <f t="shared" si="58"/>
        <v>0.000002580245639</v>
      </c>
      <c r="AH30" s="6">
        <f t="shared" si="58"/>
        <v>0</v>
      </c>
      <c r="AI30" s="6">
        <f t="shared" si="58"/>
        <v>0.000005160491279</v>
      </c>
      <c r="AJ30" s="6">
        <f t="shared" si="58"/>
        <v>0.00009546908866</v>
      </c>
      <c r="AK30" s="6">
        <f t="shared" si="58"/>
        <v>0.00002580245639</v>
      </c>
      <c r="AL30" s="6">
        <f t="shared" si="58"/>
        <v>0.00002064196512</v>
      </c>
      <c r="AM30" s="6">
        <f t="shared" si="58"/>
        <v>0.00003612343895</v>
      </c>
      <c r="AN30" s="6">
        <f t="shared" si="58"/>
        <v>0.00005676540407</v>
      </c>
      <c r="AO30" s="6">
        <f t="shared" si="58"/>
        <v>0.0001109505625</v>
      </c>
      <c r="AP30" s="6">
        <f t="shared" si="58"/>
        <v>0.0001548147384</v>
      </c>
      <c r="AQ30" s="6">
        <f t="shared" si="58"/>
        <v>0.0001083703169</v>
      </c>
      <c r="AR30" s="6">
        <f t="shared" si="58"/>
        <v>0.00009288884302</v>
      </c>
      <c r="AS30" s="6">
        <f t="shared" si="58"/>
        <v>0.00005160491279</v>
      </c>
      <c r="AT30" s="6">
        <f t="shared" si="58"/>
        <v>0.0001083703169</v>
      </c>
      <c r="AU30" s="6">
        <f t="shared" si="58"/>
        <v>0.00001032098256</v>
      </c>
      <c r="AV30" s="6">
        <f t="shared" si="58"/>
        <v>0.00003354319331</v>
      </c>
      <c r="AW30" s="6"/>
      <c r="AX30" s="6"/>
      <c r="AY30" s="4">
        <f t="shared" ref="AY30:BS30" si="59">(AB30-AB$128)/AB$129</f>
        <v>-0.1250533391</v>
      </c>
      <c r="AZ30" s="4">
        <f t="shared" si="59"/>
        <v>-0.08980265101</v>
      </c>
      <c r="BA30" s="4">
        <f t="shared" si="59"/>
        <v>-0.09968152565</v>
      </c>
      <c r="BB30" s="4">
        <f t="shared" si="59"/>
        <v>-0.1926220871</v>
      </c>
      <c r="BC30" s="4">
        <f t="shared" si="59"/>
        <v>0.03681348816</v>
      </c>
      <c r="BD30" s="4">
        <f t="shared" si="59"/>
        <v>0.7132718354</v>
      </c>
      <c r="BE30" s="4">
        <f t="shared" si="59"/>
        <v>-0.2465311301</v>
      </c>
      <c r="BF30" s="4">
        <f t="shared" si="59"/>
        <v>0.6084506313</v>
      </c>
      <c r="BG30" s="4">
        <f t="shared" si="59"/>
        <v>1.269440206</v>
      </c>
      <c r="BH30" s="4">
        <f t="shared" si="59"/>
        <v>-0.03494637198</v>
      </c>
      <c r="BI30" s="4">
        <f t="shared" si="59"/>
        <v>-0.1175361059</v>
      </c>
      <c r="BJ30" s="4">
        <f t="shared" si="59"/>
        <v>-0.2437964777</v>
      </c>
      <c r="BK30" s="4">
        <f t="shared" si="59"/>
        <v>-0.2578453548</v>
      </c>
      <c r="BL30" s="4">
        <f t="shared" si="59"/>
        <v>0.07206237964</v>
      </c>
      <c r="BM30" s="4">
        <f t="shared" si="59"/>
        <v>-0.2244253269</v>
      </c>
      <c r="BN30" s="4">
        <f t="shared" si="59"/>
        <v>-0.1919844697</v>
      </c>
      <c r="BO30" s="4">
        <f t="shared" si="59"/>
        <v>-0.1861699051</v>
      </c>
      <c r="BP30" s="4">
        <f t="shared" si="59"/>
        <v>-0.2867565586</v>
      </c>
      <c r="BQ30" s="4">
        <f t="shared" si="59"/>
        <v>-0.1082704416</v>
      </c>
      <c r="BR30" s="4">
        <f t="shared" si="59"/>
        <v>-0.4312227584</v>
      </c>
      <c r="BS30" s="4">
        <f t="shared" si="59"/>
        <v>-0.4918195968</v>
      </c>
      <c r="BT30" s="4"/>
      <c r="BU30" s="4">
        <f t="shared" si="5"/>
        <v>0.1145630459</v>
      </c>
    </row>
    <row r="31">
      <c r="A31" s="3" t="s">
        <v>57</v>
      </c>
      <c r="B31" s="3">
        <v>0.0</v>
      </c>
      <c r="C31" s="3">
        <v>379926.0</v>
      </c>
      <c r="D31" s="3">
        <v>197286.0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3">
        <v>0.0</v>
      </c>
      <c r="K31" s="3">
        <v>0.0</v>
      </c>
      <c r="L31" s="3">
        <v>0.0</v>
      </c>
      <c r="M31" s="3">
        <v>0.0</v>
      </c>
      <c r="N31" s="3">
        <v>7.0</v>
      </c>
      <c r="O31" s="3">
        <v>39.0</v>
      </c>
      <c r="P31" s="3">
        <v>56.0</v>
      </c>
      <c r="Q31" s="3">
        <v>64.0</v>
      </c>
      <c r="R31" s="3">
        <v>63.0</v>
      </c>
      <c r="S31" s="3">
        <v>74.0</v>
      </c>
      <c r="T31" s="3">
        <v>36.0</v>
      </c>
      <c r="U31" s="3">
        <v>40.0</v>
      </c>
      <c r="V31" s="3">
        <v>30.0</v>
      </c>
      <c r="W31" s="3">
        <v>16.0</v>
      </c>
      <c r="X31" s="3">
        <v>16.0</v>
      </c>
      <c r="Y31" s="3">
        <v>50.0</v>
      </c>
      <c r="AB31" s="6">
        <f t="shared" ref="AB31:AV31" si="60">E31/($C31+$D31)</f>
        <v>0</v>
      </c>
      <c r="AC31" s="6">
        <f t="shared" si="60"/>
        <v>0</v>
      </c>
      <c r="AD31" s="6">
        <f t="shared" si="60"/>
        <v>0</v>
      </c>
      <c r="AE31" s="6">
        <f t="shared" si="60"/>
        <v>0</v>
      </c>
      <c r="AF31" s="6">
        <f t="shared" si="60"/>
        <v>0</v>
      </c>
      <c r="AG31" s="6">
        <f t="shared" si="60"/>
        <v>0</v>
      </c>
      <c r="AH31" s="6">
        <f t="shared" si="60"/>
        <v>0</v>
      </c>
      <c r="AI31" s="6">
        <f t="shared" si="60"/>
        <v>0</v>
      </c>
      <c r="AJ31" s="6">
        <f t="shared" si="60"/>
        <v>0</v>
      </c>
      <c r="AK31" s="6">
        <f t="shared" si="60"/>
        <v>0.00001212726</v>
      </c>
      <c r="AL31" s="6">
        <f t="shared" si="60"/>
        <v>0.00006756616287</v>
      </c>
      <c r="AM31" s="6">
        <f t="shared" si="60"/>
        <v>0.00009701808001</v>
      </c>
      <c r="AN31" s="6">
        <f t="shared" si="60"/>
        <v>0.0001108778057</v>
      </c>
      <c r="AO31" s="6">
        <f t="shared" si="60"/>
        <v>0.00010914534</v>
      </c>
      <c r="AP31" s="6">
        <f t="shared" si="60"/>
        <v>0.0001282024629</v>
      </c>
      <c r="AQ31" s="6">
        <f t="shared" si="60"/>
        <v>0.00006236876572</v>
      </c>
      <c r="AR31" s="6">
        <f t="shared" si="60"/>
        <v>0.00006929862858</v>
      </c>
      <c r="AS31" s="6">
        <f t="shared" si="60"/>
        <v>0.00005197397144</v>
      </c>
      <c r="AT31" s="6">
        <f t="shared" si="60"/>
        <v>0.00002771945143</v>
      </c>
      <c r="AU31" s="6">
        <f t="shared" si="60"/>
        <v>0.00002771945143</v>
      </c>
      <c r="AV31" s="6">
        <f t="shared" si="60"/>
        <v>0.00008662328573</v>
      </c>
      <c r="AW31" s="6"/>
      <c r="AX31" s="6"/>
      <c r="AY31" s="4">
        <f t="shared" ref="AY31:BS31" si="61">(AB31-AB$128)/AB$129</f>
        <v>-0.1250533391</v>
      </c>
      <c r="AZ31" s="4">
        <f t="shared" si="61"/>
        <v>-0.08980265101</v>
      </c>
      <c r="BA31" s="4">
        <f t="shared" si="61"/>
        <v>-0.09968152565</v>
      </c>
      <c r="BB31" s="4">
        <f t="shared" si="61"/>
        <v>-0.1926220871</v>
      </c>
      <c r="BC31" s="4">
        <f t="shared" si="61"/>
        <v>-0.1369606358</v>
      </c>
      <c r="BD31" s="4">
        <f t="shared" si="61"/>
        <v>-0.1932267604</v>
      </c>
      <c r="BE31" s="4">
        <f t="shared" si="61"/>
        <v>-0.2465311301</v>
      </c>
      <c r="BF31" s="4">
        <f t="shared" si="61"/>
        <v>-0.2581663015</v>
      </c>
      <c r="BG31" s="4">
        <f t="shared" si="61"/>
        <v>-0.3587406027</v>
      </c>
      <c r="BH31" s="4">
        <f t="shared" si="61"/>
        <v>-0.2776048042</v>
      </c>
      <c r="BI31" s="4">
        <f t="shared" si="61"/>
        <v>0.7055185464</v>
      </c>
      <c r="BJ31" s="4">
        <f t="shared" si="61"/>
        <v>0.345392904</v>
      </c>
      <c r="BK31" s="4">
        <f t="shared" si="61"/>
        <v>0.1344869254</v>
      </c>
      <c r="BL31" s="4">
        <f t="shared" si="61"/>
        <v>0.05946560577</v>
      </c>
      <c r="BM31" s="4">
        <f t="shared" si="61"/>
        <v>-0.3387403268</v>
      </c>
      <c r="BN31" s="4">
        <f t="shared" si="61"/>
        <v>-0.4236004307</v>
      </c>
      <c r="BO31" s="4">
        <f t="shared" si="61"/>
        <v>-0.3143063815</v>
      </c>
      <c r="BP31" s="4">
        <f t="shared" si="61"/>
        <v>-0.2840625697</v>
      </c>
      <c r="BQ31" s="4">
        <f t="shared" si="61"/>
        <v>-0.6162106399</v>
      </c>
      <c r="BR31" s="4">
        <f t="shared" si="61"/>
        <v>-0.2599342099</v>
      </c>
      <c r="BS31" s="4">
        <f t="shared" si="61"/>
        <v>-0.2778481965</v>
      </c>
      <c r="BT31" s="4"/>
      <c r="BU31" s="4">
        <f t="shared" si="5"/>
        <v>0.1014197624</v>
      </c>
    </row>
    <row r="32">
      <c r="A32" s="3" t="s">
        <v>58</v>
      </c>
      <c r="B32" s="3">
        <v>730481.0</v>
      </c>
      <c r="C32" s="3">
        <v>907830.0</v>
      </c>
      <c r="D32" s="3">
        <v>437525.0</v>
      </c>
      <c r="E32" s="3">
        <v>0.0</v>
      </c>
      <c r="F32" s="3">
        <v>1.0</v>
      </c>
      <c r="G32" s="3">
        <v>0.0</v>
      </c>
      <c r="H32" s="3">
        <v>1.0</v>
      </c>
      <c r="I32" s="3">
        <v>0.0</v>
      </c>
      <c r="J32" s="3">
        <v>5.0</v>
      </c>
      <c r="K32" s="3">
        <v>6.0</v>
      </c>
      <c r="L32" s="3">
        <v>7.0</v>
      </c>
      <c r="M32" s="3">
        <v>23.0</v>
      </c>
      <c r="N32" s="3">
        <v>26.0</v>
      </c>
      <c r="O32" s="3">
        <v>44.0</v>
      </c>
      <c r="P32" s="3">
        <v>77.0</v>
      </c>
      <c r="Q32" s="3">
        <v>170.0</v>
      </c>
      <c r="R32" s="3">
        <v>216.0</v>
      </c>
      <c r="S32" s="3">
        <v>319.0</v>
      </c>
      <c r="T32" s="3">
        <v>266.0</v>
      </c>
      <c r="U32" s="3">
        <v>170.0</v>
      </c>
      <c r="V32" s="3">
        <v>156.0</v>
      </c>
      <c r="W32" s="3">
        <v>188.0</v>
      </c>
      <c r="X32" s="3">
        <v>98.0</v>
      </c>
      <c r="Y32" s="3">
        <v>229.0</v>
      </c>
      <c r="AB32" s="6">
        <f t="shared" ref="AB32:AV32" si="62">E32/($C32+$D32)</f>
        <v>0</v>
      </c>
      <c r="AC32" s="6">
        <f t="shared" si="62"/>
        <v>0.0000007432982373</v>
      </c>
      <c r="AD32" s="6">
        <f t="shared" si="62"/>
        <v>0</v>
      </c>
      <c r="AE32" s="6">
        <f t="shared" si="62"/>
        <v>0.0000007432982373</v>
      </c>
      <c r="AF32" s="6">
        <f t="shared" si="62"/>
        <v>0</v>
      </c>
      <c r="AG32" s="6">
        <f t="shared" si="62"/>
        <v>0.000003716491186</v>
      </c>
      <c r="AH32" s="6">
        <f t="shared" si="62"/>
        <v>0.000004459789424</v>
      </c>
      <c r="AI32" s="6">
        <f t="shared" si="62"/>
        <v>0.000005203087661</v>
      </c>
      <c r="AJ32" s="6">
        <f t="shared" si="62"/>
        <v>0.00001709585946</v>
      </c>
      <c r="AK32" s="6">
        <f t="shared" si="62"/>
        <v>0.00001932575417</v>
      </c>
      <c r="AL32" s="6">
        <f t="shared" si="62"/>
        <v>0.00003270512244</v>
      </c>
      <c r="AM32" s="6">
        <f t="shared" si="62"/>
        <v>0.00005723396427</v>
      </c>
      <c r="AN32" s="6">
        <f t="shared" si="62"/>
        <v>0.0001263607003</v>
      </c>
      <c r="AO32" s="6">
        <f t="shared" si="62"/>
        <v>0.0001605524192</v>
      </c>
      <c r="AP32" s="6">
        <f t="shared" si="62"/>
        <v>0.0002371121377</v>
      </c>
      <c r="AQ32" s="6">
        <f t="shared" si="62"/>
        <v>0.0001977173311</v>
      </c>
      <c r="AR32" s="6">
        <f t="shared" si="62"/>
        <v>0.0001263607003</v>
      </c>
      <c r="AS32" s="6">
        <f t="shared" si="62"/>
        <v>0.000115954525</v>
      </c>
      <c r="AT32" s="6">
        <f t="shared" si="62"/>
        <v>0.0001397400686</v>
      </c>
      <c r="AU32" s="6">
        <f t="shared" si="62"/>
        <v>0.00007284322725</v>
      </c>
      <c r="AV32" s="6">
        <f t="shared" si="62"/>
        <v>0.0001702152963</v>
      </c>
      <c r="AW32" s="6"/>
      <c r="AX32" s="6"/>
      <c r="AY32" s="4">
        <f t="shared" ref="AY32:BS32" si="63">(AB32-AB$128)/AB$129</f>
        <v>-0.1250533391</v>
      </c>
      <c r="AZ32" s="4">
        <f t="shared" si="63"/>
        <v>11.13552873</v>
      </c>
      <c r="BA32" s="4">
        <f t="shared" si="63"/>
        <v>-0.09968152565</v>
      </c>
      <c r="BB32" s="4">
        <f t="shared" si="63"/>
        <v>6.293273904</v>
      </c>
      <c r="BC32" s="4">
        <f t="shared" si="63"/>
        <v>-0.1369606358</v>
      </c>
      <c r="BD32" s="4">
        <f t="shared" si="63"/>
        <v>1.11246057</v>
      </c>
      <c r="BE32" s="4">
        <f t="shared" si="63"/>
        <v>0.7446445965</v>
      </c>
      <c r="BF32" s="4">
        <f t="shared" si="63"/>
        <v>0.6156039708</v>
      </c>
      <c r="BG32" s="4">
        <f t="shared" si="63"/>
        <v>-0.06717868801</v>
      </c>
      <c r="BH32" s="4">
        <f t="shared" si="63"/>
        <v>-0.1498716983</v>
      </c>
      <c r="BI32" s="4">
        <f t="shared" si="63"/>
        <v>0.09405275941</v>
      </c>
      <c r="BJ32" s="4">
        <f t="shared" si="63"/>
        <v>-0.03954045217</v>
      </c>
      <c r="BK32" s="4">
        <f t="shared" si="63"/>
        <v>0.2467428807</v>
      </c>
      <c r="BL32" s="4">
        <f t="shared" si="63"/>
        <v>0.4181822514</v>
      </c>
      <c r="BM32" s="4">
        <f t="shared" si="63"/>
        <v>0.1290892458</v>
      </c>
      <c r="BN32" s="4">
        <f t="shared" si="63"/>
        <v>0.2578741559</v>
      </c>
      <c r="BO32" s="4">
        <f t="shared" si="63"/>
        <v>-0.004358676974</v>
      </c>
      <c r="BP32" s="4">
        <f t="shared" si="63"/>
        <v>0.1829713304</v>
      </c>
      <c r="BQ32" s="4">
        <f t="shared" si="63"/>
        <v>0.08929666258</v>
      </c>
      <c r="BR32" s="4">
        <f t="shared" si="63"/>
        <v>0.1843109771</v>
      </c>
      <c r="BS32" s="4">
        <f t="shared" si="63"/>
        <v>0.05911993501</v>
      </c>
      <c r="BT32" s="4"/>
      <c r="BU32" s="4">
        <f t="shared" si="5"/>
        <v>0.0837311755</v>
      </c>
    </row>
    <row r="33">
      <c r="A33" s="3" t="s">
        <v>59</v>
      </c>
      <c r="B33" s="3">
        <v>438284.0</v>
      </c>
      <c r="C33" s="3">
        <v>381868.0</v>
      </c>
      <c r="D33" s="3">
        <v>135118.0</v>
      </c>
      <c r="E33" s="3">
        <v>0.0</v>
      </c>
      <c r="F33" s="3">
        <v>0.0</v>
      </c>
      <c r="G33" s="3">
        <v>0.0</v>
      </c>
      <c r="H33" s="3">
        <v>0.0</v>
      </c>
      <c r="I33" s="3">
        <v>1.0</v>
      </c>
      <c r="J33" s="3">
        <v>0.0</v>
      </c>
      <c r="K33" s="3">
        <v>0.0</v>
      </c>
      <c r="L33" s="3">
        <v>0.0</v>
      </c>
      <c r="M33" s="3">
        <v>8.0</v>
      </c>
      <c r="N33" s="3">
        <v>14.0</v>
      </c>
      <c r="O33" s="3">
        <v>0.0</v>
      </c>
      <c r="P33" s="3">
        <v>8.0</v>
      </c>
      <c r="Q33" s="3">
        <v>57.0</v>
      </c>
      <c r="R33" s="3">
        <v>145.0</v>
      </c>
      <c r="S33" s="3">
        <v>257.0</v>
      </c>
      <c r="T33" s="3">
        <v>124.0</v>
      </c>
      <c r="U33" s="3">
        <v>107.0</v>
      </c>
      <c r="V33" s="3">
        <v>55.0</v>
      </c>
      <c r="W33" s="3">
        <v>133.0</v>
      </c>
      <c r="X33" s="3">
        <v>23.0</v>
      </c>
      <c r="Y33" s="3">
        <v>77.0</v>
      </c>
      <c r="AB33" s="6">
        <f t="shared" ref="AB33:AV33" si="64">E33/($C33+$D33)</f>
        <v>0</v>
      </c>
      <c r="AC33" s="6">
        <f t="shared" si="64"/>
        <v>0</v>
      </c>
      <c r="AD33" s="6">
        <f t="shared" si="64"/>
        <v>0</v>
      </c>
      <c r="AE33" s="6">
        <f t="shared" si="64"/>
        <v>0</v>
      </c>
      <c r="AF33" s="6">
        <f t="shared" si="64"/>
        <v>0.000001934288356</v>
      </c>
      <c r="AG33" s="6">
        <f t="shared" si="64"/>
        <v>0</v>
      </c>
      <c r="AH33" s="6">
        <f t="shared" si="64"/>
        <v>0</v>
      </c>
      <c r="AI33" s="6">
        <f t="shared" si="64"/>
        <v>0</v>
      </c>
      <c r="AJ33" s="6">
        <f t="shared" si="64"/>
        <v>0.00001547430685</v>
      </c>
      <c r="AK33" s="6">
        <f t="shared" si="64"/>
        <v>0.00002708003698</v>
      </c>
      <c r="AL33" s="6">
        <f t="shared" si="64"/>
        <v>0</v>
      </c>
      <c r="AM33" s="6">
        <f t="shared" si="64"/>
        <v>0.00001547430685</v>
      </c>
      <c r="AN33" s="6">
        <f t="shared" si="64"/>
        <v>0.0001102544363</v>
      </c>
      <c r="AO33" s="6">
        <f t="shared" si="64"/>
        <v>0.0002804718116</v>
      </c>
      <c r="AP33" s="6">
        <f t="shared" si="64"/>
        <v>0.0004971121075</v>
      </c>
      <c r="AQ33" s="6">
        <f t="shared" si="64"/>
        <v>0.0002398517561</v>
      </c>
      <c r="AR33" s="6">
        <f t="shared" si="64"/>
        <v>0.0002069688541</v>
      </c>
      <c r="AS33" s="6">
        <f t="shared" si="64"/>
        <v>0.0001063858596</v>
      </c>
      <c r="AT33" s="6">
        <f t="shared" si="64"/>
        <v>0.0002572603513</v>
      </c>
      <c r="AU33" s="6">
        <f t="shared" si="64"/>
        <v>0.00004448863219</v>
      </c>
      <c r="AV33" s="6">
        <f t="shared" si="64"/>
        <v>0.0001489402034</v>
      </c>
      <c r="AW33" s="6"/>
      <c r="AX33" s="6"/>
      <c r="AY33" s="4">
        <f t="shared" ref="AY33:BS33" si="65">(AB33-AB$128)/AB$129</f>
        <v>-0.1250533391</v>
      </c>
      <c r="AZ33" s="4">
        <f t="shared" si="65"/>
        <v>-0.08980265101</v>
      </c>
      <c r="BA33" s="4">
        <f t="shared" si="65"/>
        <v>-0.09968152565</v>
      </c>
      <c r="BB33" s="4">
        <f t="shared" si="65"/>
        <v>-0.1926220871</v>
      </c>
      <c r="BC33" s="4">
        <f t="shared" si="65"/>
        <v>-0.00669037804</v>
      </c>
      <c r="BD33" s="4">
        <f t="shared" si="65"/>
        <v>-0.1932267604</v>
      </c>
      <c r="BE33" s="4">
        <f t="shared" si="65"/>
        <v>-0.2465311301</v>
      </c>
      <c r="BF33" s="4">
        <f t="shared" si="65"/>
        <v>-0.2581663015</v>
      </c>
      <c r="BG33" s="4">
        <f t="shared" si="65"/>
        <v>-0.09483351196</v>
      </c>
      <c r="BH33" s="4">
        <f t="shared" si="65"/>
        <v>-0.01227644505</v>
      </c>
      <c r="BI33" s="4">
        <f t="shared" si="65"/>
        <v>-0.479598032</v>
      </c>
      <c r="BJ33" s="4">
        <f t="shared" si="65"/>
        <v>-0.4435882683</v>
      </c>
      <c r="BK33" s="4">
        <f t="shared" si="65"/>
        <v>0.1299672969</v>
      </c>
      <c r="BL33" s="4">
        <f t="shared" si="65"/>
        <v>1.254975215</v>
      </c>
      <c r="BM33" s="4">
        <f t="shared" si="65"/>
        <v>1.245938368</v>
      </c>
      <c r="BN33" s="4">
        <f t="shared" si="65"/>
        <v>0.4700192924</v>
      </c>
      <c r="BO33" s="4">
        <f t="shared" si="65"/>
        <v>0.4334857871</v>
      </c>
      <c r="BP33" s="4">
        <f t="shared" si="65"/>
        <v>0.1131236831</v>
      </c>
      <c r="BQ33" s="4">
        <f t="shared" si="65"/>
        <v>0.8294409302</v>
      </c>
      <c r="BR33" s="4">
        <f t="shared" si="65"/>
        <v>-0.09484102556</v>
      </c>
      <c r="BS33" s="4">
        <f t="shared" si="65"/>
        <v>-0.02664218818</v>
      </c>
      <c r="BT33" s="4"/>
      <c r="BU33" s="4">
        <f t="shared" si="5"/>
        <v>0.05910770904</v>
      </c>
    </row>
    <row r="34">
      <c r="A34" s="3" t="s">
        <v>60</v>
      </c>
      <c r="B34" s="3">
        <v>0.0</v>
      </c>
      <c r="C34" s="3">
        <v>694313.0</v>
      </c>
      <c r="D34" s="3">
        <v>317487.0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1.0</v>
      </c>
      <c r="N34" s="3">
        <v>43.0</v>
      </c>
      <c r="O34" s="3">
        <v>35.0</v>
      </c>
      <c r="P34" s="3">
        <v>66.0</v>
      </c>
      <c r="Q34" s="3">
        <v>120.0</v>
      </c>
      <c r="R34" s="3">
        <v>109.0</v>
      </c>
      <c r="S34" s="3">
        <v>252.0</v>
      </c>
      <c r="T34" s="3">
        <v>153.0</v>
      </c>
      <c r="U34" s="3">
        <v>96.0</v>
      </c>
      <c r="V34" s="3">
        <v>69.0</v>
      </c>
      <c r="W34" s="3">
        <v>92.0</v>
      </c>
      <c r="X34" s="3">
        <v>39.0</v>
      </c>
      <c r="Y34" s="3">
        <v>107.0</v>
      </c>
      <c r="AB34" s="6">
        <f t="shared" ref="AB34:AV34" si="66">E34/($C34+$D34)</f>
        <v>0</v>
      </c>
      <c r="AC34" s="6">
        <f t="shared" si="66"/>
        <v>0</v>
      </c>
      <c r="AD34" s="6">
        <f t="shared" si="66"/>
        <v>0</v>
      </c>
      <c r="AE34" s="6">
        <f t="shared" si="66"/>
        <v>0</v>
      </c>
      <c r="AF34" s="6">
        <f t="shared" si="66"/>
        <v>0</v>
      </c>
      <c r="AG34" s="6">
        <f t="shared" si="66"/>
        <v>0</v>
      </c>
      <c r="AH34" s="6">
        <f t="shared" si="66"/>
        <v>0</v>
      </c>
      <c r="AI34" s="6">
        <f t="shared" si="66"/>
        <v>0</v>
      </c>
      <c r="AJ34" s="6">
        <f t="shared" si="66"/>
        <v>0.0000009883376161</v>
      </c>
      <c r="AK34" s="6">
        <f t="shared" si="66"/>
        <v>0.00004249851749</v>
      </c>
      <c r="AL34" s="6">
        <f t="shared" si="66"/>
        <v>0.00003459181656</v>
      </c>
      <c r="AM34" s="6">
        <f t="shared" si="66"/>
        <v>0.00006523028266</v>
      </c>
      <c r="AN34" s="6">
        <f t="shared" si="66"/>
        <v>0.0001186005139</v>
      </c>
      <c r="AO34" s="6">
        <f t="shared" si="66"/>
        <v>0.0001077288002</v>
      </c>
      <c r="AP34" s="6">
        <f t="shared" si="66"/>
        <v>0.0002490610793</v>
      </c>
      <c r="AQ34" s="6">
        <f t="shared" si="66"/>
        <v>0.0001512156553</v>
      </c>
      <c r="AR34" s="6">
        <f t="shared" si="66"/>
        <v>0.00009488041115</v>
      </c>
      <c r="AS34" s="6">
        <f t="shared" si="66"/>
        <v>0.00006819529551</v>
      </c>
      <c r="AT34" s="6">
        <f t="shared" si="66"/>
        <v>0.00009092706068</v>
      </c>
      <c r="AU34" s="6">
        <f t="shared" si="66"/>
        <v>0.00003854516703</v>
      </c>
      <c r="AV34" s="6">
        <f t="shared" si="66"/>
        <v>0.0001057521249</v>
      </c>
      <c r="AW34" s="6"/>
      <c r="AX34" s="6"/>
      <c r="AY34" s="4">
        <f t="shared" ref="AY34:BS34" si="67">(AB34-AB$128)/AB$129</f>
        <v>-0.1250533391</v>
      </c>
      <c r="AZ34" s="4">
        <f t="shared" si="67"/>
        <v>-0.08980265101</v>
      </c>
      <c r="BA34" s="4">
        <f t="shared" si="67"/>
        <v>-0.09968152565</v>
      </c>
      <c r="BB34" s="4">
        <f t="shared" si="67"/>
        <v>-0.1926220871</v>
      </c>
      <c r="BC34" s="4">
        <f t="shared" si="67"/>
        <v>-0.1369606358</v>
      </c>
      <c r="BD34" s="4">
        <f t="shared" si="67"/>
        <v>-0.1932267604</v>
      </c>
      <c r="BE34" s="4">
        <f t="shared" si="67"/>
        <v>-0.2465311301</v>
      </c>
      <c r="BF34" s="4">
        <f t="shared" si="67"/>
        <v>-0.2581663015</v>
      </c>
      <c r="BG34" s="4">
        <f t="shared" si="67"/>
        <v>-0.3418849653</v>
      </c>
      <c r="BH34" s="4">
        <f t="shared" si="67"/>
        <v>0.2613155533</v>
      </c>
      <c r="BI34" s="4">
        <f t="shared" si="67"/>
        <v>0.1271455442</v>
      </c>
      <c r="BJ34" s="4">
        <f t="shared" si="67"/>
        <v>0.03782835744</v>
      </c>
      <c r="BK34" s="4">
        <f t="shared" si="67"/>
        <v>0.1904790386</v>
      </c>
      <c r="BL34" s="4">
        <f t="shared" si="67"/>
        <v>0.04958104448</v>
      </c>
      <c r="BM34" s="4">
        <f t="shared" si="67"/>
        <v>0.1804168091</v>
      </c>
      <c r="BN34" s="4">
        <f t="shared" si="67"/>
        <v>0.02374008711</v>
      </c>
      <c r="BO34" s="4">
        <f t="shared" si="67"/>
        <v>-0.1753521771</v>
      </c>
      <c r="BP34" s="4">
        <f t="shared" si="67"/>
        <v>-0.1656530245</v>
      </c>
      <c r="BQ34" s="4">
        <f t="shared" si="67"/>
        <v>-0.2181282956</v>
      </c>
      <c r="BR34" s="4">
        <f t="shared" si="67"/>
        <v>-0.1533546526</v>
      </c>
      <c r="BS34" s="4">
        <f t="shared" si="67"/>
        <v>-0.2007378464</v>
      </c>
      <c r="BT34" s="4"/>
      <c r="BU34" s="4">
        <f t="shared" si="5"/>
        <v>0.05407742878</v>
      </c>
    </row>
    <row r="35">
      <c r="A35" s="3" t="s">
        <v>61</v>
      </c>
      <c r="B35" s="3">
        <v>670806.0</v>
      </c>
      <c r="C35" s="3">
        <v>408106.0</v>
      </c>
      <c r="D35" s="3">
        <v>289226.0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3.0</v>
      </c>
      <c r="N35" s="3">
        <v>6.0</v>
      </c>
      <c r="O35" s="3">
        <v>36.0</v>
      </c>
      <c r="P35" s="3">
        <v>72.0</v>
      </c>
      <c r="Q35" s="3">
        <v>75.0</v>
      </c>
      <c r="R35" s="3">
        <v>47.0</v>
      </c>
      <c r="S35" s="3">
        <v>41.0</v>
      </c>
      <c r="T35" s="3">
        <v>24.0</v>
      </c>
      <c r="U35" s="3">
        <v>29.0</v>
      </c>
      <c r="V35" s="3">
        <v>23.0</v>
      </c>
      <c r="W35" s="3">
        <v>24.0</v>
      </c>
      <c r="X35" s="3">
        <v>9.0</v>
      </c>
      <c r="Y35" s="3">
        <v>30.0</v>
      </c>
      <c r="AB35" s="6">
        <f t="shared" ref="AB35:AV35" si="68">E35/($C35+$D35)</f>
        <v>0</v>
      </c>
      <c r="AC35" s="6">
        <f t="shared" si="68"/>
        <v>0</v>
      </c>
      <c r="AD35" s="6">
        <f t="shared" si="68"/>
        <v>0</v>
      </c>
      <c r="AE35" s="6">
        <f t="shared" si="68"/>
        <v>0</v>
      </c>
      <c r="AF35" s="6">
        <f t="shared" si="68"/>
        <v>0</v>
      </c>
      <c r="AG35" s="6">
        <f t="shared" si="68"/>
        <v>0</v>
      </c>
      <c r="AH35" s="6">
        <f t="shared" si="68"/>
        <v>0</v>
      </c>
      <c r="AI35" s="6">
        <f t="shared" si="68"/>
        <v>0</v>
      </c>
      <c r="AJ35" s="6">
        <f t="shared" si="68"/>
        <v>0.000004302111476</v>
      </c>
      <c r="AK35" s="6">
        <f t="shared" si="68"/>
        <v>0.000008604222953</v>
      </c>
      <c r="AL35" s="6">
        <f t="shared" si="68"/>
        <v>0.00005162533772</v>
      </c>
      <c r="AM35" s="6">
        <f t="shared" si="68"/>
        <v>0.0001032506754</v>
      </c>
      <c r="AN35" s="6">
        <f t="shared" si="68"/>
        <v>0.0001075527869</v>
      </c>
      <c r="AO35" s="6">
        <f t="shared" si="68"/>
        <v>0.00006739974646</v>
      </c>
      <c r="AP35" s="6">
        <f t="shared" si="68"/>
        <v>0.00005879552351</v>
      </c>
      <c r="AQ35" s="6">
        <f t="shared" si="68"/>
        <v>0.00003441689181</v>
      </c>
      <c r="AR35" s="6">
        <f t="shared" si="68"/>
        <v>0.0000415870776</v>
      </c>
      <c r="AS35" s="6">
        <f t="shared" si="68"/>
        <v>0.00003298285465</v>
      </c>
      <c r="AT35" s="6">
        <f t="shared" si="68"/>
        <v>0.00003441689181</v>
      </c>
      <c r="AU35" s="6">
        <f t="shared" si="68"/>
        <v>0.00001290633443</v>
      </c>
      <c r="AV35" s="6">
        <f t="shared" si="68"/>
        <v>0.00004302111476</v>
      </c>
      <c r="AW35" s="6"/>
      <c r="AX35" s="6"/>
      <c r="AY35" s="4">
        <f t="shared" ref="AY35:BS35" si="69">(AB35-AB$128)/AB$129</f>
        <v>-0.1250533391</v>
      </c>
      <c r="AZ35" s="4">
        <f t="shared" si="69"/>
        <v>-0.08980265101</v>
      </c>
      <c r="BA35" s="4">
        <f t="shared" si="69"/>
        <v>-0.09968152565</v>
      </c>
      <c r="BB35" s="4">
        <f t="shared" si="69"/>
        <v>-0.1926220871</v>
      </c>
      <c r="BC35" s="4">
        <f t="shared" si="69"/>
        <v>-0.1369606358</v>
      </c>
      <c r="BD35" s="4">
        <f t="shared" si="69"/>
        <v>-0.1932267604</v>
      </c>
      <c r="BE35" s="4">
        <f t="shared" si="69"/>
        <v>-0.2465311301</v>
      </c>
      <c r="BF35" s="4">
        <f t="shared" si="69"/>
        <v>-0.2581663015</v>
      </c>
      <c r="BG35" s="4">
        <f t="shared" si="69"/>
        <v>-0.2853700966</v>
      </c>
      <c r="BH35" s="4">
        <f t="shared" si="69"/>
        <v>-0.3401190543</v>
      </c>
      <c r="BI35" s="4">
        <f t="shared" si="69"/>
        <v>0.4259150384</v>
      </c>
      <c r="BJ35" s="4">
        <f t="shared" si="69"/>
        <v>0.4056967169</v>
      </c>
      <c r="BK35" s="4">
        <f t="shared" si="69"/>
        <v>0.1103794717</v>
      </c>
      <c r="BL35" s="4">
        <f t="shared" si="69"/>
        <v>-0.2318335598</v>
      </c>
      <c r="BM35" s="4">
        <f t="shared" si="69"/>
        <v>-0.6368829742</v>
      </c>
      <c r="BN35" s="4">
        <f t="shared" si="69"/>
        <v>-0.5643369924</v>
      </c>
      <c r="BO35" s="4">
        <f t="shared" si="69"/>
        <v>-0.4648289853</v>
      </c>
      <c r="BP35" s="4">
        <f t="shared" si="69"/>
        <v>-0.4226905565</v>
      </c>
      <c r="BQ35" s="4">
        <f t="shared" si="69"/>
        <v>-0.5740300734</v>
      </c>
      <c r="BR35" s="4">
        <f t="shared" si="69"/>
        <v>-0.4057698767</v>
      </c>
      <c r="BS35" s="4">
        <f t="shared" si="69"/>
        <v>-0.4536131048</v>
      </c>
      <c r="BT35" s="4"/>
      <c r="BU35" s="4">
        <f t="shared" si="5"/>
        <v>0.01411141937</v>
      </c>
    </row>
    <row r="36">
      <c r="A36" s="3" t="s">
        <v>62</v>
      </c>
      <c r="B36" s="3">
        <v>0.0</v>
      </c>
      <c r="C36" s="3">
        <v>834397.0</v>
      </c>
      <c r="D36" s="3">
        <v>354506.0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0.0</v>
      </c>
      <c r="L36" s="3">
        <v>0.0</v>
      </c>
      <c r="M36" s="3">
        <v>0.0</v>
      </c>
      <c r="N36" s="3">
        <v>17.0</v>
      </c>
      <c r="O36" s="3">
        <v>36.0</v>
      </c>
      <c r="P36" s="3">
        <v>73.0</v>
      </c>
      <c r="Q36" s="3">
        <v>148.0</v>
      </c>
      <c r="R36" s="3">
        <v>154.0</v>
      </c>
      <c r="S36" s="3">
        <v>348.0</v>
      </c>
      <c r="T36" s="3">
        <v>299.0</v>
      </c>
      <c r="U36" s="3">
        <v>244.0</v>
      </c>
      <c r="V36" s="3">
        <v>185.0</v>
      </c>
      <c r="W36" s="3">
        <v>204.0</v>
      </c>
      <c r="X36" s="3">
        <v>123.0</v>
      </c>
      <c r="Y36" s="3">
        <v>445.0</v>
      </c>
      <c r="AB36" s="6">
        <f t="shared" ref="AB36:AV36" si="70">E36/($C36+$D36)</f>
        <v>0</v>
      </c>
      <c r="AC36" s="6">
        <f t="shared" si="70"/>
        <v>0</v>
      </c>
      <c r="AD36" s="6">
        <f t="shared" si="70"/>
        <v>0</v>
      </c>
      <c r="AE36" s="6">
        <f t="shared" si="70"/>
        <v>0</v>
      </c>
      <c r="AF36" s="6">
        <f t="shared" si="70"/>
        <v>0</v>
      </c>
      <c r="AG36" s="6">
        <f t="shared" si="70"/>
        <v>0</v>
      </c>
      <c r="AH36" s="6">
        <f t="shared" si="70"/>
        <v>0</v>
      </c>
      <c r="AI36" s="6">
        <f t="shared" si="70"/>
        <v>0</v>
      </c>
      <c r="AJ36" s="6">
        <f t="shared" si="70"/>
        <v>0</v>
      </c>
      <c r="AK36" s="6">
        <f t="shared" si="70"/>
        <v>0.0000142988957</v>
      </c>
      <c r="AL36" s="6">
        <f t="shared" si="70"/>
        <v>0.00003028001443</v>
      </c>
      <c r="AM36" s="6">
        <f t="shared" si="70"/>
        <v>0.00006140114038</v>
      </c>
      <c r="AN36" s="6">
        <f t="shared" si="70"/>
        <v>0.0001244845038</v>
      </c>
      <c r="AO36" s="6">
        <f t="shared" si="70"/>
        <v>0.0001295311729</v>
      </c>
      <c r="AP36" s="6">
        <f t="shared" si="70"/>
        <v>0.0002927068062</v>
      </c>
      <c r="AQ36" s="6">
        <f t="shared" si="70"/>
        <v>0.0002514923421</v>
      </c>
      <c r="AR36" s="6">
        <f t="shared" si="70"/>
        <v>0.0002052312089</v>
      </c>
      <c r="AS36" s="6">
        <f t="shared" si="70"/>
        <v>0.0001556056297</v>
      </c>
      <c r="AT36" s="6">
        <f t="shared" si="70"/>
        <v>0.0001715867485</v>
      </c>
      <c r="AU36" s="6">
        <f t="shared" si="70"/>
        <v>0.000103456716</v>
      </c>
      <c r="AV36" s="6">
        <f t="shared" si="70"/>
        <v>0.0003742946229</v>
      </c>
      <c r="AW36" s="6"/>
      <c r="AX36" s="6"/>
      <c r="AY36" s="4">
        <f t="shared" ref="AY36:BS36" si="71">(AB36-AB$128)/AB$129</f>
        <v>-0.1250533391</v>
      </c>
      <c r="AZ36" s="4">
        <f t="shared" si="71"/>
        <v>-0.08980265101</v>
      </c>
      <c r="BA36" s="4">
        <f t="shared" si="71"/>
        <v>-0.09968152565</v>
      </c>
      <c r="BB36" s="4">
        <f t="shared" si="71"/>
        <v>-0.1926220871</v>
      </c>
      <c r="BC36" s="4">
        <f t="shared" si="71"/>
        <v>-0.1369606358</v>
      </c>
      <c r="BD36" s="4">
        <f t="shared" si="71"/>
        <v>-0.1932267604</v>
      </c>
      <c r="BE36" s="4">
        <f t="shared" si="71"/>
        <v>-0.2465311301</v>
      </c>
      <c r="BF36" s="4">
        <f t="shared" si="71"/>
        <v>-0.2581663015</v>
      </c>
      <c r="BG36" s="4">
        <f t="shared" si="71"/>
        <v>-0.3587406027</v>
      </c>
      <c r="BH36" s="4">
        <f t="shared" si="71"/>
        <v>-0.2390703876</v>
      </c>
      <c r="BI36" s="4">
        <f t="shared" si="71"/>
        <v>0.05151614669</v>
      </c>
      <c r="BJ36" s="4">
        <f t="shared" si="71"/>
        <v>0.0007792848725</v>
      </c>
      <c r="BK36" s="4">
        <f t="shared" si="71"/>
        <v>0.2331398535</v>
      </c>
      <c r="BL36" s="4">
        <f t="shared" si="71"/>
        <v>0.2017171727</v>
      </c>
      <c r="BM36" s="4">
        <f t="shared" si="71"/>
        <v>0.3679002609</v>
      </c>
      <c r="BN36" s="4">
        <f t="shared" si="71"/>
        <v>0.5286291749</v>
      </c>
      <c r="BO36" s="4">
        <f t="shared" si="71"/>
        <v>0.4240473088</v>
      </c>
      <c r="BP36" s="4">
        <f t="shared" si="71"/>
        <v>0.4724094337</v>
      </c>
      <c r="BQ36" s="4">
        <f t="shared" si="71"/>
        <v>0.2898674661</v>
      </c>
      <c r="BR36" s="4">
        <f t="shared" si="71"/>
        <v>0.4857018687</v>
      </c>
      <c r="BS36" s="4">
        <f t="shared" si="71"/>
        <v>0.88178503</v>
      </c>
      <c r="BT36" s="4"/>
      <c r="BU36" s="4">
        <f t="shared" si="5"/>
        <v>-0.01844308874</v>
      </c>
    </row>
    <row r="37">
      <c r="A37" s="3" t="s">
        <v>31</v>
      </c>
      <c r="B37" s="3">
        <v>0.0</v>
      </c>
      <c r="C37" s="3">
        <v>265125.0</v>
      </c>
      <c r="D37" s="3">
        <v>132365.0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3">
        <v>0.0</v>
      </c>
      <c r="K37" s="3">
        <v>0.0</v>
      </c>
      <c r="L37" s="3">
        <v>1.0</v>
      </c>
      <c r="M37" s="3">
        <v>1.0</v>
      </c>
      <c r="N37" s="3">
        <v>2.0</v>
      </c>
      <c r="O37" s="3">
        <v>23.0</v>
      </c>
      <c r="P37" s="3">
        <v>19.0</v>
      </c>
      <c r="Q37" s="3">
        <v>49.0</v>
      </c>
      <c r="R37" s="3">
        <v>37.0</v>
      </c>
      <c r="S37" s="3">
        <v>76.0</v>
      </c>
      <c r="T37" s="3">
        <v>57.0</v>
      </c>
      <c r="U37" s="3">
        <v>21.0</v>
      </c>
      <c r="V37" s="3">
        <v>18.0</v>
      </c>
      <c r="W37" s="3">
        <v>55.0</v>
      </c>
      <c r="X37" s="3">
        <v>4.0</v>
      </c>
      <c r="Y37" s="3">
        <v>25.0</v>
      </c>
      <c r="AB37" s="6">
        <f t="shared" ref="AB37:AV37" si="72">E37/($C37+$D37)</f>
        <v>0</v>
      </c>
      <c r="AC37" s="6">
        <f t="shared" si="72"/>
        <v>0</v>
      </c>
      <c r="AD37" s="6">
        <f t="shared" si="72"/>
        <v>0</v>
      </c>
      <c r="AE37" s="6">
        <f t="shared" si="72"/>
        <v>0</v>
      </c>
      <c r="AF37" s="6">
        <f t="shared" si="72"/>
        <v>0</v>
      </c>
      <c r="AG37" s="6">
        <f t="shared" si="72"/>
        <v>0</v>
      </c>
      <c r="AH37" s="6">
        <f t="shared" si="72"/>
        <v>0</v>
      </c>
      <c r="AI37" s="6">
        <f t="shared" si="72"/>
        <v>0.000002515786561</v>
      </c>
      <c r="AJ37" s="6">
        <f t="shared" si="72"/>
        <v>0.000002515786561</v>
      </c>
      <c r="AK37" s="6">
        <f t="shared" si="72"/>
        <v>0.000005031573121</v>
      </c>
      <c r="AL37" s="6">
        <f t="shared" si="72"/>
        <v>0.0000578630909</v>
      </c>
      <c r="AM37" s="6">
        <f t="shared" si="72"/>
        <v>0.00004779994465</v>
      </c>
      <c r="AN37" s="6">
        <f t="shared" si="72"/>
        <v>0.0001232735415</v>
      </c>
      <c r="AO37" s="6">
        <f t="shared" si="72"/>
        <v>0.00009308410274</v>
      </c>
      <c r="AP37" s="6">
        <f t="shared" si="72"/>
        <v>0.0001911997786</v>
      </c>
      <c r="AQ37" s="6">
        <f t="shared" si="72"/>
        <v>0.000143399834</v>
      </c>
      <c r="AR37" s="6">
        <f t="shared" si="72"/>
        <v>0.00005283151777</v>
      </c>
      <c r="AS37" s="6">
        <f t="shared" si="72"/>
        <v>0.00004528415809</v>
      </c>
      <c r="AT37" s="6">
        <f t="shared" si="72"/>
        <v>0.0001383682608</v>
      </c>
      <c r="AU37" s="6">
        <f t="shared" si="72"/>
        <v>0.00001006314624</v>
      </c>
      <c r="AV37" s="6">
        <f t="shared" si="72"/>
        <v>0.00006289466402</v>
      </c>
      <c r="AW37" s="6"/>
      <c r="AX37" s="6"/>
      <c r="AY37" s="4">
        <f t="shared" ref="AY37:BS37" si="73">(AB37-AB$128)/AB$129</f>
        <v>-0.1250533391</v>
      </c>
      <c r="AZ37" s="4">
        <f t="shared" si="73"/>
        <v>-0.08980265101</v>
      </c>
      <c r="BA37" s="4">
        <f t="shared" si="73"/>
        <v>-0.09968152565</v>
      </c>
      <c r="BB37" s="4">
        <f t="shared" si="73"/>
        <v>-0.1926220871</v>
      </c>
      <c r="BC37" s="4">
        <f t="shared" si="73"/>
        <v>-0.1369606358</v>
      </c>
      <c r="BD37" s="4">
        <f t="shared" si="73"/>
        <v>-0.1932267604</v>
      </c>
      <c r="BE37" s="4">
        <f t="shared" si="73"/>
        <v>-0.2465311301</v>
      </c>
      <c r="BF37" s="4">
        <f t="shared" si="73"/>
        <v>0.1643173566</v>
      </c>
      <c r="BG37" s="4">
        <f t="shared" si="73"/>
        <v>-0.3158350355</v>
      </c>
      <c r="BH37" s="4">
        <f t="shared" si="73"/>
        <v>-0.4035136544</v>
      </c>
      <c r="BI37" s="4">
        <f t="shared" si="73"/>
        <v>0.5353257906</v>
      </c>
      <c r="BJ37" s="4">
        <f t="shared" si="73"/>
        <v>-0.1308198174</v>
      </c>
      <c r="BK37" s="4">
        <f t="shared" si="73"/>
        <v>0.2243599881</v>
      </c>
      <c r="BL37" s="4">
        <f t="shared" si="73"/>
        <v>-0.05260909761</v>
      </c>
      <c r="BM37" s="4">
        <f t="shared" si="73"/>
        <v>-0.0681306923</v>
      </c>
      <c r="BN37" s="4">
        <f t="shared" si="73"/>
        <v>-0.01561225905</v>
      </c>
      <c r="BO37" s="4">
        <f t="shared" si="73"/>
        <v>-0.4037518405</v>
      </c>
      <c r="BP37" s="4">
        <f t="shared" si="73"/>
        <v>-0.3328956829</v>
      </c>
      <c r="BQ37" s="4">
        <f t="shared" si="73"/>
        <v>0.08065699942</v>
      </c>
      <c r="BR37" s="4">
        <f t="shared" si="73"/>
        <v>-0.4337611661</v>
      </c>
      <c r="BS37" s="4">
        <f t="shared" si="73"/>
        <v>-0.3735007507</v>
      </c>
      <c r="BT37" s="4"/>
      <c r="BU37" s="4">
        <f t="shared" si="5"/>
        <v>-0.02384863771</v>
      </c>
    </row>
    <row r="38">
      <c r="A38" s="3" t="s">
        <v>63</v>
      </c>
      <c r="B38" s="3">
        <v>0.0</v>
      </c>
      <c r="C38" s="3">
        <v>82653.0</v>
      </c>
      <c r="D38" s="3">
        <v>120356.0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3.0</v>
      </c>
      <c r="L38" s="3">
        <v>0.0</v>
      </c>
      <c r="M38" s="3">
        <v>2.0</v>
      </c>
      <c r="N38" s="3">
        <v>4.0</v>
      </c>
      <c r="O38" s="3">
        <v>5.0</v>
      </c>
      <c r="P38" s="3">
        <v>15.0</v>
      </c>
      <c r="Q38" s="3">
        <v>20.0</v>
      </c>
      <c r="R38" s="3">
        <v>22.0</v>
      </c>
      <c r="S38" s="3">
        <v>48.0</v>
      </c>
      <c r="T38" s="3">
        <v>33.0</v>
      </c>
      <c r="U38" s="3">
        <v>27.0</v>
      </c>
      <c r="V38" s="3">
        <v>18.0</v>
      </c>
      <c r="W38" s="3">
        <v>8.0</v>
      </c>
      <c r="X38" s="3">
        <v>22.0</v>
      </c>
      <c r="Y38" s="3">
        <v>33.0</v>
      </c>
      <c r="AB38" s="6">
        <f t="shared" ref="AB38:AV38" si="74">E38/($C38+$D38)</f>
        <v>0</v>
      </c>
      <c r="AC38" s="6">
        <f t="shared" si="74"/>
        <v>0</v>
      </c>
      <c r="AD38" s="6">
        <f t="shared" si="74"/>
        <v>0</v>
      </c>
      <c r="AE38" s="6">
        <f t="shared" si="74"/>
        <v>0</v>
      </c>
      <c r="AF38" s="6">
        <f t="shared" si="74"/>
        <v>0</v>
      </c>
      <c r="AG38" s="6">
        <f t="shared" si="74"/>
        <v>0</v>
      </c>
      <c r="AH38" s="6">
        <f t="shared" si="74"/>
        <v>0.00001477766996</v>
      </c>
      <c r="AI38" s="6">
        <f t="shared" si="74"/>
        <v>0</v>
      </c>
      <c r="AJ38" s="6">
        <f t="shared" si="74"/>
        <v>0.00000985177997</v>
      </c>
      <c r="AK38" s="6">
        <f t="shared" si="74"/>
        <v>0.00001970355994</v>
      </c>
      <c r="AL38" s="6">
        <f t="shared" si="74"/>
        <v>0.00002462944993</v>
      </c>
      <c r="AM38" s="6">
        <f t="shared" si="74"/>
        <v>0.00007388834978</v>
      </c>
      <c r="AN38" s="6">
        <f t="shared" si="74"/>
        <v>0.0000985177997</v>
      </c>
      <c r="AO38" s="6">
        <f t="shared" si="74"/>
        <v>0.0001083695797</v>
      </c>
      <c r="AP38" s="6">
        <f t="shared" si="74"/>
        <v>0.0002364427193</v>
      </c>
      <c r="AQ38" s="6">
        <f t="shared" si="74"/>
        <v>0.0001625543695</v>
      </c>
      <c r="AR38" s="6">
        <f t="shared" si="74"/>
        <v>0.0001329990296</v>
      </c>
      <c r="AS38" s="6">
        <f t="shared" si="74"/>
        <v>0.00008866601973</v>
      </c>
      <c r="AT38" s="6">
        <f t="shared" si="74"/>
        <v>0.00003940711988</v>
      </c>
      <c r="AU38" s="6">
        <f t="shared" si="74"/>
        <v>0.0001083695797</v>
      </c>
      <c r="AV38" s="6">
        <f t="shared" si="74"/>
        <v>0.0001625543695</v>
      </c>
      <c r="AW38" s="6"/>
      <c r="AX38" s="6"/>
      <c r="AY38" s="4">
        <f t="shared" ref="AY38:BS38" si="75">(AB38-AB$128)/AB$129</f>
        <v>-0.1250533391</v>
      </c>
      <c r="AZ38" s="4">
        <f t="shared" si="75"/>
        <v>-0.08980265101</v>
      </c>
      <c r="BA38" s="4">
        <f t="shared" si="75"/>
        <v>-0.09968152565</v>
      </c>
      <c r="BB38" s="4">
        <f t="shared" si="75"/>
        <v>-0.1926220871</v>
      </c>
      <c r="BC38" s="4">
        <f t="shared" si="75"/>
        <v>-0.1369606358</v>
      </c>
      <c r="BD38" s="4">
        <f t="shared" si="75"/>
        <v>-0.1932267604</v>
      </c>
      <c r="BE38" s="4">
        <f t="shared" si="75"/>
        <v>3.037764688</v>
      </c>
      <c r="BF38" s="4">
        <f t="shared" si="75"/>
        <v>-0.2581663015</v>
      </c>
      <c r="BG38" s="4">
        <f t="shared" si="75"/>
        <v>-0.1907230872</v>
      </c>
      <c r="BH38" s="4">
        <f t="shared" si="75"/>
        <v>-0.1431677539</v>
      </c>
      <c r="BI38" s="4">
        <f t="shared" si="75"/>
        <v>-0.04759526339</v>
      </c>
      <c r="BJ38" s="4">
        <f t="shared" si="75"/>
        <v>0.1215999524</v>
      </c>
      <c r="BK38" s="4">
        <f t="shared" si="75"/>
        <v>0.04487291459</v>
      </c>
      <c r="BL38" s="4">
        <f t="shared" si="75"/>
        <v>0.05405237959</v>
      </c>
      <c r="BM38" s="4">
        <f t="shared" si="75"/>
        <v>0.1262137095</v>
      </c>
      <c r="BN38" s="4">
        <f t="shared" si="75"/>
        <v>0.08083005758</v>
      </c>
      <c r="BO38" s="4">
        <f t="shared" si="75"/>
        <v>0.03169916064</v>
      </c>
      <c r="BP38" s="4">
        <f t="shared" si="75"/>
        <v>-0.0162244617</v>
      </c>
      <c r="BQ38" s="4">
        <f t="shared" si="75"/>
        <v>-0.5426015521</v>
      </c>
      <c r="BR38" s="4">
        <f t="shared" si="75"/>
        <v>0.5340691875</v>
      </c>
      <c r="BS38" s="4">
        <f t="shared" si="75"/>
        <v>0.02823793829</v>
      </c>
      <c r="BT38" s="4"/>
      <c r="BU38" s="4">
        <f t="shared" si="5"/>
        <v>-0.02682680965</v>
      </c>
    </row>
    <row r="39">
      <c r="A39" s="3" t="s">
        <v>64</v>
      </c>
      <c r="B39" s="3">
        <v>1404447.0</v>
      </c>
      <c r="C39" s="3">
        <v>1673086.0</v>
      </c>
      <c r="D39" s="3">
        <v>1213450.0</v>
      </c>
      <c r="E39" s="3">
        <v>0.0</v>
      </c>
      <c r="F39" s="3">
        <v>0.0</v>
      </c>
      <c r="G39" s="3">
        <v>0.0</v>
      </c>
      <c r="H39" s="3">
        <v>0.0</v>
      </c>
      <c r="I39" s="3">
        <v>20.0</v>
      </c>
      <c r="J39" s="3">
        <v>11.0</v>
      </c>
      <c r="K39" s="3">
        <v>7.0</v>
      </c>
      <c r="L39" s="3">
        <v>8.0</v>
      </c>
      <c r="M39" s="3">
        <v>58.0</v>
      </c>
      <c r="N39" s="3">
        <v>57.0</v>
      </c>
      <c r="O39" s="3">
        <v>80.0</v>
      </c>
      <c r="P39" s="3">
        <v>143.0</v>
      </c>
      <c r="Q39" s="3">
        <v>191.0</v>
      </c>
      <c r="R39" s="3">
        <v>380.0</v>
      </c>
      <c r="S39" s="3">
        <v>948.0</v>
      </c>
      <c r="T39" s="3">
        <v>658.0</v>
      </c>
      <c r="U39" s="3">
        <v>557.0</v>
      </c>
      <c r="V39" s="3">
        <v>419.0</v>
      </c>
      <c r="W39" s="3">
        <v>373.0</v>
      </c>
      <c r="X39" s="3">
        <v>201.0</v>
      </c>
      <c r="Y39" s="3">
        <v>613.0</v>
      </c>
      <c r="AB39" s="6">
        <f t="shared" ref="AB39:AV39" si="76">E39/($C39+$D39)</f>
        <v>0</v>
      </c>
      <c r="AC39" s="6">
        <f t="shared" si="76"/>
        <v>0</v>
      </c>
      <c r="AD39" s="6">
        <f t="shared" si="76"/>
        <v>0</v>
      </c>
      <c r="AE39" s="6">
        <f t="shared" si="76"/>
        <v>0</v>
      </c>
      <c r="AF39" s="6">
        <f t="shared" si="76"/>
        <v>0.000006928720099</v>
      </c>
      <c r="AG39" s="6">
        <f t="shared" si="76"/>
        <v>0.000003810796055</v>
      </c>
      <c r="AH39" s="6">
        <f t="shared" si="76"/>
        <v>0.000002425052035</v>
      </c>
      <c r="AI39" s="6">
        <f t="shared" si="76"/>
        <v>0.00000277148804</v>
      </c>
      <c r="AJ39" s="6">
        <f t="shared" si="76"/>
        <v>0.00002009328829</v>
      </c>
      <c r="AK39" s="6">
        <f t="shared" si="76"/>
        <v>0.00001974685228</v>
      </c>
      <c r="AL39" s="6">
        <f t="shared" si="76"/>
        <v>0.0000277148804</v>
      </c>
      <c r="AM39" s="6">
        <f t="shared" si="76"/>
        <v>0.00004954034871</v>
      </c>
      <c r="AN39" s="6">
        <f t="shared" si="76"/>
        <v>0.00006616927695</v>
      </c>
      <c r="AO39" s="6">
        <f t="shared" si="76"/>
        <v>0.0001316456819</v>
      </c>
      <c r="AP39" s="6">
        <f t="shared" si="76"/>
        <v>0.0003284213327</v>
      </c>
      <c r="AQ39" s="6">
        <f t="shared" si="76"/>
        <v>0.0002279548913</v>
      </c>
      <c r="AR39" s="6">
        <f t="shared" si="76"/>
        <v>0.0001929648548</v>
      </c>
      <c r="AS39" s="6">
        <f t="shared" si="76"/>
        <v>0.0001451566861</v>
      </c>
      <c r="AT39" s="6">
        <f t="shared" si="76"/>
        <v>0.0001292206298</v>
      </c>
      <c r="AU39" s="6">
        <f t="shared" si="76"/>
        <v>0.000069633637</v>
      </c>
      <c r="AV39" s="6">
        <f t="shared" si="76"/>
        <v>0.000212365271</v>
      </c>
      <c r="AW39" s="6"/>
      <c r="AX39" s="6"/>
      <c r="AY39" s="4">
        <f t="shared" ref="AY39:BS39" si="77">(AB39-AB$128)/AB$129</f>
        <v>-0.1250533391</v>
      </c>
      <c r="AZ39" s="4">
        <f t="shared" si="77"/>
        <v>-0.08980265101</v>
      </c>
      <c r="BA39" s="4">
        <f t="shared" si="77"/>
        <v>-0.09968152565</v>
      </c>
      <c r="BB39" s="4">
        <f t="shared" si="77"/>
        <v>-0.1926220871</v>
      </c>
      <c r="BC39" s="4">
        <f t="shared" si="77"/>
        <v>0.329674109</v>
      </c>
      <c r="BD39" s="4">
        <f t="shared" si="77"/>
        <v>1.145592001</v>
      </c>
      <c r="BE39" s="4">
        <f t="shared" si="77"/>
        <v>0.2924299024</v>
      </c>
      <c r="BF39" s="4">
        <f t="shared" si="77"/>
        <v>0.2072580805</v>
      </c>
      <c r="BG39" s="4">
        <f t="shared" si="77"/>
        <v>-0.01605893641</v>
      </c>
      <c r="BH39" s="4">
        <f t="shared" si="77"/>
        <v>-0.1423995564</v>
      </c>
      <c r="BI39" s="4">
        <f t="shared" si="77"/>
        <v>0.006523464785</v>
      </c>
      <c r="BJ39" s="4">
        <f t="shared" si="77"/>
        <v>-0.1139804442</v>
      </c>
      <c r="BK39" s="4">
        <f t="shared" si="77"/>
        <v>-0.1896642581</v>
      </c>
      <c r="BL39" s="4">
        <f t="shared" si="77"/>
        <v>0.2164721364</v>
      </c>
      <c r="BM39" s="4">
        <f t="shared" si="77"/>
        <v>0.5213146541</v>
      </c>
      <c r="BN39" s="4">
        <f t="shared" si="77"/>
        <v>0.4101190559</v>
      </c>
      <c r="BO39" s="4">
        <f t="shared" si="77"/>
        <v>0.3574193683</v>
      </c>
      <c r="BP39" s="4">
        <f t="shared" si="77"/>
        <v>0.3961360876</v>
      </c>
      <c r="BQ39" s="4">
        <f t="shared" si="77"/>
        <v>0.0230451006</v>
      </c>
      <c r="BR39" s="4">
        <f t="shared" si="77"/>
        <v>0.1527124462</v>
      </c>
      <c r="BS39" s="4">
        <f t="shared" si="77"/>
        <v>0.2290308884</v>
      </c>
      <c r="BT39" s="4"/>
      <c r="BU39" s="4">
        <f t="shared" si="5"/>
        <v>-0.03985126566</v>
      </c>
    </row>
    <row r="40">
      <c r="A40" s="3" t="s">
        <v>65</v>
      </c>
      <c r="B40" s="3">
        <v>1275740.0</v>
      </c>
      <c r="C40" s="3">
        <v>1280389.0</v>
      </c>
      <c r="D40" s="3">
        <v>602132.0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1.0</v>
      </c>
      <c r="L40" s="3">
        <v>2.0</v>
      </c>
      <c r="M40" s="3">
        <v>32.0</v>
      </c>
      <c r="N40" s="3">
        <v>116.0</v>
      </c>
      <c r="O40" s="3">
        <v>63.0</v>
      </c>
      <c r="P40" s="3">
        <v>73.0</v>
      </c>
      <c r="Q40" s="3">
        <v>76.0</v>
      </c>
      <c r="R40" s="3">
        <v>109.0</v>
      </c>
      <c r="S40" s="3">
        <v>319.0</v>
      </c>
      <c r="T40" s="3">
        <v>82.0</v>
      </c>
      <c r="U40" s="3">
        <v>78.0</v>
      </c>
      <c r="V40" s="3">
        <v>56.0</v>
      </c>
      <c r="W40" s="3">
        <v>123.0</v>
      </c>
      <c r="X40" s="3">
        <v>49.0</v>
      </c>
      <c r="Y40" s="3">
        <v>84.0</v>
      </c>
      <c r="AB40" s="6">
        <f t="shared" ref="AB40:AV40" si="78">E40/($C40+$D40)</f>
        <v>0</v>
      </c>
      <c r="AC40" s="6">
        <f t="shared" si="78"/>
        <v>0</v>
      </c>
      <c r="AD40" s="6">
        <f t="shared" si="78"/>
        <v>0</v>
      </c>
      <c r="AE40" s="6">
        <f t="shared" si="78"/>
        <v>0</v>
      </c>
      <c r="AF40" s="6">
        <f t="shared" si="78"/>
        <v>0</v>
      </c>
      <c r="AG40" s="6">
        <f t="shared" si="78"/>
        <v>0</v>
      </c>
      <c r="AH40" s="6">
        <f t="shared" si="78"/>
        <v>0.0000005312025736</v>
      </c>
      <c r="AI40" s="6">
        <f t="shared" si="78"/>
        <v>0.000001062405147</v>
      </c>
      <c r="AJ40" s="6">
        <f t="shared" si="78"/>
        <v>0.00001699848235</v>
      </c>
      <c r="AK40" s="6">
        <f t="shared" si="78"/>
        <v>0.00006161949853</v>
      </c>
      <c r="AL40" s="6">
        <f t="shared" si="78"/>
        <v>0.00003346576213</v>
      </c>
      <c r="AM40" s="6">
        <f t="shared" si="78"/>
        <v>0.00003877778787</v>
      </c>
      <c r="AN40" s="6">
        <f t="shared" si="78"/>
        <v>0.00004037139559</v>
      </c>
      <c r="AO40" s="6">
        <f t="shared" si="78"/>
        <v>0.00005790108052</v>
      </c>
      <c r="AP40" s="6">
        <f t="shared" si="78"/>
        <v>0.000169453621</v>
      </c>
      <c r="AQ40" s="6">
        <f t="shared" si="78"/>
        <v>0.00004355861103</v>
      </c>
      <c r="AR40" s="6">
        <f t="shared" si="78"/>
        <v>0.00004143380074</v>
      </c>
      <c r="AS40" s="6">
        <f t="shared" si="78"/>
        <v>0.00002974734412</v>
      </c>
      <c r="AT40" s="6">
        <f t="shared" si="78"/>
        <v>0.00006533791655</v>
      </c>
      <c r="AU40" s="6">
        <f t="shared" si="78"/>
        <v>0.0000260289261</v>
      </c>
      <c r="AV40" s="6">
        <f t="shared" si="78"/>
        <v>0.00004462101618</v>
      </c>
      <c r="AW40" s="6"/>
      <c r="AX40" s="6"/>
      <c r="AY40" s="4">
        <f t="shared" ref="AY40:BS40" si="79">(AB40-AB$128)/AB$129</f>
        <v>-0.1250533391</v>
      </c>
      <c r="AZ40" s="4">
        <f t="shared" si="79"/>
        <v>-0.08980265101</v>
      </c>
      <c r="BA40" s="4">
        <f t="shared" si="79"/>
        <v>-0.09968152565</v>
      </c>
      <c r="BB40" s="4">
        <f t="shared" si="79"/>
        <v>-0.1926220871</v>
      </c>
      <c r="BC40" s="4">
        <f t="shared" si="79"/>
        <v>-0.1369606358</v>
      </c>
      <c r="BD40" s="4">
        <f t="shared" si="79"/>
        <v>-0.1932267604</v>
      </c>
      <c r="BE40" s="4">
        <f t="shared" si="79"/>
        <v>-0.1284728437</v>
      </c>
      <c r="BF40" s="4">
        <f t="shared" si="79"/>
        <v>-0.07975338684</v>
      </c>
      <c r="BG40" s="4">
        <f t="shared" si="79"/>
        <v>-0.06883940911</v>
      </c>
      <c r="BH40" s="4">
        <f t="shared" si="79"/>
        <v>0.6006062771</v>
      </c>
      <c r="BI40" s="4">
        <f t="shared" si="79"/>
        <v>0.1073944481</v>
      </c>
      <c r="BJ40" s="4">
        <f t="shared" si="79"/>
        <v>-0.2181141817</v>
      </c>
      <c r="BK40" s="4">
        <f t="shared" si="79"/>
        <v>-0.3767071781</v>
      </c>
      <c r="BL40" s="4">
        <f t="shared" si="79"/>
        <v>-0.2981148898</v>
      </c>
      <c r="BM40" s="4">
        <f t="shared" si="79"/>
        <v>-0.1615429227</v>
      </c>
      <c r="BN40" s="4">
        <f t="shared" si="79"/>
        <v>-0.5183088035</v>
      </c>
      <c r="BO40" s="4">
        <f t="shared" si="79"/>
        <v>-0.465661549</v>
      </c>
      <c r="BP40" s="4">
        <f t="shared" si="79"/>
        <v>-0.4463085626</v>
      </c>
      <c r="BQ40" s="4">
        <f t="shared" si="79"/>
        <v>-0.3792890578</v>
      </c>
      <c r="BR40" s="4">
        <f t="shared" si="79"/>
        <v>-0.2765774923</v>
      </c>
      <c r="BS40" s="4">
        <f t="shared" si="79"/>
        <v>-0.447163735</v>
      </c>
      <c r="BT40" s="4"/>
      <c r="BU40" s="4">
        <f t="shared" si="5"/>
        <v>-0.04229582226</v>
      </c>
    </row>
    <row r="41">
      <c r="A41" s="3" t="s">
        <v>66</v>
      </c>
      <c r="B41" s="3">
        <v>1719617.0</v>
      </c>
      <c r="C41" s="3">
        <v>1590411.0</v>
      </c>
      <c r="D41" s="3">
        <v>1055448.0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1.0</v>
      </c>
      <c r="L41" s="3">
        <v>3.0</v>
      </c>
      <c r="M41" s="3">
        <v>4.0</v>
      </c>
      <c r="N41" s="3">
        <v>35.0</v>
      </c>
      <c r="O41" s="3">
        <v>71.0</v>
      </c>
      <c r="P41" s="3">
        <v>195.0</v>
      </c>
      <c r="Q41" s="3">
        <v>298.0</v>
      </c>
      <c r="R41" s="3">
        <v>289.0</v>
      </c>
      <c r="S41" s="3">
        <v>602.0</v>
      </c>
      <c r="T41" s="3">
        <v>414.0</v>
      </c>
      <c r="U41" s="3">
        <v>327.0</v>
      </c>
      <c r="V41" s="3">
        <v>248.0</v>
      </c>
      <c r="W41" s="3">
        <v>260.0</v>
      </c>
      <c r="X41" s="3">
        <v>145.0</v>
      </c>
      <c r="Y41" s="3">
        <v>385.0</v>
      </c>
      <c r="AB41" s="6">
        <f t="shared" ref="AB41:AV41" si="80">E41/($C41+$D41)</f>
        <v>0</v>
      </c>
      <c r="AC41" s="6">
        <f t="shared" si="80"/>
        <v>0</v>
      </c>
      <c r="AD41" s="6">
        <f t="shared" si="80"/>
        <v>0</v>
      </c>
      <c r="AE41" s="6">
        <f t="shared" si="80"/>
        <v>0</v>
      </c>
      <c r="AF41" s="6">
        <f t="shared" si="80"/>
        <v>0</v>
      </c>
      <c r="AG41" s="6">
        <f t="shared" si="80"/>
        <v>0</v>
      </c>
      <c r="AH41" s="6">
        <f t="shared" si="80"/>
        <v>0.0000003779490895</v>
      </c>
      <c r="AI41" s="6">
        <f t="shared" si="80"/>
        <v>0.000001133847269</v>
      </c>
      <c r="AJ41" s="6">
        <f t="shared" si="80"/>
        <v>0.000001511796358</v>
      </c>
      <c r="AK41" s="6">
        <f t="shared" si="80"/>
        <v>0.00001322821813</v>
      </c>
      <c r="AL41" s="6">
        <f t="shared" si="80"/>
        <v>0.00002683438535</v>
      </c>
      <c r="AM41" s="6">
        <f t="shared" si="80"/>
        <v>0.00007370007245</v>
      </c>
      <c r="AN41" s="6">
        <f t="shared" si="80"/>
        <v>0.0001126288287</v>
      </c>
      <c r="AO41" s="6">
        <f t="shared" si="80"/>
        <v>0.0001092272869</v>
      </c>
      <c r="AP41" s="6">
        <f t="shared" si="80"/>
        <v>0.0002275253519</v>
      </c>
      <c r="AQ41" s="6">
        <f t="shared" si="80"/>
        <v>0.0001564709231</v>
      </c>
      <c r="AR41" s="6">
        <f t="shared" si="80"/>
        <v>0.0001235893523</v>
      </c>
      <c r="AS41" s="6">
        <f t="shared" si="80"/>
        <v>0.0000937313742</v>
      </c>
      <c r="AT41" s="6">
        <f t="shared" si="80"/>
        <v>0.00009826676327</v>
      </c>
      <c r="AU41" s="6">
        <f t="shared" si="80"/>
        <v>0.00005480261798</v>
      </c>
      <c r="AV41" s="6">
        <f t="shared" si="80"/>
        <v>0.0001455103995</v>
      </c>
      <c r="AW41" s="6"/>
      <c r="AX41" s="6"/>
      <c r="AY41" s="4">
        <f t="shared" ref="AY41:BS41" si="81">(AB41-AB$128)/AB$129</f>
        <v>-0.1250533391</v>
      </c>
      <c r="AZ41" s="4">
        <f t="shared" si="81"/>
        <v>-0.08980265101</v>
      </c>
      <c r="BA41" s="4">
        <f t="shared" si="81"/>
        <v>-0.09968152565</v>
      </c>
      <c r="BB41" s="4">
        <f t="shared" si="81"/>
        <v>-0.1926220871</v>
      </c>
      <c r="BC41" s="4">
        <f t="shared" si="81"/>
        <v>-0.1369606358</v>
      </c>
      <c r="BD41" s="4">
        <f t="shared" si="81"/>
        <v>-0.1932267604</v>
      </c>
      <c r="BE41" s="4">
        <f t="shared" si="81"/>
        <v>-0.162533002</v>
      </c>
      <c r="BF41" s="4">
        <f t="shared" si="81"/>
        <v>-0.06775589499</v>
      </c>
      <c r="BG41" s="4">
        <f t="shared" si="81"/>
        <v>-0.3329576204</v>
      </c>
      <c r="BH41" s="4">
        <f t="shared" si="81"/>
        <v>-0.2580689404</v>
      </c>
      <c r="BI41" s="4">
        <f t="shared" si="81"/>
        <v>-0.008920497503</v>
      </c>
      <c r="BJ41" s="4">
        <f t="shared" si="81"/>
        <v>0.119778265</v>
      </c>
      <c r="BK41" s="4">
        <f t="shared" si="81"/>
        <v>0.1471824037</v>
      </c>
      <c r="BL41" s="4">
        <f t="shared" si="81"/>
        <v>0.06003742779</v>
      </c>
      <c r="BM41" s="4">
        <f t="shared" si="81"/>
        <v>0.08790849747</v>
      </c>
      <c r="BN41" s="4">
        <f t="shared" si="81"/>
        <v>0.05020014918</v>
      </c>
      <c r="BO41" s="4">
        <f t="shared" si="81"/>
        <v>-0.01941198552</v>
      </c>
      <c r="BP41" s="4">
        <f t="shared" si="81"/>
        <v>0.02075071463</v>
      </c>
      <c r="BQ41" s="4">
        <f t="shared" si="81"/>
        <v>-0.1719027533</v>
      </c>
      <c r="BR41" s="4">
        <f t="shared" si="81"/>
        <v>0.006700533493</v>
      </c>
      <c r="BS41" s="4">
        <f t="shared" si="81"/>
        <v>-0.04046808638</v>
      </c>
      <c r="BT41" s="4"/>
      <c r="BU41" s="4">
        <f t="shared" si="5"/>
        <v>-0.04549149363</v>
      </c>
    </row>
    <row r="42">
      <c r="A42" s="3" t="s">
        <v>42</v>
      </c>
      <c r="B42" s="3">
        <v>666285.0</v>
      </c>
      <c r="C42" s="3">
        <v>238414.0</v>
      </c>
      <c r="D42" s="3">
        <v>231122.0</v>
      </c>
      <c r="E42" s="3">
        <v>0.0</v>
      </c>
      <c r="F42" s="3">
        <v>0.0</v>
      </c>
      <c r="G42" s="3">
        <v>0.0</v>
      </c>
      <c r="H42" s="3">
        <v>0.0</v>
      </c>
      <c r="I42" s="3">
        <v>1.0</v>
      </c>
      <c r="J42" s="3">
        <v>0.0</v>
      </c>
      <c r="K42" s="3">
        <v>0.0</v>
      </c>
      <c r="L42" s="3">
        <v>0.0</v>
      </c>
      <c r="M42" s="3">
        <v>14.0</v>
      </c>
      <c r="N42" s="3">
        <v>19.0</v>
      </c>
      <c r="O42" s="3">
        <v>15.0</v>
      </c>
      <c r="P42" s="3">
        <v>20.0</v>
      </c>
      <c r="Q42" s="3">
        <v>26.0</v>
      </c>
      <c r="R42" s="3">
        <v>22.0</v>
      </c>
      <c r="S42" s="3">
        <v>40.0</v>
      </c>
      <c r="T42" s="3">
        <v>17.0</v>
      </c>
      <c r="U42" s="3">
        <v>21.0</v>
      </c>
      <c r="V42" s="3">
        <v>21.0</v>
      </c>
      <c r="W42" s="3">
        <v>27.0</v>
      </c>
      <c r="X42" s="3">
        <v>3.0</v>
      </c>
      <c r="Y42" s="3">
        <v>25.0</v>
      </c>
      <c r="AB42" s="6">
        <f t="shared" ref="AB42:AV42" si="82">E42/($C42+$D42)</f>
        <v>0</v>
      </c>
      <c r="AC42" s="6">
        <f t="shared" si="82"/>
        <v>0</v>
      </c>
      <c r="AD42" s="6">
        <f t="shared" si="82"/>
        <v>0</v>
      </c>
      <c r="AE42" s="6">
        <f t="shared" si="82"/>
        <v>0</v>
      </c>
      <c r="AF42" s="6">
        <f t="shared" si="82"/>
        <v>0.000002129762148</v>
      </c>
      <c r="AG42" s="6">
        <f t="shared" si="82"/>
        <v>0</v>
      </c>
      <c r="AH42" s="6">
        <f t="shared" si="82"/>
        <v>0</v>
      </c>
      <c r="AI42" s="6">
        <f t="shared" si="82"/>
        <v>0</v>
      </c>
      <c r="AJ42" s="6">
        <f t="shared" si="82"/>
        <v>0.00002981667007</v>
      </c>
      <c r="AK42" s="6">
        <f t="shared" si="82"/>
        <v>0.00004046548082</v>
      </c>
      <c r="AL42" s="6">
        <f t="shared" si="82"/>
        <v>0.00003194643222</v>
      </c>
      <c r="AM42" s="6">
        <f t="shared" si="82"/>
        <v>0.00004259524296</v>
      </c>
      <c r="AN42" s="6">
        <f t="shared" si="82"/>
        <v>0.00005537381585</v>
      </c>
      <c r="AO42" s="6">
        <f t="shared" si="82"/>
        <v>0.00004685476726</v>
      </c>
      <c r="AP42" s="6">
        <f t="shared" si="82"/>
        <v>0.00008519048593</v>
      </c>
      <c r="AQ42" s="6">
        <f t="shared" si="82"/>
        <v>0.00003620595652</v>
      </c>
      <c r="AR42" s="6">
        <f t="shared" si="82"/>
        <v>0.00004472500511</v>
      </c>
      <c r="AS42" s="6">
        <f t="shared" si="82"/>
        <v>0.00004472500511</v>
      </c>
      <c r="AT42" s="6">
        <f t="shared" si="82"/>
        <v>0.000057503578</v>
      </c>
      <c r="AU42" s="6">
        <f t="shared" si="82"/>
        <v>0.000006389286444</v>
      </c>
      <c r="AV42" s="6">
        <f t="shared" si="82"/>
        <v>0.0000532440537</v>
      </c>
      <c r="AW42" s="6"/>
      <c r="AX42" s="6"/>
      <c r="AY42" s="4">
        <f t="shared" ref="AY42:BS42" si="83">(AB42-AB$128)/AB$129</f>
        <v>-0.1250533391</v>
      </c>
      <c r="AZ42" s="4">
        <f t="shared" si="83"/>
        <v>-0.08980265101</v>
      </c>
      <c r="BA42" s="4">
        <f t="shared" si="83"/>
        <v>-0.09968152565</v>
      </c>
      <c r="BB42" s="4">
        <f t="shared" si="83"/>
        <v>-0.1926220871</v>
      </c>
      <c r="BC42" s="4">
        <f t="shared" si="83"/>
        <v>0.00647437127</v>
      </c>
      <c r="BD42" s="4">
        <f t="shared" si="83"/>
        <v>-0.1932267604</v>
      </c>
      <c r="BE42" s="4">
        <f t="shared" si="83"/>
        <v>-0.2465311301</v>
      </c>
      <c r="BF42" s="4">
        <f t="shared" si="83"/>
        <v>-0.2581663015</v>
      </c>
      <c r="BG42" s="4">
        <f t="shared" si="83"/>
        <v>0.1497688079</v>
      </c>
      <c r="BH42" s="4">
        <f t="shared" si="83"/>
        <v>0.225240496</v>
      </c>
      <c r="BI42" s="4">
        <f t="shared" si="83"/>
        <v>0.0807452647</v>
      </c>
      <c r="BJ42" s="4">
        <f t="shared" si="83"/>
        <v>-0.1811781892</v>
      </c>
      <c r="BK42" s="4">
        <f t="shared" si="83"/>
        <v>-0.267934816</v>
      </c>
      <c r="BL42" s="4">
        <f t="shared" si="83"/>
        <v>-0.375195644</v>
      </c>
      <c r="BM42" s="4">
        <f t="shared" si="83"/>
        <v>-0.5235014587</v>
      </c>
      <c r="BN42" s="4">
        <f t="shared" si="83"/>
        <v>-0.5553291235</v>
      </c>
      <c r="BO42" s="4">
        <f t="shared" si="83"/>
        <v>-0.4477845037</v>
      </c>
      <c r="BP42" s="4">
        <f t="shared" si="83"/>
        <v>-0.3369772887</v>
      </c>
      <c r="BQ42" s="4">
        <f t="shared" si="83"/>
        <v>-0.4286298238</v>
      </c>
      <c r="BR42" s="4">
        <f t="shared" si="83"/>
        <v>-0.4699304472</v>
      </c>
      <c r="BS42" s="4">
        <f t="shared" si="83"/>
        <v>-0.4124033695</v>
      </c>
      <c r="BT42" s="4"/>
      <c r="BU42" s="4">
        <f t="shared" si="5"/>
        <v>-0.06142568011</v>
      </c>
    </row>
    <row r="43">
      <c r="A43" s="3" t="s">
        <v>67</v>
      </c>
      <c r="B43" s="3">
        <v>0.0</v>
      </c>
      <c r="C43" s="3">
        <v>768051.0</v>
      </c>
      <c r="D43" s="3">
        <v>259997.0</v>
      </c>
      <c r="E43" s="3">
        <v>0.0</v>
      </c>
      <c r="F43" s="3">
        <v>0.0</v>
      </c>
      <c r="G43" s="3">
        <v>0.0</v>
      </c>
      <c r="H43" s="3">
        <v>0.0</v>
      </c>
      <c r="I43" s="3">
        <v>1.0</v>
      </c>
      <c r="J43" s="3">
        <v>0.0</v>
      </c>
      <c r="K43" s="3">
        <v>0.0</v>
      </c>
      <c r="L43" s="3">
        <v>0.0</v>
      </c>
      <c r="M43" s="3">
        <v>9.0</v>
      </c>
      <c r="N43" s="3">
        <v>59.0</v>
      </c>
      <c r="O43" s="3">
        <v>10.0</v>
      </c>
      <c r="P43" s="3">
        <v>32.0</v>
      </c>
      <c r="Q43" s="3">
        <v>79.0</v>
      </c>
      <c r="R43" s="3">
        <v>85.0</v>
      </c>
      <c r="S43" s="3">
        <v>354.0</v>
      </c>
      <c r="T43" s="3">
        <v>103.0</v>
      </c>
      <c r="U43" s="3">
        <v>90.0</v>
      </c>
      <c r="V43" s="3">
        <v>52.0</v>
      </c>
      <c r="W43" s="3">
        <v>106.0</v>
      </c>
      <c r="X43" s="3">
        <v>3.0</v>
      </c>
      <c r="Y43" s="3">
        <v>28.0</v>
      </c>
      <c r="AB43" s="6">
        <f t="shared" ref="AB43:AV43" si="84">E43/($C43+$D43)</f>
        <v>0</v>
      </c>
      <c r="AC43" s="6">
        <f t="shared" si="84"/>
        <v>0</v>
      </c>
      <c r="AD43" s="6">
        <f t="shared" si="84"/>
        <v>0</v>
      </c>
      <c r="AE43" s="6">
        <f t="shared" si="84"/>
        <v>0</v>
      </c>
      <c r="AF43" s="6">
        <f t="shared" si="84"/>
        <v>0.0000009727172272</v>
      </c>
      <c r="AG43" s="6">
        <f t="shared" si="84"/>
        <v>0</v>
      </c>
      <c r="AH43" s="6">
        <f t="shared" si="84"/>
        <v>0</v>
      </c>
      <c r="AI43" s="6">
        <f t="shared" si="84"/>
        <v>0</v>
      </c>
      <c r="AJ43" s="6">
        <f t="shared" si="84"/>
        <v>0.000008754455045</v>
      </c>
      <c r="AK43" s="6">
        <f t="shared" si="84"/>
        <v>0.00005739031641</v>
      </c>
      <c r="AL43" s="6">
        <f t="shared" si="84"/>
        <v>0.000009727172272</v>
      </c>
      <c r="AM43" s="6">
        <f t="shared" si="84"/>
        <v>0.00003112695127</v>
      </c>
      <c r="AN43" s="6">
        <f t="shared" si="84"/>
        <v>0.00007684466095</v>
      </c>
      <c r="AO43" s="6">
        <f t="shared" si="84"/>
        <v>0.00008268096431</v>
      </c>
      <c r="AP43" s="6">
        <f t="shared" si="84"/>
        <v>0.0003443418984</v>
      </c>
      <c r="AQ43" s="6">
        <f t="shared" si="84"/>
        <v>0.0001001898744</v>
      </c>
      <c r="AR43" s="6">
        <f t="shared" si="84"/>
        <v>0.00008754455045</v>
      </c>
      <c r="AS43" s="6">
        <f t="shared" si="84"/>
        <v>0.00005058129581</v>
      </c>
      <c r="AT43" s="6">
        <f t="shared" si="84"/>
        <v>0.0001031080261</v>
      </c>
      <c r="AU43" s="6">
        <f t="shared" si="84"/>
        <v>0.000002918151682</v>
      </c>
      <c r="AV43" s="6">
        <f t="shared" si="84"/>
        <v>0.00002723608236</v>
      </c>
      <c r="AW43" s="6"/>
      <c r="AX43" s="6"/>
      <c r="AY43" s="4">
        <f t="shared" ref="AY43:BS43" si="85">(AB43-AB$128)/AB$129</f>
        <v>-0.1250533391</v>
      </c>
      <c r="AZ43" s="4">
        <f t="shared" si="85"/>
        <v>-0.08980265101</v>
      </c>
      <c r="BA43" s="4">
        <f t="shared" si="85"/>
        <v>-0.09968152565</v>
      </c>
      <c r="BB43" s="4">
        <f t="shared" si="85"/>
        <v>-0.1926220871</v>
      </c>
      <c r="BC43" s="4">
        <f t="shared" si="85"/>
        <v>-0.07145017377</v>
      </c>
      <c r="BD43" s="4">
        <f t="shared" si="85"/>
        <v>-0.1932267604</v>
      </c>
      <c r="BE43" s="4">
        <f t="shared" si="85"/>
        <v>-0.2465311301</v>
      </c>
      <c r="BF43" s="4">
        <f t="shared" si="85"/>
        <v>-0.2581663015</v>
      </c>
      <c r="BG43" s="4">
        <f t="shared" si="85"/>
        <v>-0.2094374523</v>
      </c>
      <c r="BH43" s="4">
        <f t="shared" si="85"/>
        <v>0.5255618919</v>
      </c>
      <c r="BI43" s="4">
        <f t="shared" si="85"/>
        <v>-0.3089825548</v>
      </c>
      <c r="BJ43" s="4">
        <f t="shared" si="85"/>
        <v>-0.2921402635</v>
      </c>
      <c r="BK43" s="4">
        <f t="shared" si="85"/>
        <v>-0.1122642977</v>
      </c>
      <c r="BL43" s="4">
        <f t="shared" si="85"/>
        <v>-0.1252018023</v>
      </c>
      <c r="BM43" s="4">
        <f t="shared" si="85"/>
        <v>0.5897026231</v>
      </c>
      <c r="BN43" s="4">
        <f t="shared" si="85"/>
        <v>-0.2331726687</v>
      </c>
      <c r="BO43" s="4">
        <f t="shared" si="85"/>
        <v>-0.2151988408</v>
      </c>
      <c r="BP43" s="4">
        <f t="shared" si="85"/>
        <v>-0.2942285762</v>
      </c>
      <c r="BQ43" s="4">
        <f t="shared" si="85"/>
        <v>-0.1414124172</v>
      </c>
      <c r="BR43" s="4">
        <f t="shared" si="85"/>
        <v>-0.5041038932</v>
      </c>
      <c r="BS43" s="4">
        <f t="shared" si="85"/>
        <v>-0.5172442203</v>
      </c>
      <c r="BT43" s="4"/>
      <c r="BU43" s="4">
        <f t="shared" si="5"/>
        <v>-0.08707741312</v>
      </c>
    </row>
    <row r="44">
      <c r="A44" s="3" t="s">
        <v>68</v>
      </c>
      <c r="B44" s="3">
        <v>750135.0</v>
      </c>
      <c r="C44" s="3">
        <v>1032260.0</v>
      </c>
      <c r="D44" s="3">
        <v>456107.0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  <c r="N44" s="3">
        <v>10.0</v>
      </c>
      <c r="O44" s="3">
        <v>63.0</v>
      </c>
      <c r="P44" s="3">
        <v>116.0</v>
      </c>
      <c r="Q44" s="3">
        <v>124.0</v>
      </c>
      <c r="R44" s="3">
        <v>113.0</v>
      </c>
      <c r="S44" s="3">
        <v>243.0</v>
      </c>
      <c r="T44" s="3">
        <v>198.0</v>
      </c>
      <c r="U44" s="3">
        <v>185.0</v>
      </c>
      <c r="V44" s="3">
        <v>138.0</v>
      </c>
      <c r="W44" s="3">
        <v>177.0</v>
      </c>
      <c r="X44" s="3">
        <v>81.0</v>
      </c>
      <c r="Y44" s="3">
        <v>302.0</v>
      </c>
      <c r="AB44" s="6">
        <f t="shared" ref="AB44:AV44" si="86">E44/($C44+$D44)</f>
        <v>0</v>
      </c>
      <c r="AC44" s="6">
        <f t="shared" si="86"/>
        <v>0</v>
      </c>
      <c r="AD44" s="6">
        <f t="shared" si="86"/>
        <v>0</v>
      </c>
      <c r="AE44" s="6">
        <f t="shared" si="86"/>
        <v>0</v>
      </c>
      <c r="AF44" s="6">
        <f t="shared" si="86"/>
        <v>0</v>
      </c>
      <c r="AG44" s="6">
        <f t="shared" si="86"/>
        <v>0</v>
      </c>
      <c r="AH44" s="6">
        <f t="shared" si="86"/>
        <v>0</v>
      </c>
      <c r="AI44" s="6">
        <f t="shared" si="86"/>
        <v>0</v>
      </c>
      <c r="AJ44" s="6">
        <f t="shared" si="86"/>
        <v>0</v>
      </c>
      <c r="AK44" s="6">
        <f t="shared" si="86"/>
        <v>0.000006718772991</v>
      </c>
      <c r="AL44" s="6">
        <f t="shared" si="86"/>
        <v>0.00004232826984</v>
      </c>
      <c r="AM44" s="6">
        <f t="shared" si="86"/>
        <v>0.00007793776669</v>
      </c>
      <c r="AN44" s="6">
        <f t="shared" si="86"/>
        <v>0.00008331278509</v>
      </c>
      <c r="AO44" s="6">
        <f t="shared" si="86"/>
        <v>0.0000759221348</v>
      </c>
      <c r="AP44" s="6">
        <f t="shared" si="86"/>
        <v>0.0001632661837</v>
      </c>
      <c r="AQ44" s="6">
        <f t="shared" si="86"/>
        <v>0.0001330317052</v>
      </c>
      <c r="AR44" s="6">
        <f t="shared" si="86"/>
        <v>0.0001242973003</v>
      </c>
      <c r="AS44" s="6">
        <f t="shared" si="86"/>
        <v>0.00009271906727</v>
      </c>
      <c r="AT44" s="6">
        <f t="shared" si="86"/>
        <v>0.0001189222819</v>
      </c>
      <c r="AU44" s="6">
        <f t="shared" si="86"/>
        <v>0.00005442206123</v>
      </c>
      <c r="AV44" s="6">
        <f t="shared" si="86"/>
        <v>0.0002029069443</v>
      </c>
      <c r="AW44" s="6"/>
      <c r="AX44" s="6"/>
      <c r="AY44" s="4">
        <f t="shared" ref="AY44:BS44" si="87">(AB44-AB$128)/AB$129</f>
        <v>-0.1250533391</v>
      </c>
      <c r="AZ44" s="4">
        <f t="shared" si="87"/>
        <v>-0.08980265101</v>
      </c>
      <c r="BA44" s="4">
        <f t="shared" si="87"/>
        <v>-0.09968152565</v>
      </c>
      <c r="BB44" s="4">
        <f t="shared" si="87"/>
        <v>-0.1926220871</v>
      </c>
      <c r="BC44" s="4">
        <f t="shared" si="87"/>
        <v>-0.1369606358</v>
      </c>
      <c r="BD44" s="4">
        <f t="shared" si="87"/>
        <v>-0.1932267604</v>
      </c>
      <c r="BE44" s="4">
        <f t="shared" si="87"/>
        <v>-0.2465311301</v>
      </c>
      <c r="BF44" s="4">
        <f t="shared" si="87"/>
        <v>-0.2581663015</v>
      </c>
      <c r="BG44" s="4">
        <f t="shared" si="87"/>
        <v>-0.3587406027</v>
      </c>
      <c r="BH44" s="4">
        <f t="shared" si="87"/>
        <v>-0.3735752709</v>
      </c>
      <c r="BI44" s="4">
        <f t="shared" si="87"/>
        <v>0.262843631</v>
      </c>
      <c r="BJ44" s="4">
        <f t="shared" si="87"/>
        <v>0.1607803041</v>
      </c>
      <c r="BK44" s="4">
        <f t="shared" si="87"/>
        <v>-0.06536832165</v>
      </c>
      <c r="BL44" s="4">
        <f t="shared" si="87"/>
        <v>-0.1723646579</v>
      </c>
      <c r="BM44" s="4">
        <f t="shared" si="87"/>
        <v>-0.1881215177</v>
      </c>
      <c r="BN44" s="4">
        <f t="shared" si="87"/>
        <v>-0.06781537052</v>
      </c>
      <c r="BO44" s="4">
        <f t="shared" si="87"/>
        <v>-0.01556657875</v>
      </c>
      <c r="BP44" s="4">
        <f t="shared" si="87"/>
        <v>0.01336125605</v>
      </c>
      <c r="BQ44" s="4">
        <f t="shared" si="87"/>
        <v>-0.04181402835</v>
      </c>
      <c r="BR44" s="4">
        <f t="shared" si="87"/>
        <v>0.002953938654</v>
      </c>
      <c r="BS44" s="4">
        <f t="shared" si="87"/>
        <v>0.1909033849</v>
      </c>
      <c r="BT44" s="4"/>
      <c r="BU44" s="4">
        <f t="shared" si="5"/>
        <v>-0.09107081965</v>
      </c>
    </row>
    <row r="45">
      <c r="A45" s="3" t="s">
        <v>69</v>
      </c>
      <c r="B45" s="3">
        <v>298816.0</v>
      </c>
      <c r="C45" s="3">
        <v>786686.0</v>
      </c>
      <c r="D45" s="3">
        <v>486508.0</v>
      </c>
      <c r="E45" s="3">
        <v>2.0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1.0</v>
      </c>
      <c r="L45" s="3">
        <v>0.0</v>
      </c>
      <c r="M45" s="3">
        <v>1.0</v>
      </c>
      <c r="N45" s="3">
        <v>12.0</v>
      </c>
      <c r="O45" s="3">
        <v>27.0</v>
      </c>
      <c r="P45" s="3">
        <v>54.0</v>
      </c>
      <c r="Q45" s="3">
        <v>142.0</v>
      </c>
      <c r="R45" s="3">
        <v>161.0</v>
      </c>
      <c r="S45" s="3">
        <v>222.0</v>
      </c>
      <c r="T45" s="3">
        <v>205.0</v>
      </c>
      <c r="U45" s="3">
        <v>160.0</v>
      </c>
      <c r="V45" s="3">
        <v>111.0</v>
      </c>
      <c r="W45" s="3">
        <v>146.0</v>
      </c>
      <c r="X45" s="3">
        <v>92.0</v>
      </c>
      <c r="Y45" s="3">
        <v>297.0</v>
      </c>
      <c r="AB45" s="6">
        <f t="shared" ref="AB45:AV45" si="88">E45/($C45+$D45)</f>
        <v>0.000001570852517</v>
      </c>
      <c r="AC45" s="6">
        <f t="shared" si="88"/>
        <v>0</v>
      </c>
      <c r="AD45" s="6">
        <f t="shared" si="88"/>
        <v>0</v>
      </c>
      <c r="AE45" s="6">
        <f t="shared" si="88"/>
        <v>0</v>
      </c>
      <c r="AF45" s="6">
        <f t="shared" si="88"/>
        <v>0</v>
      </c>
      <c r="AG45" s="6">
        <f t="shared" si="88"/>
        <v>0</v>
      </c>
      <c r="AH45" s="6">
        <f t="shared" si="88"/>
        <v>0.0000007854262587</v>
      </c>
      <c r="AI45" s="6">
        <f t="shared" si="88"/>
        <v>0</v>
      </c>
      <c r="AJ45" s="6">
        <f t="shared" si="88"/>
        <v>0.0000007854262587</v>
      </c>
      <c r="AK45" s="6">
        <f t="shared" si="88"/>
        <v>0.000009425115104</v>
      </c>
      <c r="AL45" s="6">
        <f t="shared" si="88"/>
        <v>0.00002120650898</v>
      </c>
      <c r="AM45" s="6">
        <f t="shared" si="88"/>
        <v>0.00004241301797</v>
      </c>
      <c r="AN45" s="6">
        <f t="shared" si="88"/>
        <v>0.0001115305287</v>
      </c>
      <c r="AO45" s="6">
        <f t="shared" si="88"/>
        <v>0.0001264536276</v>
      </c>
      <c r="AP45" s="6">
        <f t="shared" si="88"/>
        <v>0.0001743646294</v>
      </c>
      <c r="AQ45" s="6">
        <f t="shared" si="88"/>
        <v>0.000161012383</v>
      </c>
      <c r="AR45" s="6">
        <f t="shared" si="88"/>
        <v>0.0001256682014</v>
      </c>
      <c r="AS45" s="6">
        <f t="shared" si="88"/>
        <v>0.00008718231471</v>
      </c>
      <c r="AT45" s="6">
        <f t="shared" si="88"/>
        <v>0.0001146722338</v>
      </c>
      <c r="AU45" s="6">
        <f t="shared" si="88"/>
        <v>0.0000722592158</v>
      </c>
      <c r="AV45" s="6">
        <f t="shared" si="88"/>
        <v>0.0002332715988</v>
      </c>
      <c r="AW45" s="6"/>
      <c r="AX45" s="6"/>
      <c r="AY45" s="4">
        <f t="shared" ref="AY45:BS45" si="89">(AB45-AB$128)/AB$129</f>
        <v>6.14477266</v>
      </c>
      <c r="AZ45" s="4">
        <f t="shared" si="89"/>
        <v>-0.08980265101</v>
      </c>
      <c r="BA45" s="4">
        <f t="shared" si="89"/>
        <v>-0.09968152565</v>
      </c>
      <c r="BB45" s="4">
        <f t="shared" si="89"/>
        <v>-0.1926220871</v>
      </c>
      <c r="BC45" s="4">
        <f t="shared" si="89"/>
        <v>-0.1369606358</v>
      </c>
      <c r="BD45" s="4">
        <f t="shared" si="89"/>
        <v>-0.1932267604</v>
      </c>
      <c r="BE45" s="4">
        <f t="shared" si="89"/>
        <v>-0.07197234072</v>
      </c>
      <c r="BF45" s="4">
        <f t="shared" si="89"/>
        <v>-0.2581663015</v>
      </c>
      <c r="BG45" s="4">
        <f t="shared" si="89"/>
        <v>-0.3453455239</v>
      </c>
      <c r="BH45" s="4">
        <f t="shared" si="89"/>
        <v>-0.325552799</v>
      </c>
      <c r="BI45" s="4">
        <f t="shared" si="89"/>
        <v>-0.1076339556</v>
      </c>
      <c r="BJ45" s="4">
        <f t="shared" si="89"/>
        <v>-0.1829413169</v>
      </c>
      <c r="BK45" s="4">
        <f t="shared" si="89"/>
        <v>0.1392193767</v>
      </c>
      <c r="BL45" s="4">
        <f t="shared" si="89"/>
        <v>0.1802421792</v>
      </c>
      <c r="BM45" s="4">
        <f t="shared" si="89"/>
        <v>-0.1404473222</v>
      </c>
      <c r="BN45" s="4">
        <f t="shared" si="89"/>
        <v>0.07306621763</v>
      </c>
      <c r="BO45" s="4">
        <f t="shared" si="89"/>
        <v>-0.008120167788</v>
      </c>
      <c r="BP45" s="4">
        <f t="shared" si="89"/>
        <v>-0.02705494851</v>
      </c>
      <c r="BQ45" s="4">
        <f t="shared" si="89"/>
        <v>-0.06858088694</v>
      </c>
      <c r="BR45" s="4">
        <f t="shared" si="89"/>
        <v>0.1785613635</v>
      </c>
      <c r="BS45" s="4">
        <f t="shared" si="89"/>
        <v>0.3133064808</v>
      </c>
      <c r="BT45" s="4"/>
      <c r="BU45" s="4">
        <f t="shared" si="5"/>
        <v>-0.1070020066</v>
      </c>
    </row>
    <row r="46">
      <c r="A46" s="3" t="s">
        <v>70</v>
      </c>
      <c r="B46" s="3">
        <v>1446251.0</v>
      </c>
      <c r="C46" s="3">
        <v>395196.0</v>
      </c>
      <c r="D46" s="3">
        <v>198479.0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2.0</v>
      </c>
      <c r="N46" s="3">
        <v>14.0</v>
      </c>
      <c r="O46" s="3">
        <v>13.0</v>
      </c>
      <c r="P46" s="3">
        <v>30.0</v>
      </c>
      <c r="Q46" s="3">
        <v>66.0</v>
      </c>
      <c r="R46" s="3">
        <v>38.0</v>
      </c>
      <c r="S46" s="3">
        <v>86.0</v>
      </c>
      <c r="T46" s="3">
        <v>48.0</v>
      </c>
      <c r="U46" s="3">
        <v>35.0</v>
      </c>
      <c r="V46" s="3">
        <v>19.0</v>
      </c>
      <c r="W46" s="3">
        <v>50.0</v>
      </c>
      <c r="X46" s="3">
        <v>11.0</v>
      </c>
      <c r="Y46" s="3">
        <v>51.0</v>
      </c>
      <c r="AB46" s="6">
        <f t="shared" ref="AB46:AV46" si="90">E46/($C46+$D46)</f>
        <v>0</v>
      </c>
      <c r="AC46" s="6">
        <f t="shared" si="90"/>
        <v>0</v>
      </c>
      <c r="AD46" s="6">
        <f t="shared" si="90"/>
        <v>0</v>
      </c>
      <c r="AE46" s="6">
        <f t="shared" si="90"/>
        <v>0</v>
      </c>
      <c r="AF46" s="6">
        <f t="shared" si="90"/>
        <v>0</v>
      </c>
      <c r="AG46" s="6">
        <f t="shared" si="90"/>
        <v>0</v>
      </c>
      <c r="AH46" s="6">
        <f t="shared" si="90"/>
        <v>0</v>
      </c>
      <c r="AI46" s="6">
        <f t="shared" si="90"/>
        <v>0</v>
      </c>
      <c r="AJ46" s="6">
        <f t="shared" si="90"/>
        <v>0.000003368846591</v>
      </c>
      <c r="AK46" s="6">
        <f t="shared" si="90"/>
        <v>0.00002358192614</v>
      </c>
      <c r="AL46" s="6">
        <f t="shared" si="90"/>
        <v>0.00002189750284</v>
      </c>
      <c r="AM46" s="6">
        <f t="shared" si="90"/>
        <v>0.00005053269887</v>
      </c>
      <c r="AN46" s="6">
        <f t="shared" si="90"/>
        <v>0.0001111719375</v>
      </c>
      <c r="AO46" s="6">
        <f t="shared" si="90"/>
        <v>0.00006400808523</v>
      </c>
      <c r="AP46" s="6">
        <f t="shared" si="90"/>
        <v>0.0001448604034</v>
      </c>
      <c r="AQ46" s="6">
        <f t="shared" si="90"/>
        <v>0.00008085231819</v>
      </c>
      <c r="AR46" s="6">
        <f t="shared" si="90"/>
        <v>0.00005895481535</v>
      </c>
      <c r="AS46" s="6">
        <f t="shared" si="90"/>
        <v>0.00003200404262</v>
      </c>
      <c r="AT46" s="6">
        <f t="shared" si="90"/>
        <v>0.00008422116478</v>
      </c>
      <c r="AU46" s="6">
        <f t="shared" si="90"/>
        <v>0.00001852865625</v>
      </c>
      <c r="AV46" s="6">
        <f t="shared" si="90"/>
        <v>0.00008590558807</v>
      </c>
      <c r="AW46" s="6"/>
      <c r="AX46" s="6"/>
      <c r="AY46" s="4">
        <f t="shared" ref="AY46:BS46" si="91">(AB46-AB$128)/AB$129</f>
        <v>-0.1250533391</v>
      </c>
      <c r="AZ46" s="4">
        <f t="shared" si="91"/>
        <v>-0.08980265101</v>
      </c>
      <c r="BA46" s="4">
        <f t="shared" si="91"/>
        <v>-0.09968152565</v>
      </c>
      <c r="BB46" s="4">
        <f t="shared" si="91"/>
        <v>-0.1926220871</v>
      </c>
      <c r="BC46" s="4">
        <f t="shared" si="91"/>
        <v>-0.1369606358</v>
      </c>
      <c r="BD46" s="4">
        <f t="shared" si="91"/>
        <v>-0.1932267604</v>
      </c>
      <c r="BE46" s="4">
        <f t="shared" si="91"/>
        <v>-0.2465311301</v>
      </c>
      <c r="BF46" s="4">
        <f t="shared" si="91"/>
        <v>-0.2581663015</v>
      </c>
      <c r="BG46" s="4">
        <f t="shared" si="91"/>
        <v>-0.3012864943</v>
      </c>
      <c r="BH46" s="4">
        <f t="shared" si="91"/>
        <v>-0.0743483941</v>
      </c>
      <c r="BI46" s="4">
        <f t="shared" si="91"/>
        <v>-0.09551386114</v>
      </c>
      <c r="BJ46" s="4">
        <f t="shared" si="91"/>
        <v>-0.1043789068</v>
      </c>
      <c r="BK46" s="4">
        <f t="shared" si="91"/>
        <v>0.1366194752</v>
      </c>
      <c r="BL46" s="4">
        <f t="shared" si="91"/>
        <v>-0.255500443</v>
      </c>
      <c r="BM46" s="4">
        <f t="shared" si="91"/>
        <v>-0.2671849097</v>
      </c>
      <c r="BN46" s="4">
        <f t="shared" si="91"/>
        <v>-0.330536487</v>
      </c>
      <c r="BO46" s="4">
        <f t="shared" si="91"/>
        <v>-0.3704915334</v>
      </c>
      <c r="BP46" s="4">
        <f t="shared" si="91"/>
        <v>-0.4298355151</v>
      </c>
      <c r="BQ46" s="4">
        <f t="shared" si="91"/>
        <v>-0.2603621151</v>
      </c>
      <c r="BR46" s="4">
        <f t="shared" si="91"/>
        <v>-0.3504179173</v>
      </c>
      <c r="BS46" s="4">
        <f t="shared" si="91"/>
        <v>-0.2807413108</v>
      </c>
      <c r="BT46" s="4"/>
      <c r="BU46" s="4">
        <f t="shared" si="5"/>
        <v>-0.1157347707</v>
      </c>
    </row>
    <row r="47">
      <c r="A47" s="3" t="s">
        <v>71</v>
      </c>
      <c r="B47" s="3">
        <v>0.0</v>
      </c>
      <c r="C47" s="3">
        <v>877704.0</v>
      </c>
      <c r="D47" s="3">
        <v>303599.0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1.0</v>
      </c>
      <c r="K47" s="3">
        <v>1.0</v>
      </c>
      <c r="L47" s="3">
        <v>1.0</v>
      </c>
      <c r="M47" s="3">
        <v>0.0</v>
      </c>
      <c r="N47" s="3">
        <v>6.0</v>
      </c>
      <c r="O47" s="3">
        <v>4.0</v>
      </c>
      <c r="P47" s="3">
        <v>26.0</v>
      </c>
      <c r="Q47" s="3">
        <v>254.0</v>
      </c>
      <c r="R47" s="3">
        <v>86.0</v>
      </c>
      <c r="S47" s="3">
        <v>128.0</v>
      </c>
      <c r="T47" s="3">
        <v>93.0</v>
      </c>
      <c r="U47" s="3">
        <v>40.0</v>
      </c>
      <c r="V47" s="3">
        <v>34.0</v>
      </c>
      <c r="W47" s="3">
        <v>53.0</v>
      </c>
      <c r="X47" s="3">
        <v>13.0</v>
      </c>
      <c r="Y47" s="3">
        <v>37.0</v>
      </c>
      <c r="AB47" s="6">
        <f t="shared" ref="AB47:AV47" si="92">E47/($C47+$D47)</f>
        <v>0</v>
      </c>
      <c r="AC47" s="6">
        <f t="shared" si="92"/>
        <v>0</v>
      </c>
      <c r="AD47" s="6">
        <f t="shared" si="92"/>
        <v>0</v>
      </c>
      <c r="AE47" s="6">
        <f t="shared" si="92"/>
        <v>0</v>
      </c>
      <c r="AF47" s="6">
        <f t="shared" si="92"/>
        <v>0</v>
      </c>
      <c r="AG47" s="6">
        <f t="shared" si="92"/>
        <v>0.000000846522865</v>
      </c>
      <c r="AH47" s="6">
        <f t="shared" si="92"/>
        <v>0.000000846522865</v>
      </c>
      <c r="AI47" s="6">
        <f t="shared" si="92"/>
        <v>0.000000846522865</v>
      </c>
      <c r="AJ47" s="6">
        <f t="shared" si="92"/>
        <v>0</v>
      </c>
      <c r="AK47" s="6">
        <f t="shared" si="92"/>
        <v>0.00000507913719</v>
      </c>
      <c r="AL47" s="6">
        <f t="shared" si="92"/>
        <v>0.00000338609146</v>
      </c>
      <c r="AM47" s="6">
        <f t="shared" si="92"/>
        <v>0.00002200959449</v>
      </c>
      <c r="AN47" s="6">
        <f t="shared" si="92"/>
        <v>0.0002150168077</v>
      </c>
      <c r="AO47" s="6">
        <f t="shared" si="92"/>
        <v>0.00007280096639</v>
      </c>
      <c r="AP47" s="6">
        <f t="shared" si="92"/>
        <v>0.0001083549267</v>
      </c>
      <c r="AQ47" s="6">
        <f t="shared" si="92"/>
        <v>0.00007872662645</v>
      </c>
      <c r="AR47" s="6">
        <f t="shared" si="92"/>
        <v>0.0000338609146</v>
      </c>
      <c r="AS47" s="6">
        <f t="shared" si="92"/>
        <v>0.00002878177741</v>
      </c>
      <c r="AT47" s="6">
        <f t="shared" si="92"/>
        <v>0.00004486571185</v>
      </c>
      <c r="AU47" s="6">
        <f t="shared" si="92"/>
        <v>0.00001100479725</v>
      </c>
      <c r="AV47" s="6">
        <f t="shared" si="92"/>
        <v>0.00003132134601</v>
      </c>
      <c r="AW47" s="6"/>
      <c r="AX47" s="6"/>
      <c r="AY47" s="4">
        <f t="shared" ref="AY47:BS47" si="93">(AB47-AB$128)/AB$129</f>
        <v>-0.1250533391</v>
      </c>
      <c r="AZ47" s="4">
        <f t="shared" si="93"/>
        <v>-0.08980265101</v>
      </c>
      <c r="BA47" s="4">
        <f t="shared" si="93"/>
        <v>-0.09968152565</v>
      </c>
      <c r="BB47" s="4">
        <f t="shared" si="93"/>
        <v>-0.1926220871</v>
      </c>
      <c r="BC47" s="4">
        <f t="shared" si="93"/>
        <v>-0.1369606358</v>
      </c>
      <c r="BD47" s="4">
        <f t="shared" si="93"/>
        <v>0.10417585</v>
      </c>
      <c r="BE47" s="4">
        <f t="shared" si="93"/>
        <v>-0.05839379084</v>
      </c>
      <c r="BF47" s="4">
        <f t="shared" si="93"/>
        <v>-0.1160071524</v>
      </c>
      <c r="BG47" s="4">
        <f t="shared" si="93"/>
        <v>-0.3587406027</v>
      </c>
      <c r="BH47" s="4">
        <f t="shared" si="93"/>
        <v>-0.4026696576</v>
      </c>
      <c r="BI47" s="4">
        <f t="shared" si="93"/>
        <v>-0.420205683</v>
      </c>
      <c r="BJ47" s="4">
        <f t="shared" si="93"/>
        <v>-0.3803557405</v>
      </c>
      <c r="BK47" s="4">
        <f t="shared" si="93"/>
        <v>0.8895281146</v>
      </c>
      <c r="BL47" s="4">
        <f t="shared" si="93"/>
        <v>-0.1941440524</v>
      </c>
      <c r="BM47" s="4">
        <f t="shared" si="93"/>
        <v>-0.423996888</v>
      </c>
      <c r="BN47" s="4">
        <f t="shared" si="93"/>
        <v>-0.3412392594</v>
      </c>
      <c r="BO47" s="4">
        <f t="shared" si="93"/>
        <v>-0.506795679</v>
      </c>
      <c r="BP47" s="4">
        <f t="shared" si="93"/>
        <v>-0.4533568352</v>
      </c>
      <c r="BQ47" s="4">
        <f t="shared" si="93"/>
        <v>-0.508223269</v>
      </c>
      <c r="BR47" s="4">
        <f t="shared" si="93"/>
        <v>-0.4244905783</v>
      </c>
      <c r="BS47" s="4">
        <f t="shared" si="93"/>
        <v>-0.5007760955</v>
      </c>
      <c r="BT47" s="4"/>
      <c r="BU47" s="4">
        <f t="shared" si="5"/>
        <v>-0.1444312703</v>
      </c>
    </row>
    <row r="48">
      <c r="A48" s="3" t="s">
        <v>72</v>
      </c>
      <c r="B48" s="3">
        <v>2516551.0</v>
      </c>
      <c r="C48" s="3">
        <v>1917295.0</v>
      </c>
      <c r="D48" s="3">
        <v>987987.0</v>
      </c>
      <c r="E48" s="3">
        <v>0.0</v>
      </c>
      <c r="F48" s="3">
        <v>0.0</v>
      </c>
      <c r="G48" s="3">
        <v>0.0</v>
      </c>
      <c r="H48" s="3">
        <v>1.0</v>
      </c>
      <c r="I48" s="3">
        <v>3.0</v>
      </c>
      <c r="J48" s="3">
        <v>0.0</v>
      </c>
      <c r="K48" s="3">
        <v>5.0</v>
      </c>
      <c r="L48" s="3">
        <v>6.0</v>
      </c>
      <c r="M48" s="3">
        <v>21.0</v>
      </c>
      <c r="N48" s="3">
        <v>97.0</v>
      </c>
      <c r="O48" s="3">
        <v>80.0</v>
      </c>
      <c r="P48" s="3">
        <v>111.0</v>
      </c>
      <c r="Q48" s="3">
        <v>148.0</v>
      </c>
      <c r="R48" s="3">
        <v>188.0</v>
      </c>
      <c r="S48" s="3">
        <v>967.0</v>
      </c>
      <c r="T48" s="3">
        <v>742.0</v>
      </c>
      <c r="U48" s="3">
        <v>806.0</v>
      </c>
      <c r="V48" s="3">
        <v>694.0</v>
      </c>
      <c r="W48" s="3">
        <v>661.0</v>
      </c>
      <c r="X48" s="3">
        <v>680.0</v>
      </c>
      <c r="Y48" s="3">
        <v>2285.0</v>
      </c>
      <c r="AB48" s="6">
        <f t="shared" ref="AB48:AV48" si="94">E48/($C48+$D48)</f>
        <v>0</v>
      </c>
      <c r="AC48" s="6">
        <f t="shared" si="94"/>
        <v>0</v>
      </c>
      <c r="AD48" s="6">
        <f t="shared" si="94"/>
        <v>0</v>
      </c>
      <c r="AE48" s="6">
        <f t="shared" si="94"/>
        <v>0.0000003442006662</v>
      </c>
      <c r="AF48" s="6">
        <f t="shared" si="94"/>
        <v>0.000001032601999</v>
      </c>
      <c r="AG48" s="6">
        <f t="shared" si="94"/>
        <v>0</v>
      </c>
      <c r="AH48" s="6">
        <f t="shared" si="94"/>
        <v>0.000001721003331</v>
      </c>
      <c r="AI48" s="6">
        <f t="shared" si="94"/>
        <v>0.000002065203997</v>
      </c>
      <c r="AJ48" s="6">
        <f t="shared" si="94"/>
        <v>0.000007228213991</v>
      </c>
      <c r="AK48" s="6">
        <f t="shared" si="94"/>
        <v>0.00003338746462</v>
      </c>
      <c r="AL48" s="6">
        <f t="shared" si="94"/>
        <v>0.0000275360533</v>
      </c>
      <c r="AM48" s="6">
        <f t="shared" si="94"/>
        <v>0.00003820627395</v>
      </c>
      <c r="AN48" s="6">
        <f t="shared" si="94"/>
        <v>0.0000509416986</v>
      </c>
      <c r="AO48" s="6">
        <f t="shared" si="94"/>
        <v>0.00006470972525</v>
      </c>
      <c r="AP48" s="6">
        <f t="shared" si="94"/>
        <v>0.0003328420442</v>
      </c>
      <c r="AQ48" s="6">
        <f t="shared" si="94"/>
        <v>0.0002553968943</v>
      </c>
      <c r="AR48" s="6">
        <f t="shared" si="94"/>
        <v>0.000277425737</v>
      </c>
      <c r="AS48" s="6">
        <f t="shared" si="94"/>
        <v>0.0002388752624</v>
      </c>
      <c r="AT48" s="6">
        <f t="shared" si="94"/>
        <v>0.0002275166404</v>
      </c>
      <c r="AU48" s="6">
        <f t="shared" si="94"/>
        <v>0.000234056453</v>
      </c>
      <c r="AV48" s="6">
        <f t="shared" si="94"/>
        <v>0.0007864985223</v>
      </c>
      <c r="AW48" s="6"/>
      <c r="AX48" s="6"/>
      <c r="AY48" s="4">
        <f t="shared" ref="AY48:BS48" si="95">(AB48-AB$128)/AB$129</f>
        <v>-0.1250533391</v>
      </c>
      <c r="AZ48" s="4">
        <f t="shared" si="95"/>
        <v>-0.08980265101</v>
      </c>
      <c r="BA48" s="4">
        <f t="shared" si="95"/>
        <v>-0.09968152565</v>
      </c>
      <c r="BB48" s="4">
        <f t="shared" si="95"/>
        <v>2.810815308</v>
      </c>
      <c r="BC48" s="4">
        <f t="shared" si="95"/>
        <v>-0.0674170602</v>
      </c>
      <c r="BD48" s="4">
        <f t="shared" si="95"/>
        <v>-0.1932267604</v>
      </c>
      <c r="BE48" s="4">
        <f t="shared" si="95"/>
        <v>0.1359570471</v>
      </c>
      <c r="BF48" s="4">
        <f t="shared" si="95"/>
        <v>0.0886496618</v>
      </c>
      <c r="BG48" s="4">
        <f t="shared" si="95"/>
        <v>-0.2354667821</v>
      </c>
      <c r="BH48" s="4">
        <f t="shared" si="95"/>
        <v>0.09964520193</v>
      </c>
      <c r="BI48" s="4">
        <f t="shared" si="95"/>
        <v>0.003386821396</v>
      </c>
      <c r="BJ48" s="4">
        <f t="shared" si="95"/>
        <v>-0.2236438954</v>
      </c>
      <c r="BK48" s="4">
        <f t="shared" si="95"/>
        <v>-0.3000690886</v>
      </c>
      <c r="BL48" s="4">
        <f t="shared" si="95"/>
        <v>-0.2506044256</v>
      </c>
      <c r="BM48" s="4">
        <f t="shared" si="95"/>
        <v>0.5403041479</v>
      </c>
      <c r="BN48" s="4">
        <f t="shared" si="95"/>
        <v>0.5482884385</v>
      </c>
      <c r="BO48" s="4">
        <f t="shared" si="95"/>
        <v>0.816190944</v>
      </c>
      <c r="BP48" s="4">
        <f t="shared" si="95"/>
        <v>1.080246333</v>
      </c>
      <c r="BQ48" s="4">
        <f t="shared" si="95"/>
        <v>0.6421146521</v>
      </c>
      <c r="BR48" s="4">
        <f t="shared" si="95"/>
        <v>1.771460952</v>
      </c>
      <c r="BS48" s="4">
        <f t="shared" si="95"/>
        <v>2.543422031</v>
      </c>
      <c r="BT48" s="4"/>
      <c r="BU48" s="4">
        <f t="shared" si="5"/>
        <v>-0.1511253614</v>
      </c>
    </row>
    <row r="49">
      <c r="A49" s="3" t="s">
        <v>73</v>
      </c>
      <c r="B49" s="3">
        <v>0.0</v>
      </c>
      <c r="C49" s="3">
        <v>605972.0</v>
      </c>
      <c r="D49" s="3">
        <v>204625.0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3.0</v>
      </c>
      <c r="N49" s="3">
        <v>4.0</v>
      </c>
      <c r="O49" s="3">
        <v>5.0</v>
      </c>
      <c r="P49" s="3">
        <v>25.0</v>
      </c>
      <c r="Q49" s="3">
        <v>92.0</v>
      </c>
      <c r="R49" s="3">
        <v>110.0</v>
      </c>
      <c r="S49" s="3">
        <v>209.0</v>
      </c>
      <c r="T49" s="3">
        <v>98.0</v>
      </c>
      <c r="U49" s="3">
        <v>162.0</v>
      </c>
      <c r="V49" s="3">
        <v>99.0</v>
      </c>
      <c r="W49" s="3">
        <v>107.0</v>
      </c>
      <c r="X49" s="3">
        <v>120.0</v>
      </c>
      <c r="Y49" s="3">
        <v>554.0</v>
      </c>
      <c r="AB49" s="6">
        <f t="shared" ref="AB49:AV49" si="96">E49/($C49+$D49)</f>
        <v>0</v>
      </c>
      <c r="AC49" s="6">
        <f t="shared" si="96"/>
        <v>0</v>
      </c>
      <c r="AD49" s="6">
        <f t="shared" si="96"/>
        <v>0</v>
      </c>
      <c r="AE49" s="6">
        <f t="shared" si="96"/>
        <v>0</v>
      </c>
      <c r="AF49" s="6">
        <f t="shared" si="96"/>
        <v>0</v>
      </c>
      <c r="AG49" s="6">
        <f t="shared" si="96"/>
        <v>0</v>
      </c>
      <c r="AH49" s="6">
        <f t="shared" si="96"/>
        <v>0</v>
      </c>
      <c r="AI49" s="6">
        <f t="shared" si="96"/>
        <v>0</v>
      </c>
      <c r="AJ49" s="6">
        <f t="shared" si="96"/>
        <v>0.000003700975947</v>
      </c>
      <c r="AK49" s="6">
        <f t="shared" si="96"/>
        <v>0.000004934634596</v>
      </c>
      <c r="AL49" s="6">
        <f t="shared" si="96"/>
        <v>0.000006168293246</v>
      </c>
      <c r="AM49" s="6">
        <f t="shared" si="96"/>
        <v>0.00003084146623</v>
      </c>
      <c r="AN49" s="6">
        <f t="shared" si="96"/>
        <v>0.0001134965957</v>
      </c>
      <c r="AO49" s="6">
        <f t="shared" si="96"/>
        <v>0.0001357024514</v>
      </c>
      <c r="AP49" s="6">
        <f t="shared" si="96"/>
        <v>0.0002578346577</v>
      </c>
      <c r="AQ49" s="6">
        <f t="shared" si="96"/>
        <v>0.0001208985476</v>
      </c>
      <c r="AR49" s="6">
        <f t="shared" si="96"/>
        <v>0.0001998527012</v>
      </c>
      <c r="AS49" s="6">
        <f t="shared" si="96"/>
        <v>0.0001221322063</v>
      </c>
      <c r="AT49" s="6">
        <f t="shared" si="96"/>
        <v>0.0001320014755</v>
      </c>
      <c r="AU49" s="6">
        <f t="shared" si="96"/>
        <v>0.0001480390379</v>
      </c>
      <c r="AV49" s="6">
        <f t="shared" si="96"/>
        <v>0.0006834468916</v>
      </c>
      <c r="AW49" s="6"/>
      <c r="AX49" s="6"/>
      <c r="AY49" s="4">
        <f t="shared" ref="AY49:BS49" si="97">(AB49-AB$128)/AB$129</f>
        <v>-0.1250533391</v>
      </c>
      <c r="AZ49" s="4">
        <f t="shared" si="97"/>
        <v>-0.08980265101</v>
      </c>
      <c r="BA49" s="4">
        <f t="shared" si="97"/>
        <v>-0.09968152565</v>
      </c>
      <c r="BB49" s="4">
        <f t="shared" si="97"/>
        <v>-0.1926220871</v>
      </c>
      <c r="BC49" s="4">
        <f t="shared" si="97"/>
        <v>-0.1369606358</v>
      </c>
      <c r="BD49" s="4">
        <f t="shared" si="97"/>
        <v>-0.1932267604</v>
      </c>
      <c r="BE49" s="4">
        <f t="shared" si="97"/>
        <v>-0.2465311301</v>
      </c>
      <c r="BF49" s="4">
        <f t="shared" si="97"/>
        <v>-0.2581663015</v>
      </c>
      <c r="BG49" s="4">
        <f t="shared" si="97"/>
        <v>-0.2956221829</v>
      </c>
      <c r="BH49" s="4">
        <f t="shared" si="97"/>
        <v>-0.4052337724</v>
      </c>
      <c r="BI49" s="4">
        <f t="shared" si="97"/>
        <v>-0.3714056133</v>
      </c>
      <c r="BJ49" s="4">
        <f t="shared" si="97"/>
        <v>-0.2949024895</v>
      </c>
      <c r="BK49" s="4">
        <f t="shared" si="97"/>
        <v>0.1534739934</v>
      </c>
      <c r="BL49" s="4">
        <f t="shared" si="97"/>
        <v>0.2447801199</v>
      </c>
      <c r="BM49" s="4">
        <f t="shared" si="97"/>
        <v>0.2181043648</v>
      </c>
      <c r="BN49" s="4">
        <f t="shared" si="97"/>
        <v>-0.1289053314</v>
      </c>
      <c r="BO49" s="4">
        <f t="shared" si="97"/>
        <v>0.3948325241</v>
      </c>
      <c r="BP49" s="4">
        <f t="shared" si="97"/>
        <v>0.2280660726</v>
      </c>
      <c r="BQ49" s="4">
        <f t="shared" si="97"/>
        <v>0.04055890237</v>
      </c>
      <c r="BR49" s="4">
        <f t="shared" si="97"/>
        <v>0.9246164227</v>
      </c>
      <c r="BS49" s="4">
        <f t="shared" si="97"/>
        <v>2.128010137</v>
      </c>
      <c r="BT49" s="4"/>
      <c r="BU49" s="4">
        <f t="shared" si="5"/>
        <v>-0.1614849908</v>
      </c>
    </row>
    <row r="50">
      <c r="A50" s="3" t="s">
        <v>74</v>
      </c>
      <c r="B50" s="3">
        <v>0.0</v>
      </c>
      <c r="C50" s="3">
        <v>251447.0</v>
      </c>
      <c r="D50" s="3">
        <v>65991.0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0.0</v>
      </c>
      <c r="L50" s="3">
        <v>1.0</v>
      </c>
      <c r="M50" s="3">
        <v>0.0</v>
      </c>
      <c r="N50" s="3">
        <v>1.0</v>
      </c>
      <c r="O50" s="3">
        <v>3.0</v>
      </c>
      <c r="P50" s="3">
        <v>15.0</v>
      </c>
      <c r="Q50" s="3">
        <v>38.0</v>
      </c>
      <c r="R50" s="3">
        <v>33.0</v>
      </c>
      <c r="S50" s="3">
        <v>59.0</v>
      </c>
      <c r="T50" s="3">
        <v>25.0</v>
      </c>
      <c r="U50" s="3">
        <v>22.0</v>
      </c>
      <c r="V50" s="3">
        <v>25.0</v>
      </c>
      <c r="W50" s="3">
        <v>14.0</v>
      </c>
      <c r="X50" s="3">
        <v>7.0</v>
      </c>
      <c r="Y50" s="3">
        <v>19.0</v>
      </c>
      <c r="AB50" s="6">
        <f t="shared" ref="AB50:AV50" si="98">E50/($C50+$D50)</f>
        <v>0</v>
      </c>
      <c r="AC50" s="6">
        <f t="shared" si="98"/>
        <v>0</v>
      </c>
      <c r="AD50" s="6">
        <f t="shared" si="98"/>
        <v>0</v>
      </c>
      <c r="AE50" s="6">
        <f t="shared" si="98"/>
        <v>0</v>
      </c>
      <c r="AF50" s="6">
        <f t="shared" si="98"/>
        <v>0</v>
      </c>
      <c r="AG50" s="6">
        <f t="shared" si="98"/>
        <v>0</v>
      </c>
      <c r="AH50" s="6">
        <f t="shared" si="98"/>
        <v>0</v>
      </c>
      <c r="AI50" s="6">
        <f t="shared" si="98"/>
        <v>0.000003150221461</v>
      </c>
      <c r="AJ50" s="6">
        <f t="shared" si="98"/>
        <v>0</v>
      </c>
      <c r="AK50" s="6">
        <f t="shared" si="98"/>
        <v>0.000003150221461</v>
      </c>
      <c r="AL50" s="6">
        <f t="shared" si="98"/>
        <v>0.000009450664382</v>
      </c>
      <c r="AM50" s="6">
        <f t="shared" si="98"/>
        <v>0.00004725332191</v>
      </c>
      <c r="AN50" s="6">
        <f t="shared" si="98"/>
        <v>0.0001197084155</v>
      </c>
      <c r="AO50" s="6">
        <f t="shared" si="98"/>
        <v>0.0001039573082</v>
      </c>
      <c r="AP50" s="6">
        <f t="shared" si="98"/>
        <v>0.0001858630662</v>
      </c>
      <c r="AQ50" s="6">
        <f t="shared" si="98"/>
        <v>0.00007875553651</v>
      </c>
      <c r="AR50" s="6">
        <f t="shared" si="98"/>
        <v>0.00006930487213</v>
      </c>
      <c r="AS50" s="6">
        <f t="shared" si="98"/>
        <v>0.00007875553651</v>
      </c>
      <c r="AT50" s="6">
        <f t="shared" si="98"/>
        <v>0.00004410310045</v>
      </c>
      <c r="AU50" s="6">
        <f t="shared" si="98"/>
        <v>0.00002205155022</v>
      </c>
      <c r="AV50" s="6">
        <f t="shared" si="98"/>
        <v>0.00005985420775</v>
      </c>
      <c r="AW50" s="6"/>
      <c r="AX50" s="6"/>
      <c r="AY50" s="4">
        <f t="shared" ref="AY50:BS50" si="99">(AB50-AB$128)/AB$129</f>
        <v>-0.1250533391</v>
      </c>
      <c r="AZ50" s="4">
        <f t="shared" si="99"/>
        <v>-0.08980265101</v>
      </c>
      <c r="BA50" s="4">
        <f t="shared" si="99"/>
        <v>-0.09968152565</v>
      </c>
      <c r="BB50" s="4">
        <f t="shared" si="99"/>
        <v>-0.1926220871</v>
      </c>
      <c r="BC50" s="4">
        <f t="shared" si="99"/>
        <v>-0.1369606358</v>
      </c>
      <c r="BD50" s="4">
        <f t="shared" si="99"/>
        <v>-0.1932267604</v>
      </c>
      <c r="BE50" s="4">
        <f t="shared" si="99"/>
        <v>-0.2465311301</v>
      </c>
      <c r="BF50" s="4">
        <f t="shared" si="99"/>
        <v>0.2708599312</v>
      </c>
      <c r="BG50" s="4">
        <f t="shared" si="99"/>
        <v>-0.3587406027</v>
      </c>
      <c r="BH50" s="4">
        <f t="shared" si="99"/>
        <v>-0.436897149</v>
      </c>
      <c r="BI50" s="4">
        <f t="shared" si="99"/>
        <v>-0.3138325281</v>
      </c>
      <c r="BJ50" s="4">
        <f t="shared" si="99"/>
        <v>-0.1361086953</v>
      </c>
      <c r="BK50" s="4">
        <f t="shared" si="99"/>
        <v>0.1985116805</v>
      </c>
      <c r="BL50" s="4">
        <f t="shared" si="99"/>
        <v>0.02326371689</v>
      </c>
      <c r="BM50" s="4">
        <f t="shared" si="99"/>
        <v>-0.09105493574</v>
      </c>
      <c r="BN50" s="4">
        <f t="shared" si="99"/>
        <v>-0.3410936984</v>
      </c>
      <c r="BO50" s="4">
        <f t="shared" si="99"/>
        <v>-0.314272468</v>
      </c>
      <c r="BP50" s="4">
        <f t="shared" si="99"/>
        <v>-0.08856724979</v>
      </c>
      <c r="BQ50" s="4">
        <f t="shared" si="99"/>
        <v>-0.5130262055</v>
      </c>
      <c r="BR50" s="4">
        <f t="shared" si="99"/>
        <v>-0.3157349001</v>
      </c>
      <c r="BS50" s="4">
        <f t="shared" si="99"/>
        <v>-0.3857571477</v>
      </c>
      <c r="BT50" s="4"/>
      <c r="BU50" s="4">
        <f t="shared" si="5"/>
        <v>-0.1706339296</v>
      </c>
    </row>
    <row r="51">
      <c r="A51" s="3" t="s">
        <v>75</v>
      </c>
      <c r="B51" s="3">
        <v>1343106.0</v>
      </c>
      <c r="C51" s="3">
        <v>1407605.0</v>
      </c>
      <c r="D51" s="3">
        <v>838513.0</v>
      </c>
      <c r="E51" s="3">
        <v>0.0</v>
      </c>
      <c r="F51" s="3">
        <v>0.0</v>
      </c>
      <c r="G51" s="3">
        <v>0.0</v>
      </c>
      <c r="H51" s="3">
        <v>0.0</v>
      </c>
      <c r="I51" s="3">
        <v>1.0</v>
      </c>
      <c r="J51" s="3">
        <v>1.0</v>
      </c>
      <c r="K51" s="3">
        <v>1.0</v>
      </c>
      <c r="L51" s="3">
        <v>3.0</v>
      </c>
      <c r="M51" s="3">
        <v>15.0</v>
      </c>
      <c r="N51" s="3">
        <v>38.0</v>
      </c>
      <c r="O51" s="3">
        <v>36.0</v>
      </c>
      <c r="P51" s="3">
        <v>60.0</v>
      </c>
      <c r="Q51" s="3">
        <v>215.0</v>
      </c>
      <c r="R51" s="3">
        <v>200.0</v>
      </c>
      <c r="S51" s="3">
        <v>793.0</v>
      </c>
      <c r="T51" s="3">
        <v>523.0</v>
      </c>
      <c r="U51" s="3">
        <v>440.0</v>
      </c>
      <c r="V51" s="3">
        <v>344.0</v>
      </c>
      <c r="W51" s="3">
        <v>519.0</v>
      </c>
      <c r="X51" s="3">
        <v>206.0</v>
      </c>
      <c r="Y51" s="3">
        <v>464.0</v>
      </c>
      <c r="AB51" s="6">
        <f t="shared" ref="AB51:AV51" si="100">E51/($C51+$D51)</f>
        <v>0</v>
      </c>
      <c r="AC51" s="6">
        <f t="shared" si="100"/>
        <v>0</v>
      </c>
      <c r="AD51" s="6">
        <f t="shared" si="100"/>
        <v>0</v>
      </c>
      <c r="AE51" s="6">
        <f t="shared" si="100"/>
        <v>0</v>
      </c>
      <c r="AF51" s="6">
        <f t="shared" si="100"/>
        <v>0.0000004452125846</v>
      </c>
      <c r="AG51" s="6">
        <f t="shared" si="100"/>
        <v>0.0000004452125846</v>
      </c>
      <c r="AH51" s="6">
        <f t="shared" si="100"/>
        <v>0.0000004452125846</v>
      </c>
      <c r="AI51" s="6">
        <f t="shared" si="100"/>
        <v>0.000001335637754</v>
      </c>
      <c r="AJ51" s="6">
        <f t="shared" si="100"/>
        <v>0.000006678188768</v>
      </c>
      <c r="AK51" s="6">
        <f t="shared" si="100"/>
        <v>0.00001691807821</v>
      </c>
      <c r="AL51" s="6">
        <f t="shared" si="100"/>
        <v>0.00001602765304</v>
      </c>
      <c r="AM51" s="6">
        <f t="shared" si="100"/>
        <v>0.00002671275507</v>
      </c>
      <c r="AN51" s="6">
        <f t="shared" si="100"/>
        <v>0.00009572070568</v>
      </c>
      <c r="AO51" s="6">
        <f t="shared" si="100"/>
        <v>0.00008904251691</v>
      </c>
      <c r="AP51" s="6">
        <f t="shared" si="100"/>
        <v>0.0003530535796</v>
      </c>
      <c r="AQ51" s="6">
        <f t="shared" si="100"/>
        <v>0.0002328461817</v>
      </c>
      <c r="AR51" s="6">
        <f t="shared" si="100"/>
        <v>0.0001958935372</v>
      </c>
      <c r="AS51" s="6">
        <f t="shared" si="100"/>
        <v>0.0001531531291</v>
      </c>
      <c r="AT51" s="6">
        <f t="shared" si="100"/>
        <v>0.0002310653314</v>
      </c>
      <c r="AU51" s="6">
        <f t="shared" si="100"/>
        <v>0.00009171379242</v>
      </c>
      <c r="AV51" s="6">
        <f t="shared" si="100"/>
        <v>0.0002065786392</v>
      </c>
      <c r="AW51" s="6"/>
      <c r="AX51" s="6"/>
      <c r="AY51" s="4">
        <f t="shared" ref="AY51:BS51" si="101">(AB51-AB$128)/AB$129</f>
        <v>-0.1250533391</v>
      </c>
      <c r="AZ51" s="4">
        <f t="shared" si="101"/>
        <v>-0.08980265101</v>
      </c>
      <c r="BA51" s="4">
        <f t="shared" si="101"/>
        <v>-0.09968152565</v>
      </c>
      <c r="BB51" s="4">
        <f t="shared" si="101"/>
        <v>-0.1926220871</v>
      </c>
      <c r="BC51" s="4">
        <f t="shared" si="101"/>
        <v>-0.1069765034</v>
      </c>
      <c r="BD51" s="4">
        <f t="shared" si="101"/>
        <v>-0.03681351948</v>
      </c>
      <c r="BE51" s="4">
        <f t="shared" si="101"/>
        <v>-0.1475838783</v>
      </c>
      <c r="BF51" s="4">
        <f t="shared" si="101"/>
        <v>-0.03386860754</v>
      </c>
      <c r="BG51" s="4">
        <f t="shared" si="101"/>
        <v>-0.2448472059</v>
      </c>
      <c r="BH51" s="4">
        <f t="shared" si="101"/>
        <v>-0.1925945124</v>
      </c>
      <c r="BI51" s="4">
        <f t="shared" si="101"/>
        <v>-0.198471555</v>
      </c>
      <c r="BJ51" s="4">
        <f t="shared" si="101"/>
        <v>-0.3348500568</v>
      </c>
      <c r="BK51" s="4">
        <f t="shared" si="101"/>
        <v>0.02459308515</v>
      </c>
      <c r="BL51" s="4">
        <f t="shared" si="101"/>
        <v>-0.08081112999</v>
      </c>
      <c r="BM51" s="4">
        <f t="shared" si="101"/>
        <v>0.6271242944</v>
      </c>
      <c r="BN51" s="4">
        <f t="shared" si="101"/>
        <v>0.4347465068</v>
      </c>
      <c r="BO51" s="4">
        <f t="shared" si="101"/>
        <v>0.37332728</v>
      </c>
      <c r="BP51" s="4">
        <f t="shared" si="101"/>
        <v>0.4545071044</v>
      </c>
      <c r="BQ51" s="4">
        <f t="shared" si="101"/>
        <v>0.6644643542</v>
      </c>
      <c r="BR51" s="4">
        <f t="shared" si="101"/>
        <v>0.3700923662</v>
      </c>
      <c r="BS51" s="4">
        <f t="shared" si="101"/>
        <v>0.2057043708</v>
      </c>
      <c r="BT51" s="4"/>
      <c r="BU51" s="4">
        <f t="shared" si="5"/>
        <v>-0.1711635625</v>
      </c>
    </row>
    <row r="52">
      <c r="A52" s="3" t="s">
        <v>35</v>
      </c>
      <c r="B52" s="3">
        <v>0.0</v>
      </c>
      <c r="C52" s="3">
        <v>309819.0</v>
      </c>
      <c r="D52" s="3">
        <v>99656.0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5.0</v>
      </c>
      <c r="O52" s="3">
        <v>4.0</v>
      </c>
      <c r="P52" s="3">
        <v>24.0</v>
      </c>
      <c r="Q52" s="3">
        <v>41.0</v>
      </c>
      <c r="R52" s="3">
        <v>34.0</v>
      </c>
      <c r="S52" s="3">
        <v>97.0</v>
      </c>
      <c r="T52" s="3">
        <v>77.0</v>
      </c>
      <c r="U52" s="3">
        <v>34.0</v>
      </c>
      <c r="V52" s="3">
        <v>23.0</v>
      </c>
      <c r="W52" s="3">
        <v>31.0</v>
      </c>
      <c r="X52" s="3">
        <v>9.0</v>
      </c>
      <c r="Y52" s="3">
        <v>51.0</v>
      </c>
      <c r="AB52" s="6">
        <f t="shared" ref="AB52:AV52" si="102">E52/($C52+$D52)</f>
        <v>0</v>
      </c>
      <c r="AC52" s="6">
        <f t="shared" si="102"/>
        <v>0</v>
      </c>
      <c r="AD52" s="6">
        <f t="shared" si="102"/>
        <v>0</v>
      </c>
      <c r="AE52" s="6">
        <f t="shared" si="102"/>
        <v>0</v>
      </c>
      <c r="AF52" s="6">
        <f t="shared" si="102"/>
        <v>0</v>
      </c>
      <c r="AG52" s="6">
        <f t="shared" si="102"/>
        <v>0</v>
      </c>
      <c r="AH52" s="6">
        <f t="shared" si="102"/>
        <v>0</v>
      </c>
      <c r="AI52" s="6">
        <f t="shared" si="102"/>
        <v>0</v>
      </c>
      <c r="AJ52" s="6">
        <f t="shared" si="102"/>
        <v>0</v>
      </c>
      <c r="AK52" s="6">
        <f t="shared" si="102"/>
        <v>0.00001221075768</v>
      </c>
      <c r="AL52" s="6">
        <f t="shared" si="102"/>
        <v>0.000009768606142</v>
      </c>
      <c r="AM52" s="6">
        <f t="shared" si="102"/>
        <v>0.00005861163685</v>
      </c>
      <c r="AN52" s="6">
        <f t="shared" si="102"/>
        <v>0.000100128213</v>
      </c>
      <c r="AO52" s="6">
        <f t="shared" si="102"/>
        <v>0.00008303315221</v>
      </c>
      <c r="AP52" s="6">
        <f t="shared" si="102"/>
        <v>0.0002368886989</v>
      </c>
      <c r="AQ52" s="6">
        <f t="shared" si="102"/>
        <v>0.0001880456682</v>
      </c>
      <c r="AR52" s="6">
        <f t="shared" si="102"/>
        <v>0.00008303315221</v>
      </c>
      <c r="AS52" s="6">
        <f t="shared" si="102"/>
        <v>0.00005616948532</v>
      </c>
      <c r="AT52" s="6">
        <f t="shared" si="102"/>
        <v>0.0000757066976</v>
      </c>
      <c r="AU52" s="6">
        <f t="shared" si="102"/>
        <v>0.00002197936382</v>
      </c>
      <c r="AV52" s="6">
        <f t="shared" si="102"/>
        <v>0.0001245497283</v>
      </c>
      <c r="AW52" s="6"/>
      <c r="AX52" s="6"/>
      <c r="AY52" s="4">
        <f t="shared" ref="AY52:BS52" si="103">(AB52-AB$128)/AB$129</f>
        <v>-0.1250533391</v>
      </c>
      <c r="AZ52" s="4">
        <f t="shared" si="103"/>
        <v>-0.08980265101</v>
      </c>
      <c r="BA52" s="4">
        <f t="shared" si="103"/>
        <v>-0.09968152565</v>
      </c>
      <c r="BB52" s="4">
        <f t="shared" si="103"/>
        <v>-0.1926220871</v>
      </c>
      <c r="BC52" s="4">
        <f t="shared" si="103"/>
        <v>-0.1369606358</v>
      </c>
      <c r="BD52" s="4">
        <f t="shared" si="103"/>
        <v>-0.1932267604</v>
      </c>
      <c r="BE52" s="4">
        <f t="shared" si="103"/>
        <v>-0.2465311301</v>
      </c>
      <c r="BF52" s="4">
        <f t="shared" si="103"/>
        <v>-0.2581663015</v>
      </c>
      <c r="BG52" s="4">
        <f t="shared" si="103"/>
        <v>-0.3587406027</v>
      </c>
      <c r="BH52" s="4">
        <f t="shared" si="103"/>
        <v>-0.2761231864</v>
      </c>
      <c r="BI52" s="4">
        <f t="shared" si="103"/>
        <v>-0.308255801</v>
      </c>
      <c r="BJ52" s="4">
        <f t="shared" si="103"/>
        <v>-0.02621070685</v>
      </c>
      <c r="BK52" s="4">
        <f t="shared" si="103"/>
        <v>0.05654892755</v>
      </c>
      <c r="BL52" s="4">
        <f t="shared" si="103"/>
        <v>-0.1227442486</v>
      </c>
      <c r="BM52" s="4">
        <f t="shared" si="103"/>
        <v>0.1281294481</v>
      </c>
      <c r="BN52" s="4">
        <f t="shared" si="103"/>
        <v>0.2091777221</v>
      </c>
      <c r="BO52" s="4">
        <f t="shared" si="103"/>
        <v>-0.2397036912</v>
      </c>
      <c r="BP52" s="4">
        <f t="shared" si="103"/>
        <v>-0.2534369014</v>
      </c>
      <c r="BQ52" s="4">
        <f t="shared" si="103"/>
        <v>-0.31398634</v>
      </c>
      <c r="BR52" s="4">
        <f t="shared" si="103"/>
        <v>-0.3164455778</v>
      </c>
      <c r="BS52" s="4">
        <f t="shared" si="103"/>
        <v>-0.1249627425</v>
      </c>
      <c r="BT52" s="4"/>
      <c r="BU52" s="4">
        <f t="shared" si="5"/>
        <v>-0.172587603</v>
      </c>
    </row>
    <row r="53">
      <c r="A53" s="3" t="s">
        <v>76</v>
      </c>
      <c r="B53" s="3">
        <v>2544057.0</v>
      </c>
      <c r="C53" s="3">
        <v>1033717.0</v>
      </c>
      <c r="D53" s="3">
        <v>1166691.0</v>
      </c>
      <c r="E53" s="3">
        <v>0.0</v>
      </c>
      <c r="F53" s="3">
        <v>0.0</v>
      </c>
      <c r="G53" s="3">
        <v>0.0</v>
      </c>
      <c r="H53" s="3">
        <v>0.0</v>
      </c>
      <c r="I53" s="3">
        <v>1.0</v>
      </c>
      <c r="J53" s="3">
        <v>1.0</v>
      </c>
      <c r="K53" s="3">
        <v>0.0</v>
      </c>
      <c r="L53" s="3">
        <v>2.0</v>
      </c>
      <c r="M53" s="3">
        <v>1.0</v>
      </c>
      <c r="N53" s="3">
        <v>75.0</v>
      </c>
      <c r="O53" s="3">
        <v>69.0</v>
      </c>
      <c r="P53" s="3">
        <v>98.0</v>
      </c>
      <c r="Q53" s="3">
        <v>105.0</v>
      </c>
      <c r="R53" s="3">
        <v>84.0</v>
      </c>
      <c r="S53" s="3">
        <v>251.0</v>
      </c>
      <c r="T53" s="3">
        <v>188.0</v>
      </c>
      <c r="U53" s="3">
        <v>106.0</v>
      </c>
      <c r="V53" s="3">
        <v>97.0</v>
      </c>
      <c r="W53" s="3">
        <v>82.0</v>
      </c>
      <c r="X53" s="3">
        <v>38.0</v>
      </c>
      <c r="Y53" s="3">
        <v>147.0</v>
      </c>
      <c r="AB53" s="6">
        <f t="shared" ref="AB53:AV53" si="104">E53/($C53+$D53)</f>
        <v>0</v>
      </c>
      <c r="AC53" s="6">
        <f t="shared" si="104"/>
        <v>0</v>
      </c>
      <c r="AD53" s="6">
        <f t="shared" si="104"/>
        <v>0</v>
      </c>
      <c r="AE53" s="6">
        <f t="shared" si="104"/>
        <v>0</v>
      </c>
      <c r="AF53" s="6">
        <f t="shared" si="104"/>
        <v>0.0000004544611727</v>
      </c>
      <c r="AG53" s="6">
        <f t="shared" si="104"/>
        <v>0.0000004544611727</v>
      </c>
      <c r="AH53" s="6">
        <f t="shared" si="104"/>
        <v>0</v>
      </c>
      <c r="AI53" s="6">
        <f t="shared" si="104"/>
        <v>0.0000009089223453</v>
      </c>
      <c r="AJ53" s="6">
        <f t="shared" si="104"/>
        <v>0.0000004544611727</v>
      </c>
      <c r="AK53" s="6">
        <f t="shared" si="104"/>
        <v>0.00003408458795</v>
      </c>
      <c r="AL53" s="6">
        <f t="shared" si="104"/>
        <v>0.00003135782091</v>
      </c>
      <c r="AM53" s="6">
        <f t="shared" si="104"/>
        <v>0.00004453719492</v>
      </c>
      <c r="AN53" s="6">
        <f t="shared" si="104"/>
        <v>0.00004771842313</v>
      </c>
      <c r="AO53" s="6">
        <f t="shared" si="104"/>
        <v>0.0000381747385</v>
      </c>
      <c r="AP53" s="6">
        <f t="shared" si="104"/>
        <v>0.0001140697543</v>
      </c>
      <c r="AQ53" s="6">
        <f t="shared" si="104"/>
        <v>0.00008543870046</v>
      </c>
      <c r="AR53" s="6">
        <f t="shared" si="104"/>
        <v>0.0000481728843</v>
      </c>
      <c r="AS53" s="6">
        <f t="shared" si="104"/>
        <v>0.00004408273375</v>
      </c>
      <c r="AT53" s="6">
        <f t="shared" si="104"/>
        <v>0.00003726581616</v>
      </c>
      <c r="AU53" s="6">
        <f t="shared" si="104"/>
        <v>0.00001726952456</v>
      </c>
      <c r="AV53" s="6">
        <f t="shared" si="104"/>
        <v>0.00006680579238</v>
      </c>
      <c r="AW53" s="6"/>
      <c r="AX53" s="6"/>
      <c r="AY53" s="4">
        <f t="shared" ref="AY53:BS53" si="105">(AB53-AB$128)/AB$129</f>
        <v>-0.1250533391</v>
      </c>
      <c r="AZ53" s="4">
        <f t="shared" si="105"/>
        <v>-0.08980265101</v>
      </c>
      <c r="BA53" s="4">
        <f t="shared" si="105"/>
        <v>-0.09968152565</v>
      </c>
      <c r="BB53" s="4">
        <f t="shared" si="105"/>
        <v>-0.1926220871</v>
      </c>
      <c r="BC53" s="4">
        <f t="shared" si="105"/>
        <v>-0.1063536304</v>
      </c>
      <c r="BD53" s="4">
        <f t="shared" si="105"/>
        <v>-0.03356428151</v>
      </c>
      <c r="BE53" s="4">
        <f t="shared" si="105"/>
        <v>-0.2465311301</v>
      </c>
      <c r="BF53" s="4">
        <f t="shared" si="105"/>
        <v>-0.1055282187</v>
      </c>
      <c r="BG53" s="4">
        <f t="shared" si="105"/>
        <v>-0.3509899792</v>
      </c>
      <c r="BH53" s="4">
        <f t="shared" si="105"/>
        <v>0.1120152512</v>
      </c>
      <c r="BI53" s="4">
        <f t="shared" si="105"/>
        <v>0.07042096936</v>
      </c>
      <c r="BJ53" s="4">
        <f t="shared" si="105"/>
        <v>-0.1623887283</v>
      </c>
      <c r="BK53" s="4">
        <f t="shared" si="105"/>
        <v>-0.3234388704</v>
      </c>
      <c r="BL53" s="4">
        <f t="shared" si="105"/>
        <v>-0.4357645549</v>
      </c>
      <c r="BM53" s="4">
        <f t="shared" si="105"/>
        <v>-0.3994484228</v>
      </c>
      <c r="BN53" s="4">
        <f t="shared" si="105"/>
        <v>-0.3074442366</v>
      </c>
      <c r="BO53" s="4">
        <f t="shared" si="105"/>
        <v>-0.4290564378</v>
      </c>
      <c r="BP53" s="4">
        <f t="shared" si="105"/>
        <v>-0.3416656273</v>
      </c>
      <c r="BQ53" s="4">
        <f t="shared" si="105"/>
        <v>-0.5560875108</v>
      </c>
      <c r="BR53" s="4">
        <f t="shared" si="105"/>
        <v>-0.3628141138</v>
      </c>
      <c r="BS53" s="4">
        <f t="shared" si="105"/>
        <v>-0.3577345835</v>
      </c>
      <c r="BT53" s="4"/>
      <c r="BU53" s="4">
        <f t="shared" si="5"/>
        <v>-0.1816909854</v>
      </c>
    </row>
    <row r="54">
      <c r="A54" s="3" t="s">
        <v>77</v>
      </c>
      <c r="B54" s="3">
        <v>0.0</v>
      </c>
      <c r="C54" s="3">
        <v>537948.0</v>
      </c>
      <c r="D54" s="3">
        <v>159601.0</v>
      </c>
      <c r="E54" s="3">
        <v>0.0</v>
      </c>
      <c r="F54" s="3">
        <v>0.0</v>
      </c>
      <c r="G54" s="3">
        <v>0.0</v>
      </c>
      <c r="H54" s="3">
        <v>0.0</v>
      </c>
      <c r="I54" s="3">
        <v>1.0</v>
      </c>
      <c r="J54" s="3">
        <v>0.0</v>
      </c>
      <c r="K54" s="3">
        <v>0.0</v>
      </c>
      <c r="L54" s="3">
        <v>0.0</v>
      </c>
      <c r="M54" s="3">
        <v>0.0</v>
      </c>
      <c r="N54" s="3">
        <v>10.0</v>
      </c>
      <c r="O54" s="3">
        <v>20.0</v>
      </c>
      <c r="P54" s="3">
        <v>43.0</v>
      </c>
      <c r="Q54" s="3">
        <v>45.0</v>
      </c>
      <c r="R54" s="3">
        <v>31.0</v>
      </c>
      <c r="S54" s="3">
        <v>66.0</v>
      </c>
      <c r="T54" s="3">
        <v>36.0</v>
      </c>
      <c r="U54" s="3">
        <v>37.0</v>
      </c>
      <c r="V54" s="3">
        <v>21.0</v>
      </c>
      <c r="W54" s="3">
        <v>14.0</v>
      </c>
      <c r="X54" s="3">
        <v>17.0</v>
      </c>
      <c r="Y54" s="3">
        <v>45.0</v>
      </c>
      <c r="AB54" s="6">
        <f t="shared" ref="AB54:AV54" si="106">E54/($C54+$D54)</f>
        <v>0</v>
      </c>
      <c r="AC54" s="6">
        <f t="shared" si="106"/>
        <v>0</v>
      </c>
      <c r="AD54" s="6">
        <f t="shared" si="106"/>
        <v>0</v>
      </c>
      <c r="AE54" s="6">
        <f t="shared" si="106"/>
        <v>0</v>
      </c>
      <c r="AF54" s="6">
        <f t="shared" si="106"/>
        <v>0.000001433591045</v>
      </c>
      <c r="AG54" s="6">
        <f t="shared" si="106"/>
        <v>0</v>
      </c>
      <c r="AH54" s="6">
        <f t="shared" si="106"/>
        <v>0</v>
      </c>
      <c r="AI54" s="6">
        <f t="shared" si="106"/>
        <v>0</v>
      </c>
      <c r="AJ54" s="6">
        <f t="shared" si="106"/>
        <v>0</v>
      </c>
      <c r="AK54" s="6">
        <f t="shared" si="106"/>
        <v>0.00001433591045</v>
      </c>
      <c r="AL54" s="6">
        <f t="shared" si="106"/>
        <v>0.0000286718209</v>
      </c>
      <c r="AM54" s="6">
        <f t="shared" si="106"/>
        <v>0.00006164441494</v>
      </c>
      <c r="AN54" s="6">
        <f t="shared" si="106"/>
        <v>0.00006451159703</v>
      </c>
      <c r="AO54" s="6">
        <f t="shared" si="106"/>
        <v>0.0000444413224</v>
      </c>
      <c r="AP54" s="6">
        <f t="shared" si="106"/>
        <v>0.00009461700898</v>
      </c>
      <c r="AQ54" s="6">
        <f t="shared" si="106"/>
        <v>0.00005160927763</v>
      </c>
      <c r="AR54" s="6">
        <f t="shared" si="106"/>
        <v>0.00005304286867</v>
      </c>
      <c r="AS54" s="6">
        <f t="shared" si="106"/>
        <v>0.00003010541195</v>
      </c>
      <c r="AT54" s="6">
        <f t="shared" si="106"/>
        <v>0.00002007027463</v>
      </c>
      <c r="AU54" s="6">
        <f t="shared" si="106"/>
        <v>0.00002437104777</v>
      </c>
      <c r="AV54" s="6">
        <f t="shared" si="106"/>
        <v>0.00006451159703</v>
      </c>
      <c r="AW54" s="6"/>
      <c r="AX54" s="6"/>
      <c r="AY54" s="4">
        <f t="shared" ref="AY54:BS54" si="107">(AB54-AB$128)/AB$129</f>
        <v>-0.1250533391</v>
      </c>
      <c r="AZ54" s="4">
        <f t="shared" si="107"/>
        <v>-0.08980265101</v>
      </c>
      <c r="BA54" s="4">
        <f t="shared" si="107"/>
        <v>-0.09968152565</v>
      </c>
      <c r="BB54" s="4">
        <f t="shared" si="107"/>
        <v>-0.1926220871</v>
      </c>
      <c r="BC54" s="4">
        <f t="shared" si="107"/>
        <v>-0.0404112902</v>
      </c>
      <c r="BD54" s="4">
        <f t="shared" si="107"/>
        <v>-0.1932267604</v>
      </c>
      <c r="BE54" s="4">
        <f t="shared" si="107"/>
        <v>-0.2465311301</v>
      </c>
      <c r="BF54" s="4">
        <f t="shared" si="107"/>
        <v>-0.2581663015</v>
      </c>
      <c r="BG54" s="4">
        <f t="shared" si="107"/>
        <v>-0.3587406027</v>
      </c>
      <c r="BH54" s="4">
        <f t="shared" si="107"/>
        <v>-0.2384135824</v>
      </c>
      <c r="BI54" s="4">
        <f t="shared" si="107"/>
        <v>0.02330828743</v>
      </c>
      <c r="BJ54" s="4">
        <f t="shared" si="107"/>
        <v>0.003133101041</v>
      </c>
      <c r="BK54" s="4">
        <f t="shared" si="107"/>
        <v>-0.2016829695</v>
      </c>
      <c r="BL54" s="4">
        <f t="shared" si="107"/>
        <v>-0.3920365706</v>
      </c>
      <c r="BM54" s="4">
        <f t="shared" si="107"/>
        <v>-0.4830091309</v>
      </c>
      <c r="BN54" s="4">
        <f t="shared" si="107"/>
        <v>-0.4777740208</v>
      </c>
      <c r="BO54" s="4">
        <f t="shared" si="107"/>
        <v>-0.4026038323</v>
      </c>
      <c r="BP54" s="4">
        <f t="shared" si="107"/>
        <v>-0.4436948025</v>
      </c>
      <c r="BQ54" s="4">
        <f t="shared" si="107"/>
        <v>-0.6643852548</v>
      </c>
      <c r="BR54" s="4">
        <f t="shared" si="107"/>
        <v>-0.2928993638</v>
      </c>
      <c r="BS54" s="4">
        <f t="shared" si="107"/>
        <v>-0.3669827247</v>
      </c>
      <c r="BT54" s="4"/>
      <c r="BU54" s="4">
        <f t="shared" si="5"/>
        <v>-0.1940720561</v>
      </c>
    </row>
    <row r="55">
      <c r="A55" s="3" t="s">
        <v>78</v>
      </c>
      <c r="B55" s="3">
        <v>0.0</v>
      </c>
      <c r="C55" s="3">
        <v>999221.0</v>
      </c>
      <c r="D55" s="3">
        <v>425433.0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0.0</v>
      </c>
      <c r="M55" s="3">
        <v>55.0</v>
      </c>
      <c r="N55" s="3">
        <v>31.0</v>
      </c>
      <c r="O55" s="3">
        <v>10.0</v>
      </c>
      <c r="P55" s="3">
        <v>32.0</v>
      </c>
      <c r="Q55" s="3">
        <v>63.0</v>
      </c>
      <c r="R55" s="3">
        <v>84.0</v>
      </c>
      <c r="S55" s="3">
        <v>104.0</v>
      </c>
      <c r="T55" s="3">
        <v>100.0</v>
      </c>
      <c r="U55" s="3">
        <v>62.0</v>
      </c>
      <c r="V55" s="3">
        <v>76.0</v>
      </c>
      <c r="W55" s="3">
        <v>203.0</v>
      </c>
      <c r="X55" s="3">
        <v>4.0</v>
      </c>
      <c r="Y55" s="3">
        <v>9.0</v>
      </c>
      <c r="AB55" s="6">
        <f t="shared" ref="AB55:AV55" si="108">E55/($C55+$D55)</f>
        <v>0</v>
      </c>
      <c r="AC55" s="6">
        <f t="shared" si="108"/>
        <v>0</v>
      </c>
      <c r="AD55" s="6">
        <f t="shared" si="108"/>
        <v>0</v>
      </c>
      <c r="AE55" s="6">
        <f t="shared" si="108"/>
        <v>0</v>
      </c>
      <c r="AF55" s="6">
        <f t="shared" si="108"/>
        <v>0</v>
      </c>
      <c r="AG55" s="6">
        <f t="shared" si="108"/>
        <v>0</v>
      </c>
      <c r="AH55" s="6">
        <f t="shared" si="108"/>
        <v>0</v>
      </c>
      <c r="AI55" s="6">
        <f t="shared" si="108"/>
        <v>0</v>
      </c>
      <c r="AJ55" s="6">
        <f t="shared" si="108"/>
        <v>0.000038605865</v>
      </c>
      <c r="AK55" s="6">
        <f t="shared" si="108"/>
        <v>0.00002175966937</v>
      </c>
      <c r="AL55" s="6">
        <f t="shared" si="108"/>
        <v>0.000007019248182</v>
      </c>
      <c r="AM55" s="6">
        <f t="shared" si="108"/>
        <v>0.00002246159418</v>
      </c>
      <c r="AN55" s="6">
        <f t="shared" si="108"/>
        <v>0.00004422126355</v>
      </c>
      <c r="AO55" s="6">
        <f t="shared" si="108"/>
        <v>0.00005896168473</v>
      </c>
      <c r="AP55" s="6">
        <f t="shared" si="108"/>
        <v>0.0000730001811</v>
      </c>
      <c r="AQ55" s="6">
        <f t="shared" si="108"/>
        <v>0.00007019248182</v>
      </c>
      <c r="AR55" s="6">
        <f t="shared" si="108"/>
        <v>0.00004351933873</v>
      </c>
      <c r="AS55" s="6">
        <f t="shared" si="108"/>
        <v>0.00005334628619</v>
      </c>
      <c r="AT55" s="6">
        <f t="shared" si="108"/>
        <v>0.0001424907381</v>
      </c>
      <c r="AU55" s="6">
        <f t="shared" si="108"/>
        <v>0.000002807699273</v>
      </c>
      <c r="AV55" s="6">
        <f t="shared" si="108"/>
        <v>0.000006317323364</v>
      </c>
      <c r="AW55" s="6"/>
      <c r="AX55" s="6"/>
      <c r="AY55" s="4">
        <f t="shared" ref="AY55:BS55" si="109">(AB55-AB$128)/AB$129</f>
        <v>-0.1250533391</v>
      </c>
      <c r="AZ55" s="4">
        <f t="shared" si="109"/>
        <v>-0.08980265101</v>
      </c>
      <c r="BA55" s="4">
        <f t="shared" si="109"/>
        <v>-0.09968152565</v>
      </c>
      <c r="BB55" s="4">
        <f t="shared" si="109"/>
        <v>-0.1926220871</v>
      </c>
      <c r="BC55" s="4">
        <f t="shared" si="109"/>
        <v>-0.1369606358</v>
      </c>
      <c r="BD55" s="4">
        <f t="shared" si="109"/>
        <v>-0.1932267604</v>
      </c>
      <c r="BE55" s="4">
        <f t="shared" si="109"/>
        <v>-0.2465311301</v>
      </c>
      <c r="BF55" s="4">
        <f t="shared" si="109"/>
        <v>-0.2581663015</v>
      </c>
      <c r="BG55" s="4">
        <f t="shared" si="109"/>
        <v>0.2996644307</v>
      </c>
      <c r="BH55" s="4">
        <f t="shared" si="109"/>
        <v>-0.1066832841</v>
      </c>
      <c r="BI55" s="4">
        <f t="shared" si="109"/>
        <v>-0.3564797871</v>
      </c>
      <c r="BJ55" s="4">
        <f t="shared" si="109"/>
        <v>-0.3759823931</v>
      </c>
      <c r="BK55" s="4">
        <f t="shared" si="109"/>
        <v>-0.3487943998</v>
      </c>
      <c r="BL55" s="4">
        <f t="shared" si="109"/>
        <v>-0.290714034</v>
      </c>
      <c r="BM55" s="4">
        <f t="shared" si="109"/>
        <v>-0.5758658157</v>
      </c>
      <c r="BN55" s="4">
        <f t="shared" si="109"/>
        <v>-0.3842083346</v>
      </c>
      <c r="BO55" s="4">
        <f t="shared" si="109"/>
        <v>-0.4543333989</v>
      </c>
      <c r="BP55" s="4">
        <f t="shared" si="109"/>
        <v>-0.2740451898</v>
      </c>
      <c r="BQ55" s="4">
        <f t="shared" si="109"/>
        <v>0.1066204148</v>
      </c>
      <c r="BR55" s="4">
        <f t="shared" si="109"/>
        <v>-0.5051913011</v>
      </c>
      <c r="BS55" s="4">
        <f t="shared" si="109"/>
        <v>-0.6015699241</v>
      </c>
      <c r="BT55" s="4"/>
      <c r="BU55" s="4">
        <f t="shared" si="5"/>
        <v>-0.1964982445</v>
      </c>
    </row>
    <row r="56">
      <c r="A56" s="3" t="s">
        <v>24</v>
      </c>
      <c r="B56" s="3">
        <v>0.0</v>
      </c>
      <c r="C56" s="3">
        <v>50759.0</v>
      </c>
      <c r="D56" s="3">
        <v>22141.0</v>
      </c>
      <c r="E56" s="3">
        <v>0.0</v>
      </c>
      <c r="F56" s="3">
        <v>0.0</v>
      </c>
      <c r="G56" s="3">
        <v>0.0</v>
      </c>
      <c r="H56" s="3">
        <v>0.0</v>
      </c>
      <c r="I56" s="3">
        <v>4.0</v>
      </c>
      <c r="J56" s="3">
        <v>2.0</v>
      </c>
      <c r="K56" s="3">
        <v>0.0</v>
      </c>
      <c r="L56" s="3">
        <v>0.0</v>
      </c>
      <c r="M56" s="3">
        <v>4.0</v>
      </c>
      <c r="N56" s="3">
        <v>4.0</v>
      </c>
      <c r="O56" s="3">
        <v>0.0</v>
      </c>
      <c r="P56" s="3">
        <v>0.0</v>
      </c>
      <c r="Q56" s="3">
        <v>0.0</v>
      </c>
      <c r="R56" s="3">
        <v>1.0</v>
      </c>
      <c r="S56" s="3">
        <v>17.0</v>
      </c>
      <c r="T56" s="3">
        <v>0.0</v>
      </c>
      <c r="U56" s="3">
        <v>0.0</v>
      </c>
      <c r="V56" s="3">
        <v>4.0</v>
      </c>
      <c r="W56" s="3">
        <v>9.0</v>
      </c>
      <c r="X56" s="3">
        <v>0.0</v>
      </c>
      <c r="Y56" s="3">
        <v>0.0</v>
      </c>
      <c r="AB56" s="6">
        <f t="shared" ref="AB56:AV56" si="110">E56/($C56+$D56)</f>
        <v>0</v>
      </c>
      <c r="AC56" s="6">
        <f t="shared" si="110"/>
        <v>0</v>
      </c>
      <c r="AD56" s="6">
        <f t="shared" si="110"/>
        <v>0</v>
      </c>
      <c r="AE56" s="6">
        <f t="shared" si="110"/>
        <v>0</v>
      </c>
      <c r="AF56" s="6">
        <f t="shared" si="110"/>
        <v>0.0000548696845</v>
      </c>
      <c r="AG56" s="6">
        <f t="shared" si="110"/>
        <v>0.00002743484225</v>
      </c>
      <c r="AH56" s="6">
        <f t="shared" si="110"/>
        <v>0</v>
      </c>
      <c r="AI56" s="6">
        <f t="shared" si="110"/>
        <v>0</v>
      </c>
      <c r="AJ56" s="6">
        <f t="shared" si="110"/>
        <v>0.0000548696845</v>
      </c>
      <c r="AK56" s="6">
        <f t="shared" si="110"/>
        <v>0.0000548696845</v>
      </c>
      <c r="AL56" s="6">
        <f t="shared" si="110"/>
        <v>0</v>
      </c>
      <c r="AM56" s="6">
        <f t="shared" si="110"/>
        <v>0</v>
      </c>
      <c r="AN56" s="6">
        <f t="shared" si="110"/>
        <v>0</v>
      </c>
      <c r="AO56" s="6">
        <f t="shared" si="110"/>
        <v>0.00001371742112</v>
      </c>
      <c r="AP56" s="6">
        <f t="shared" si="110"/>
        <v>0.0002331961591</v>
      </c>
      <c r="AQ56" s="6">
        <f t="shared" si="110"/>
        <v>0</v>
      </c>
      <c r="AR56" s="6">
        <f t="shared" si="110"/>
        <v>0</v>
      </c>
      <c r="AS56" s="6">
        <f t="shared" si="110"/>
        <v>0.0000548696845</v>
      </c>
      <c r="AT56" s="6">
        <f t="shared" si="110"/>
        <v>0.0001234567901</v>
      </c>
      <c r="AU56" s="6">
        <f t="shared" si="110"/>
        <v>0</v>
      </c>
      <c r="AV56" s="6">
        <f t="shared" si="110"/>
        <v>0</v>
      </c>
      <c r="AW56" s="6"/>
      <c r="AX56" s="6"/>
      <c r="AY56" s="4">
        <f t="shared" ref="AY56:BS56" si="111">(AB56-AB$128)/AB$129</f>
        <v>-0.1250533391</v>
      </c>
      <c r="AZ56" s="4">
        <f t="shared" si="111"/>
        <v>-0.08980265101</v>
      </c>
      <c r="BA56" s="4">
        <f t="shared" si="111"/>
        <v>-0.09968152565</v>
      </c>
      <c r="BB56" s="4">
        <f t="shared" si="111"/>
        <v>-0.1926220871</v>
      </c>
      <c r="BC56" s="4">
        <f t="shared" si="111"/>
        <v>3.558397361</v>
      </c>
      <c r="BD56" s="4">
        <f t="shared" si="111"/>
        <v>9.445253234</v>
      </c>
      <c r="BE56" s="4">
        <f t="shared" si="111"/>
        <v>-0.2465311301</v>
      </c>
      <c r="BF56" s="4">
        <f t="shared" si="111"/>
        <v>-0.2581663015</v>
      </c>
      <c r="BG56" s="4">
        <f t="shared" si="111"/>
        <v>0.5770362917</v>
      </c>
      <c r="BH56" s="4">
        <f t="shared" si="111"/>
        <v>0.48083474</v>
      </c>
      <c r="BI56" s="4">
        <f t="shared" si="111"/>
        <v>-0.479598032</v>
      </c>
      <c r="BJ56" s="4">
        <f t="shared" si="111"/>
        <v>-0.5933107582</v>
      </c>
      <c r="BK56" s="4">
        <f t="shared" si="111"/>
        <v>-0.6694127539</v>
      </c>
      <c r="BL56" s="4">
        <f t="shared" si="111"/>
        <v>-0.6064267863</v>
      </c>
      <c r="BM56" s="4">
        <f t="shared" si="111"/>
        <v>0.1122678699</v>
      </c>
      <c r="BN56" s="4">
        <f t="shared" si="111"/>
        <v>-0.7376246593</v>
      </c>
      <c r="BO56" s="4">
        <f t="shared" si="111"/>
        <v>-0.6907201744</v>
      </c>
      <c r="BP56" s="4">
        <f t="shared" si="111"/>
        <v>-0.2629249569</v>
      </c>
      <c r="BQ56" s="4">
        <f t="shared" si="111"/>
        <v>-0.01325563688</v>
      </c>
      <c r="BR56" s="4">
        <f t="shared" si="111"/>
        <v>-0.5328332008</v>
      </c>
      <c r="BS56" s="4">
        <f t="shared" si="111"/>
        <v>-0.6270357149</v>
      </c>
      <c r="BT56" s="4"/>
      <c r="BU56" s="4">
        <f t="shared" si="5"/>
        <v>-0.2151462165</v>
      </c>
    </row>
    <row r="57">
      <c r="A57" s="3" t="s">
        <v>79</v>
      </c>
      <c r="B57" s="3">
        <v>0.0</v>
      </c>
      <c r="C57" s="3">
        <v>362857.0</v>
      </c>
      <c r="D57" s="3">
        <v>115905.0</v>
      </c>
      <c r="E57" s="3">
        <v>0.0</v>
      </c>
      <c r="F57" s="3">
        <v>0.0</v>
      </c>
      <c r="G57" s="3">
        <v>0.0</v>
      </c>
      <c r="H57" s="3">
        <v>0.0</v>
      </c>
      <c r="I57" s="3">
        <v>0.0</v>
      </c>
      <c r="J57" s="3">
        <v>0.0</v>
      </c>
      <c r="K57" s="3">
        <v>0.0</v>
      </c>
      <c r="L57" s="3">
        <v>0.0</v>
      </c>
      <c r="M57" s="3">
        <v>1.0</v>
      </c>
      <c r="N57" s="3">
        <v>0.0</v>
      </c>
      <c r="O57" s="3">
        <v>0.0</v>
      </c>
      <c r="P57" s="3">
        <v>5.0</v>
      </c>
      <c r="Q57" s="3">
        <v>34.0</v>
      </c>
      <c r="R57" s="3">
        <v>92.0</v>
      </c>
      <c r="S57" s="3">
        <v>530.0</v>
      </c>
      <c r="T57" s="3">
        <v>559.0</v>
      </c>
      <c r="U57" s="3">
        <v>529.0</v>
      </c>
      <c r="V57" s="3">
        <v>457.0</v>
      </c>
      <c r="W57" s="3">
        <v>410.0</v>
      </c>
      <c r="X57" s="3">
        <v>413.0</v>
      </c>
      <c r="Y57" s="3">
        <v>884.0</v>
      </c>
      <c r="AB57" s="6">
        <f t="shared" ref="AB57:AV57" si="112">E57/($C57+$D57)</f>
        <v>0</v>
      </c>
      <c r="AC57" s="6">
        <f t="shared" si="112"/>
        <v>0</v>
      </c>
      <c r="AD57" s="6">
        <f t="shared" si="112"/>
        <v>0</v>
      </c>
      <c r="AE57" s="6">
        <f t="shared" si="112"/>
        <v>0</v>
      </c>
      <c r="AF57" s="6">
        <f t="shared" si="112"/>
        <v>0</v>
      </c>
      <c r="AG57" s="6">
        <f t="shared" si="112"/>
        <v>0</v>
      </c>
      <c r="AH57" s="6">
        <f t="shared" si="112"/>
        <v>0</v>
      </c>
      <c r="AI57" s="6">
        <f t="shared" si="112"/>
        <v>0</v>
      </c>
      <c r="AJ57" s="6">
        <f t="shared" si="112"/>
        <v>0.000002088720492</v>
      </c>
      <c r="AK57" s="6">
        <f t="shared" si="112"/>
        <v>0</v>
      </c>
      <c r="AL57" s="6">
        <f t="shared" si="112"/>
        <v>0</v>
      </c>
      <c r="AM57" s="6">
        <f t="shared" si="112"/>
        <v>0.00001044360246</v>
      </c>
      <c r="AN57" s="6">
        <f t="shared" si="112"/>
        <v>0.00007101649671</v>
      </c>
      <c r="AO57" s="6">
        <f t="shared" si="112"/>
        <v>0.0001921622852</v>
      </c>
      <c r="AP57" s="6">
        <f t="shared" si="112"/>
        <v>0.001107021861</v>
      </c>
      <c r="AQ57" s="6">
        <f t="shared" si="112"/>
        <v>0.001167594755</v>
      </c>
      <c r="AR57" s="6">
        <f t="shared" si="112"/>
        <v>0.00110493314</v>
      </c>
      <c r="AS57" s="6">
        <f t="shared" si="112"/>
        <v>0.0009545452647</v>
      </c>
      <c r="AT57" s="6">
        <f t="shared" si="112"/>
        <v>0.0008563754016</v>
      </c>
      <c r="AU57" s="6">
        <f t="shared" si="112"/>
        <v>0.000862641563</v>
      </c>
      <c r="AV57" s="6">
        <f t="shared" si="112"/>
        <v>0.001846428915</v>
      </c>
      <c r="AW57" s="6"/>
      <c r="AX57" s="6"/>
      <c r="AY57" s="4">
        <f t="shared" ref="AY57:BS57" si="113">(AB57-AB$128)/AB$129</f>
        <v>-0.1250533391</v>
      </c>
      <c r="AZ57" s="4">
        <f t="shared" si="113"/>
        <v>-0.08980265101</v>
      </c>
      <c r="BA57" s="4">
        <f t="shared" si="113"/>
        <v>-0.09968152565</v>
      </c>
      <c r="BB57" s="4">
        <f t="shared" si="113"/>
        <v>-0.1926220871</v>
      </c>
      <c r="BC57" s="4">
        <f t="shared" si="113"/>
        <v>-0.1369606358</v>
      </c>
      <c r="BD57" s="4">
        <f t="shared" si="113"/>
        <v>-0.1932267604</v>
      </c>
      <c r="BE57" s="4">
        <f t="shared" si="113"/>
        <v>-0.2465311301</v>
      </c>
      <c r="BF57" s="4">
        <f t="shared" si="113"/>
        <v>-0.2581663015</v>
      </c>
      <c r="BG57" s="4">
        <f t="shared" si="113"/>
        <v>-0.3231184482</v>
      </c>
      <c r="BH57" s="4">
        <f t="shared" si="113"/>
        <v>-0.4927960026</v>
      </c>
      <c r="BI57" s="4">
        <f t="shared" si="113"/>
        <v>-0.479598032</v>
      </c>
      <c r="BJ57" s="4">
        <f t="shared" si="113"/>
        <v>-0.4922631198</v>
      </c>
      <c r="BK57" s="4">
        <f t="shared" si="113"/>
        <v>-0.154520359</v>
      </c>
      <c r="BL57" s="4">
        <f t="shared" si="113"/>
        <v>0.6387546951</v>
      </c>
      <c r="BM57" s="4">
        <f t="shared" si="113"/>
        <v>3.865850874</v>
      </c>
      <c r="BN57" s="4">
        <f t="shared" si="113"/>
        <v>5.141168002</v>
      </c>
      <c r="BO57" s="4">
        <f t="shared" si="113"/>
        <v>5.311015829</v>
      </c>
      <c r="BP57" s="4">
        <f t="shared" si="113"/>
        <v>6.304367314</v>
      </c>
      <c r="BQ57" s="4">
        <f t="shared" si="113"/>
        <v>4.602675301</v>
      </c>
      <c r="BR57" s="4">
        <f t="shared" si="113"/>
        <v>7.959903845</v>
      </c>
      <c r="BS57" s="4">
        <f t="shared" si="113"/>
        <v>6.816112223</v>
      </c>
      <c r="BT57" s="4"/>
      <c r="BU57" s="4">
        <f t="shared" si="5"/>
        <v>-0.2172568778</v>
      </c>
    </row>
    <row r="58">
      <c r="A58" s="3" t="s">
        <v>37</v>
      </c>
      <c r="B58" s="3">
        <v>1191823.0</v>
      </c>
      <c r="C58" s="3">
        <v>1125352.0</v>
      </c>
      <c r="D58" s="3">
        <v>730562.0</v>
      </c>
      <c r="E58" s="3">
        <v>0.0</v>
      </c>
      <c r="F58" s="3">
        <v>0.0</v>
      </c>
      <c r="G58" s="3">
        <v>0.0</v>
      </c>
      <c r="H58" s="3">
        <v>0.0</v>
      </c>
      <c r="I58" s="3">
        <v>1.0</v>
      </c>
      <c r="J58" s="3">
        <v>0.0</v>
      </c>
      <c r="K58" s="3">
        <v>0.0</v>
      </c>
      <c r="L58" s="3">
        <v>1.0</v>
      </c>
      <c r="M58" s="3">
        <v>9.0</v>
      </c>
      <c r="N58" s="3">
        <v>10.0</v>
      </c>
      <c r="O58" s="3">
        <v>17.0</v>
      </c>
      <c r="P58" s="3">
        <v>57.0</v>
      </c>
      <c r="Q58" s="3">
        <v>162.0</v>
      </c>
      <c r="R58" s="3">
        <v>183.0</v>
      </c>
      <c r="S58" s="3">
        <v>516.0</v>
      </c>
      <c r="T58" s="3">
        <v>368.0</v>
      </c>
      <c r="U58" s="3">
        <v>353.0</v>
      </c>
      <c r="V58" s="3">
        <v>257.0</v>
      </c>
      <c r="W58" s="3">
        <v>270.0</v>
      </c>
      <c r="X58" s="3">
        <v>130.0</v>
      </c>
      <c r="Y58" s="3">
        <v>348.0</v>
      </c>
      <c r="AB58" s="6">
        <f t="shared" ref="AB58:AV58" si="114">E58/($C58+$D58)</f>
        <v>0</v>
      </c>
      <c r="AC58" s="6">
        <f t="shared" si="114"/>
        <v>0</v>
      </c>
      <c r="AD58" s="6">
        <f t="shared" si="114"/>
        <v>0</v>
      </c>
      <c r="AE58" s="6">
        <f t="shared" si="114"/>
        <v>0</v>
      </c>
      <c r="AF58" s="6">
        <f t="shared" si="114"/>
        <v>0.0000005388180702</v>
      </c>
      <c r="AG58" s="6">
        <f t="shared" si="114"/>
        <v>0</v>
      </c>
      <c r="AH58" s="6">
        <f t="shared" si="114"/>
        <v>0</v>
      </c>
      <c r="AI58" s="6">
        <f t="shared" si="114"/>
        <v>0.0000005388180702</v>
      </c>
      <c r="AJ58" s="6">
        <f t="shared" si="114"/>
        <v>0.000004849362632</v>
      </c>
      <c r="AK58" s="6">
        <f t="shared" si="114"/>
        <v>0.000005388180702</v>
      </c>
      <c r="AL58" s="6">
        <f t="shared" si="114"/>
        <v>0.000009159907194</v>
      </c>
      <c r="AM58" s="6">
        <f t="shared" si="114"/>
        <v>0.00003071263</v>
      </c>
      <c r="AN58" s="6">
        <f t="shared" si="114"/>
        <v>0.00008728852738</v>
      </c>
      <c r="AO58" s="6">
        <f t="shared" si="114"/>
        <v>0.00009860370685</v>
      </c>
      <c r="AP58" s="6">
        <f t="shared" si="114"/>
        <v>0.0002780301242</v>
      </c>
      <c r="AQ58" s="6">
        <f t="shared" si="114"/>
        <v>0.0001982850498</v>
      </c>
      <c r="AR58" s="6">
        <f t="shared" si="114"/>
        <v>0.0001902027788</v>
      </c>
      <c r="AS58" s="6">
        <f t="shared" si="114"/>
        <v>0.0001384762441</v>
      </c>
      <c r="AT58" s="6">
        <f t="shared" si="114"/>
        <v>0.000145480879</v>
      </c>
      <c r="AU58" s="6">
        <f t="shared" si="114"/>
        <v>0.00007004634913</v>
      </c>
      <c r="AV58" s="6">
        <f t="shared" si="114"/>
        <v>0.0001875086884</v>
      </c>
      <c r="AW58" s="6"/>
      <c r="AX58" s="6"/>
      <c r="AY58" s="4">
        <f t="shared" ref="AY58:BS58" si="115">(AB58-AB$128)/AB$129</f>
        <v>-0.1250533391</v>
      </c>
      <c r="AZ58" s="4">
        <f t="shared" si="115"/>
        <v>-0.08980265101</v>
      </c>
      <c r="BA58" s="4">
        <f t="shared" si="115"/>
        <v>-0.09968152565</v>
      </c>
      <c r="BB58" s="4">
        <f t="shared" si="115"/>
        <v>-0.1926220871</v>
      </c>
      <c r="BC58" s="4">
        <f t="shared" si="115"/>
        <v>-0.1006723706</v>
      </c>
      <c r="BD58" s="4">
        <f t="shared" si="115"/>
        <v>-0.1932267604</v>
      </c>
      <c r="BE58" s="4">
        <f t="shared" si="115"/>
        <v>-0.2465311301</v>
      </c>
      <c r="BF58" s="4">
        <f t="shared" si="115"/>
        <v>-0.1676809507</v>
      </c>
      <c r="BG58" s="4">
        <f t="shared" si="115"/>
        <v>-0.2760369833</v>
      </c>
      <c r="BH58" s="4">
        <f t="shared" si="115"/>
        <v>-0.3971858596</v>
      </c>
      <c r="BI58" s="4">
        <f t="shared" si="115"/>
        <v>-0.3189324354</v>
      </c>
      <c r="BJ58" s="4">
        <f t="shared" si="115"/>
        <v>-0.2961490513</v>
      </c>
      <c r="BK58" s="4">
        <f t="shared" si="115"/>
        <v>-0.03654291397</v>
      </c>
      <c r="BL58" s="4">
        <f t="shared" si="115"/>
        <v>-0.01409350988</v>
      </c>
      <c r="BM58" s="4">
        <f t="shared" si="115"/>
        <v>0.3048554869</v>
      </c>
      <c r="BN58" s="4">
        <f t="shared" si="115"/>
        <v>0.2607325969</v>
      </c>
      <c r="BO58" s="4">
        <f t="shared" si="115"/>
        <v>0.3424164236</v>
      </c>
      <c r="BP58" s="4">
        <f t="shared" si="115"/>
        <v>0.3473713815</v>
      </c>
      <c r="BQ58" s="4">
        <f t="shared" si="115"/>
        <v>0.1254523608</v>
      </c>
      <c r="BR58" s="4">
        <f t="shared" si="115"/>
        <v>0.156775612</v>
      </c>
      <c r="BS58" s="4">
        <f t="shared" si="115"/>
        <v>0.128831406</v>
      </c>
      <c r="BT58" s="4"/>
      <c r="BU58" s="4">
        <f t="shared" si="5"/>
        <v>-0.2231567922</v>
      </c>
    </row>
    <row r="59">
      <c r="A59" s="3" t="s">
        <v>80</v>
      </c>
      <c r="B59" s="3">
        <v>1575257.0</v>
      </c>
      <c r="C59" s="3">
        <v>427973.0</v>
      </c>
      <c r="D59" s="3">
        <v>259792.0</v>
      </c>
      <c r="E59" s="3">
        <v>0.0</v>
      </c>
      <c r="F59" s="3">
        <v>0.0</v>
      </c>
      <c r="G59" s="3">
        <v>0.0</v>
      </c>
      <c r="H59" s="3">
        <v>0.0</v>
      </c>
      <c r="I59" s="3">
        <v>0.0</v>
      </c>
      <c r="J59" s="3">
        <v>0.0</v>
      </c>
      <c r="K59" s="3">
        <v>0.0</v>
      </c>
      <c r="L59" s="3">
        <v>0.0</v>
      </c>
      <c r="M59" s="3">
        <v>4.0</v>
      </c>
      <c r="N59" s="3">
        <v>9.0</v>
      </c>
      <c r="O59" s="3">
        <v>12.0</v>
      </c>
      <c r="P59" s="3">
        <v>27.0</v>
      </c>
      <c r="Q59" s="3">
        <v>49.0</v>
      </c>
      <c r="R59" s="3">
        <v>38.0</v>
      </c>
      <c r="S59" s="3">
        <v>103.0</v>
      </c>
      <c r="T59" s="3">
        <v>51.0</v>
      </c>
      <c r="U59" s="3">
        <v>38.0</v>
      </c>
      <c r="V59" s="3">
        <v>21.0</v>
      </c>
      <c r="W59" s="3">
        <v>51.0</v>
      </c>
      <c r="X59" s="3">
        <v>33.0</v>
      </c>
      <c r="Y59" s="3">
        <v>79.0</v>
      </c>
      <c r="AB59" s="6">
        <f t="shared" ref="AB59:AV59" si="116">E59/($C59+$D59)</f>
        <v>0</v>
      </c>
      <c r="AC59" s="6">
        <f t="shared" si="116"/>
        <v>0</v>
      </c>
      <c r="AD59" s="6">
        <f t="shared" si="116"/>
        <v>0</v>
      </c>
      <c r="AE59" s="6">
        <f t="shared" si="116"/>
        <v>0</v>
      </c>
      <c r="AF59" s="6">
        <f t="shared" si="116"/>
        <v>0</v>
      </c>
      <c r="AG59" s="6">
        <f t="shared" si="116"/>
        <v>0</v>
      </c>
      <c r="AH59" s="6">
        <f t="shared" si="116"/>
        <v>0</v>
      </c>
      <c r="AI59" s="6">
        <f t="shared" si="116"/>
        <v>0</v>
      </c>
      <c r="AJ59" s="6">
        <f t="shared" si="116"/>
        <v>0.000005815940038</v>
      </c>
      <c r="AK59" s="6">
        <f t="shared" si="116"/>
        <v>0.00001308586508</v>
      </c>
      <c r="AL59" s="6">
        <f t="shared" si="116"/>
        <v>0.00001744782011</v>
      </c>
      <c r="AM59" s="6">
        <f t="shared" si="116"/>
        <v>0.00003925759525</v>
      </c>
      <c r="AN59" s="6">
        <f t="shared" si="116"/>
        <v>0.00007124526546</v>
      </c>
      <c r="AO59" s="6">
        <f t="shared" si="116"/>
        <v>0.00005525143036</v>
      </c>
      <c r="AP59" s="6">
        <f t="shared" si="116"/>
        <v>0.000149760456</v>
      </c>
      <c r="AQ59" s="6">
        <f t="shared" si="116"/>
        <v>0.00007415323548</v>
      </c>
      <c r="AR59" s="6">
        <f t="shared" si="116"/>
        <v>0.00005525143036</v>
      </c>
      <c r="AS59" s="6">
        <f t="shared" si="116"/>
        <v>0.0000305336852</v>
      </c>
      <c r="AT59" s="6">
        <f t="shared" si="116"/>
        <v>0.00007415323548</v>
      </c>
      <c r="AU59" s="6">
        <f t="shared" si="116"/>
        <v>0.00004798150531</v>
      </c>
      <c r="AV59" s="6">
        <f t="shared" si="116"/>
        <v>0.0001148648157</v>
      </c>
      <c r="AW59" s="6"/>
      <c r="AX59" s="6"/>
      <c r="AY59" s="4">
        <f t="shared" ref="AY59:BS59" si="117">(AB59-AB$128)/AB$129</f>
        <v>-0.1250533391</v>
      </c>
      <c r="AZ59" s="4">
        <f t="shared" si="117"/>
        <v>-0.08980265101</v>
      </c>
      <c r="BA59" s="4">
        <f t="shared" si="117"/>
        <v>-0.09968152565</v>
      </c>
      <c r="BB59" s="4">
        <f t="shared" si="117"/>
        <v>-0.1926220871</v>
      </c>
      <c r="BC59" s="4">
        <f t="shared" si="117"/>
        <v>-0.1369606358</v>
      </c>
      <c r="BD59" s="4">
        <f t="shared" si="117"/>
        <v>-0.1932267604</v>
      </c>
      <c r="BE59" s="4">
        <f t="shared" si="117"/>
        <v>-0.2465311301</v>
      </c>
      <c r="BF59" s="4">
        <f t="shared" si="117"/>
        <v>-0.2581663015</v>
      </c>
      <c r="BG59" s="4">
        <f t="shared" si="117"/>
        <v>-0.2595524561</v>
      </c>
      <c r="BH59" s="4">
        <f t="shared" si="117"/>
        <v>-0.2605949128</v>
      </c>
      <c r="BI59" s="4">
        <f t="shared" si="117"/>
        <v>-0.1735616967</v>
      </c>
      <c r="BJ59" s="4">
        <f t="shared" si="117"/>
        <v>-0.2134717795</v>
      </c>
      <c r="BK59" s="4">
        <f t="shared" si="117"/>
        <v>-0.1528617122</v>
      </c>
      <c r="BL59" s="4">
        <f t="shared" si="117"/>
        <v>-0.316604048</v>
      </c>
      <c r="BM59" s="4">
        <f t="shared" si="117"/>
        <v>-0.2461363712</v>
      </c>
      <c r="BN59" s="4">
        <f t="shared" si="117"/>
        <v>-0.3642660991</v>
      </c>
      <c r="BO59" s="4">
        <f t="shared" si="117"/>
        <v>-0.3906074465</v>
      </c>
      <c r="BP59" s="4">
        <f t="shared" si="117"/>
        <v>-0.4405685694</v>
      </c>
      <c r="BQ59" s="4">
        <f t="shared" si="117"/>
        <v>-0.3237700646</v>
      </c>
      <c r="BR59" s="4">
        <f t="shared" si="117"/>
        <v>-0.06045356471</v>
      </c>
      <c r="BS59" s="4">
        <f t="shared" si="117"/>
        <v>-0.1640036373</v>
      </c>
      <c r="BT59" s="4"/>
      <c r="BU59" s="4">
        <f t="shared" si="5"/>
        <v>-0.2294411009</v>
      </c>
    </row>
    <row r="60">
      <c r="A60" s="3" t="s">
        <v>81</v>
      </c>
      <c r="B60" s="3">
        <v>601994.0</v>
      </c>
      <c r="C60" s="3">
        <v>65443.0</v>
      </c>
      <c r="D60" s="3">
        <v>67433.0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3">
        <v>0.0</v>
      </c>
      <c r="K60" s="3">
        <v>0.0</v>
      </c>
      <c r="L60" s="3">
        <v>0.0</v>
      </c>
      <c r="M60" s="3">
        <v>0.0</v>
      </c>
      <c r="N60" s="3">
        <v>2.0</v>
      </c>
      <c r="O60" s="3">
        <v>7.0</v>
      </c>
      <c r="P60" s="3">
        <v>5.0</v>
      </c>
      <c r="Q60" s="3">
        <v>2.0</v>
      </c>
      <c r="R60" s="3">
        <v>3.0</v>
      </c>
      <c r="S60" s="3">
        <v>7.0</v>
      </c>
      <c r="T60" s="3">
        <v>3.0</v>
      </c>
      <c r="U60" s="3">
        <v>2.0</v>
      </c>
      <c r="V60" s="3">
        <v>1.0</v>
      </c>
      <c r="W60" s="3">
        <v>4.0</v>
      </c>
      <c r="X60" s="3">
        <v>1.0</v>
      </c>
      <c r="Y60" s="3">
        <v>1.0</v>
      </c>
      <c r="AB60" s="6">
        <f t="shared" ref="AB60:AV60" si="118">E60/($C60+$D60)</f>
        <v>0</v>
      </c>
      <c r="AC60" s="6">
        <f t="shared" si="118"/>
        <v>0</v>
      </c>
      <c r="AD60" s="6">
        <f t="shared" si="118"/>
        <v>0</v>
      </c>
      <c r="AE60" s="6">
        <f t="shared" si="118"/>
        <v>0</v>
      </c>
      <c r="AF60" s="6">
        <f t="shared" si="118"/>
        <v>0</v>
      </c>
      <c r="AG60" s="6">
        <f t="shared" si="118"/>
        <v>0</v>
      </c>
      <c r="AH60" s="6">
        <f t="shared" si="118"/>
        <v>0</v>
      </c>
      <c r="AI60" s="6">
        <f t="shared" si="118"/>
        <v>0</v>
      </c>
      <c r="AJ60" s="6">
        <f t="shared" si="118"/>
        <v>0</v>
      </c>
      <c r="AK60" s="6">
        <f t="shared" si="118"/>
        <v>0.00001505162708</v>
      </c>
      <c r="AL60" s="6">
        <f t="shared" si="118"/>
        <v>0.00005268069478</v>
      </c>
      <c r="AM60" s="6">
        <f t="shared" si="118"/>
        <v>0.0000376290677</v>
      </c>
      <c r="AN60" s="6">
        <f t="shared" si="118"/>
        <v>0.00001505162708</v>
      </c>
      <c r="AO60" s="6">
        <f t="shared" si="118"/>
        <v>0.00002257744062</v>
      </c>
      <c r="AP60" s="6">
        <f t="shared" si="118"/>
        <v>0.00005268069478</v>
      </c>
      <c r="AQ60" s="6">
        <f t="shared" si="118"/>
        <v>0.00002257744062</v>
      </c>
      <c r="AR60" s="6">
        <f t="shared" si="118"/>
        <v>0.00001505162708</v>
      </c>
      <c r="AS60" s="6">
        <f t="shared" si="118"/>
        <v>0.00000752581354</v>
      </c>
      <c r="AT60" s="6">
        <f t="shared" si="118"/>
        <v>0.00003010325416</v>
      </c>
      <c r="AU60" s="6">
        <f t="shared" si="118"/>
        <v>0.00000752581354</v>
      </c>
      <c r="AV60" s="6">
        <f t="shared" si="118"/>
        <v>0.00000752581354</v>
      </c>
      <c r="AW60" s="6"/>
      <c r="AX60" s="6"/>
      <c r="AY60" s="4">
        <f t="shared" ref="AY60:BS60" si="119">(AB60-AB$128)/AB$129</f>
        <v>-0.1250533391</v>
      </c>
      <c r="AZ60" s="4">
        <f t="shared" si="119"/>
        <v>-0.08980265101</v>
      </c>
      <c r="BA60" s="4">
        <f t="shared" si="119"/>
        <v>-0.09968152565</v>
      </c>
      <c r="BB60" s="4">
        <f t="shared" si="119"/>
        <v>-0.1926220871</v>
      </c>
      <c r="BC60" s="4">
        <f t="shared" si="119"/>
        <v>-0.1369606358</v>
      </c>
      <c r="BD60" s="4">
        <f t="shared" si="119"/>
        <v>-0.1932267604</v>
      </c>
      <c r="BE60" s="4">
        <f t="shared" si="119"/>
        <v>-0.2465311301</v>
      </c>
      <c r="BF60" s="4">
        <f t="shared" si="119"/>
        <v>-0.2581663015</v>
      </c>
      <c r="BG60" s="4">
        <f t="shared" si="119"/>
        <v>-0.3587406027</v>
      </c>
      <c r="BH60" s="4">
        <f t="shared" si="119"/>
        <v>-0.2257136057</v>
      </c>
      <c r="BI60" s="4">
        <f t="shared" si="119"/>
        <v>0.4444260963</v>
      </c>
      <c r="BJ60" s="4">
        <f t="shared" si="119"/>
        <v>-0.2292286856</v>
      </c>
      <c r="BK60" s="4">
        <f t="shared" si="119"/>
        <v>-0.5602836266</v>
      </c>
      <c r="BL60" s="4">
        <f t="shared" si="119"/>
        <v>-0.5446019069</v>
      </c>
      <c r="BM60" s="4">
        <f t="shared" si="119"/>
        <v>-0.6631496738</v>
      </c>
      <c r="BN60" s="4">
        <f t="shared" si="119"/>
        <v>-0.6239481533</v>
      </c>
      <c r="BO60" s="4">
        <f t="shared" si="119"/>
        <v>-0.608963289</v>
      </c>
      <c r="BP60" s="4">
        <f t="shared" si="119"/>
        <v>-0.6085173512</v>
      </c>
      <c r="BQ60" s="4">
        <f t="shared" si="119"/>
        <v>-0.6011974193</v>
      </c>
      <c r="BR60" s="4">
        <f t="shared" si="119"/>
        <v>-0.4587412973</v>
      </c>
      <c r="BS60" s="4">
        <f t="shared" si="119"/>
        <v>-0.5966983739</v>
      </c>
      <c r="BT60" s="4"/>
      <c r="BU60" s="4">
        <f t="shared" si="5"/>
        <v>-0.2456903885</v>
      </c>
    </row>
    <row r="61">
      <c r="A61" s="3" t="s">
        <v>82</v>
      </c>
      <c r="B61" s="3">
        <v>966717.0</v>
      </c>
      <c r="C61" s="3">
        <v>386646.0</v>
      </c>
      <c r="D61" s="3">
        <v>250742.0</v>
      </c>
      <c r="E61" s="3">
        <v>0.0</v>
      </c>
      <c r="F61" s="3">
        <v>0.0</v>
      </c>
      <c r="G61" s="3">
        <v>0.0</v>
      </c>
      <c r="H61" s="3">
        <v>0.0</v>
      </c>
      <c r="I61" s="3">
        <v>0.0</v>
      </c>
      <c r="J61" s="3">
        <v>0.0</v>
      </c>
      <c r="K61" s="3">
        <v>0.0</v>
      </c>
      <c r="L61" s="3">
        <v>0.0</v>
      </c>
      <c r="M61" s="3">
        <v>0.0</v>
      </c>
      <c r="N61" s="3">
        <v>4.0</v>
      </c>
      <c r="O61" s="3">
        <v>4.0</v>
      </c>
      <c r="P61" s="3">
        <v>42.0</v>
      </c>
      <c r="Q61" s="3">
        <v>36.0</v>
      </c>
      <c r="R61" s="3">
        <v>48.0</v>
      </c>
      <c r="S61" s="3">
        <v>91.0</v>
      </c>
      <c r="T61" s="3">
        <v>81.0</v>
      </c>
      <c r="U61" s="3">
        <v>40.0</v>
      </c>
      <c r="V61" s="3">
        <v>33.0</v>
      </c>
      <c r="W61" s="3">
        <v>68.0</v>
      </c>
      <c r="X61" s="3">
        <v>19.0</v>
      </c>
      <c r="Y61" s="3">
        <v>68.0</v>
      </c>
      <c r="AB61" s="6">
        <f t="shared" ref="AB61:AV61" si="120">E61/($C61+$D61)</f>
        <v>0</v>
      </c>
      <c r="AC61" s="6">
        <f t="shared" si="120"/>
        <v>0</v>
      </c>
      <c r="AD61" s="6">
        <f t="shared" si="120"/>
        <v>0</v>
      </c>
      <c r="AE61" s="6">
        <f t="shared" si="120"/>
        <v>0</v>
      </c>
      <c r="AF61" s="6">
        <f t="shared" si="120"/>
        <v>0</v>
      </c>
      <c r="AG61" s="6">
        <f t="shared" si="120"/>
        <v>0</v>
      </c>
      <c r="AH61" s="6">
        <f t="shared" si="120"/>
        <v>0</v>
      </c>
      <c r="AI61" s="6">
        <f t="shared" si="120"/>
        <v>0</v>
      </c>
      <c r="AJ61" s="6">
        <f t="shared" si="120"/>
        <v>0</v>
      </c>
      <c r="AK61" s="6">
        <f t="shared" si="120"/>
        <v>0.000006275612343</v>
      </c>
      <c r="AL61" s="6">
        <f t="shared" si="120"/>
        <v>0.000006275612343</v>
      </c>
      <c r="AM61" s="6">
        <f t="shared" si="120"/>
        <v>0.0000658939296</v>
      </c>
      <c r="AN61" s="6">
        <f t="shared" si="120"/>
        <v>0.00005648051109</v>
      </c>
      <c r="AO61" s="6">
        <f t="shared" si="120"/>
        <v>0.00007530734811</v>
      </c>
      <c r="AP61" s="6">
        <f t="shared" si="120"/>
        <v>0.0001427701808</v>
      </c>
      <c r="AQ61" s="6">
        <f t="shared" si="120"/>
        <v>0.0001270811499</v>
      </c>
      <c r="AR61" s="6">
        <f t="shared" si="120"/>
        <v>0.00006275612343</v>
      </c>
      <c r="AS61" s="6">
        <f t="shared" si="120"/>
        <v>0.00005177380183</v>
      </c>
      <c r="AT61" s="6">
        <f t="shared" si="120"/>
        <v>0.0001066854098</v>
      </c>
      <c r="AU61" s="6">
        <f t="shared" si="120"/>
        <v>0.00002980915863</v>
      </c>
      <c r="AV61" s="6">
        <f t="shared" si="120"/>
        <v>0.0001066854098</v>
      </c>
      <c r="AW61" s="6"/>
      <c r="AX61" s="6"/>
      <c r="AY61" s="4">
        <f t="shared" ref="AY61:BS61" si="121">(AB61-AB$128)/AB$129</f>
        <v>-0.1250533391</v>
      </c>
      <c r="AZ61" s="4">
        <f t="shared" si="121"/>
        <v>-0.08980265101</v>
      </c>
      <c r="BA61" s="4">
        <f t="shared" si="121"/>
        <v>-0.09968152565</v>
      </c>
      <c r="BB61" s="4">
        <f t="shared" si="121"/>
        <v>-0.1926220871</v>
      </c>
      <c r="BC61" s="4">
        <f t="shared" si="121"/>
        <v>-0.1369606358</v>
      </c>
      <c r="BD61" s="4">
        <f t="shared" si="121"/>
        <v>-0.1932267604</v>
      </c>
      <c r="BE61" s="4">
        <f t="shared" si="121"/>
        <v>-0.2465311301</v>
      </c>
      <c r="BF61" s="4">
        <f t="shared" si="121"/>
        <v>-0.2581663015</v>
      </c>
      <c r="BG61" s="4">
        <f t="shared" si="121"/>
        <v>-0.3587406027</v>
      </c>
      <c r="BH61" s="4">
        <f t="shared" si="121"/>
        <v>-0.3814388996</v>
      </c>
      <c r="BI61" s="4">
        <f t="shared" si="121"/>
        <v>-0.3695232267</v>
      </c>
      <c r="BJ61" s="4">
        <f t="shared" si="121"/>
        <v>0.04424950913</v>
      </c>
      <c r="BK61" s="4">
        <f t="shared" si="121"/>
        <v>-0.2599109203</v>
      </c>
      <c r="BL61" s="4">
        <f t="shared" si="121"/>
        <v>-0.176654616</v>
      </c>
      <c r="BM61" s="4">
        <f t="shared" si="121"/>
        <v>-0.2761636158</v>
      </c>
      <c r="BN61" s="4">
        <f t="shared" si="121"/>
        <v>-0.09777617716</v>
      </c>
      <c r="BO61" s="4">
        <f t="shared" si="121"/>
        <v>-0.3498437252</v>
      </c>
      <c r="BP61" s="4">
        <f t="shared" si="121"/>
        <v>-0.2855237323</v>
      </c>
      <c r="BQ61" s="4">
        <f t="shared" si="121"/>
        <v>-0.1188820079</v>
      </c>
      <c r="BR61" s="4">
        <f t="shared" si="121"/>
        <v>-0.2393609678</v>
      </c>
      <c r="BS61" s="4">
        <f t="shared" si="121"/>
        <v>-0.1969756774</v>
      </c>
      <c r="BT61" s="4"/>
      <c r="BU61" s="4">
        <f t="shared" si="5"/>
        <v>-0.2503364594</v>
      </c>
    </row>
    <row r="62">
      <c r="A62" s="3" t="s">
        <v>83</v>
      </c>
      <c r="B62" s="3">
        <v>6336.0</v>
      </c>
      <c r="C62" s="3">
        <v>292199.0</v>
      </c>
      <c r="D62" s="3">
        <v>294572.0</v>
      </c>
      <c r="E62" s="3">
        <v>0.0</v>
      </c>
      <c r="F62" s="3">
        <v>0.0</v>
      </c>
      <c r="G62" s="3">
        <v>0.0</v>
      </c>
      <c r="H62" s="3">
        <v>0.0</v>
      </c>
      <c r="I62" s="3">
        <v>0.0</v>
      </c>
      <c r="J62" s="3">
        <v>1.0</v>
      </c>
      <c r="K62" s="3">
        <v>1.0</v>
      </c>
      <c r="L62" s="3">
        <v>1.0</v>
      </c>
      <c r="M62" s="3">
        <v>3.0</v>
      </c>
      <c r="N62" s="3">
        <v>5.0</v>
      </c>
      <c r="O62" s="3">
        <v>13.0</v>
      </c>
      <c r="P62" s="3">
        <v>15.0</v>
      </c>
      <c r="Q62" s="3">
        <v>24.0</v>
      </c>
      <c r="R62" s="3">
        <v>49.0</v>
      </c>
      <c r="S62" s="3">
        <v>164.0</v>
      </c>
      <c r="T62" s="3">
        <v>596.0</v>
      </c>
      <c r="U62" s="3">
        <v>462.0</v>
      </c>
      <c r="V62" s="3">
        <v>229.0</v>
      </c>
      <c r="W62" s="3">
        <v>140.0</v>
      </c>
      <c r="X62" s="3">
        <v>61.0</v>
      </c>
      <c r="Y62" s="3">
        <v>108.0</v>
      </c>
      <c r="AB62" s="6">
        <f t="shared" ref="AB62:AV62" si="122">E62/($C62+$D62)</f>
        <v>0</v>
      </c>
      <c r="AC62" s="6">
        <f t="shared" si="122"/>
        <v>0</v>
      </c>
      <c r="AD62" s="6">
        <f t="shared" si="122"/>
        <v>0</v>
      </c>
      <c r="AE62" s="6">
        <f t="shared" si="122"/>
        <v>0</v>
      </c>
      <c r="AF62" s="6">
        <f t="shared" si="122"/>
        <v>0</v>
      </c>
      <c r="AG62" s="6">
        <f t="shared" si="122"/>
        <v>0.000001704242371</v>
      </c>
      <c r="AH62" s="6">
        <f t="shared" si="122"/>
        <v>0.000001704242371</v>
      </c>
      <c r="AI62" s="6">
        <f t="shared" si="122"/>
        <v>0.000001704242371</v>
      </c>
      <c r="AJ62" s="6">
        <f t="shared" si="122"/>
        <v>0.000005112727112</v>
      </c>
      <c r="AK62" s="6">
        <f t="shared" si="122"/>
        <v>0.000008521211853</v>
      </c>
      <c r="AL62" s="6">
        <f t="shared" si="122"/>
        <v>0.00002215515082</v>
      </c>
      <c r="AM62" s="6">
        <f t="shared" si="122"/>
        <v>0.00002556363556</v>
      </c>
      <c r="AN62" s="6">
        <f t="shared" si="122"/>
        <v>0.00004090181689</v>
      </c>
      <c r="AO62" s="6">
        <f t="shared" si="122"/>
        <v>0.00008350787616</v>
      </c>
      <c r="AP62" s="6">
        <f t="shared" si="122"/>
        <v>0.0002794957488</v>
      </c>
      <c r="AQ62" s="6">
        <f t="shared" si="122"/>
        <v>0.001015728453</v>
      </c>
      <c r="AR62" s="6">
        <f t="shared" si="122"/>
        <v>0.0007873599752</v>
      </c>
      <c r="AS62" s="6">
        <f t="shared" si="122"/>
        <v>0.0003902715029</v>
      </c>
      <c r="AT62" s="6">
        <f t="shared" si="122"/>
        <v>0.0002385939319</v>
      </c>
      <c r="AU62" s="6">
        <f t="shared" si="122"/>
        <v>0.0001039587846</v>
      </c>
      <c r="AV62" s="6">
        <f t="shared" si="122"/>
        <v>0.000184058176</v>
      </c>
      <c r="AW62" s="6"/>
      <c r="AX62" s="6"/>
      <c r="AY62" s="4">
        <f t="shared" ref="AY62:BS62" si="123">(AB62-AB$128)/AB$129</f>
        <v>-0.1250533391</v>
      </c>
      <c r="AZ62" s="4">
        <f t="shared" si="123"/>
        <v>-0.08980265101</v>
      </c>
      <c r="BA62" s="4">
        <f t="shared" si="123"/>
        <v>-0.09968152565</v>
      </c>
      <c r="BB62" s="4">
        <f t="shared" si="123"/>
        <v>-0.1926220871</v>
      </c>
      <c r="BC62" s="4">
        <f t="shared" si="123"/>
        <v>-0.1369606358</v>
      </c>
      <c r="BD62" s="4">
        <f t="shared" si="123"/>
        <v>0.4055120931</v>
      </c>
      <c r="BE62" s="4">
        <f t="shared" si="123"/>
        <v>0.1322319705</v>
      </c>
      <c r="BF62" s="4">
        <f t="shared" si="123"/>
        <v>0.02803228236</v>
      </c>
      <c r="BG62" s="4">
        <f t="shared" si="123"/>
        <v>-0.2715454248</v>
      </c>
      <c r="BH62" s="4">
        <f t="shared" si="123"/>
        <v>-0.3415920382</v>
      </c>
      <c r="BI62" s="4">
        <f t="shared" si="123"/>
        <v>-0.09099469248</v>
      </c>
      <c r="BJ62" s="4">
        <f t="shared" si="123"/>
        <v>-0.3459684246</v>
      </c>
      <c r="BK62" s="4">
        <f t="shared" si="123"/>
        <v>-0.3728614534</v>
      </c>
      <c r="BL62" s="4">
        <f t="shared" si="123"/>
        <v>-0.1194316429</v>
      </c>
      <c r="BM62" s="4">
        <f t="shared" si="123"/>
        <v>0.3111511855</v>
      </c>
      <c r="BN62" s="4">
        <f t="shared" si="123"/>
        <v>4.376527275</v>
      </c>
      <c r="BO62" s="4">
        <f t="shared" si="123"/>
        <v>3.586033358</v>
      </c>
      <c r="BP62" s="4">
        <f t="shared" si="123"/>
        <v>2.185381764</v>
      </c>
      <c r="BQ62" s="4">
        <f t="shared" si="123"/>
        <v>0.7118795779</v>
      </c>
      <c r="BR62" s="4">
        <f t="shared" si="123"/>
        <v>0.4906447523</v>
      </c>
      <c r="BS62" s="4">
        <f t="shared" si="123"/>
        <v>0.1149220298</v>
      </c>
      <c r="BT62" s="4"/>
      <c r="BU62" s="4">
        <f t="shared" si="5"/>
        <v>-0.2570656127</v>
      </c>
    </row>
    <row r="63">
      <c r="A63" s="3" t="s">
        <v>19</v>
      </c>
      <c r="B63" s="3">
        <v>0.0</v>
      </c>
      <c r="C63" s="3">
        <v>456414.0</v>
      </c>
      <c r="D63" s="3">
        <v>83715.0</v>
      </c>
      <c r="E63" s="3">
        <v>0.0</v>
      </c>
      <c r="F63" s="3">
        <v>0.0</v>
      </c>
      <c r="G63" s="3">
        <v>0.0</v>
      </c>
      <c r="H63" s="3">
        <v>0.0</v>
      </c>
      <c r="I63" s="3">
        <v>0.0</v>
      </c>
      <c r="J63" s="3">
        <v>0.0</v>
      </c>
      <c r="K63" s="3">
        <v>0.0</v>
      </c>
      <c r="L63" s="3">
        <v>0.0</v>
      </c>
      <c r="M63" s="3">
        <v>9.0</v>
      </c>
      <c r="N63" s="3">
        <v>2.0</v>
      </c>
      <c r="O63" s="3">
        <v>7.0</v>
      </c>
      <c r="P63" s="3">
        <v>9.0</v>
      </c>
      <c r="Q63" s="3">
        <v>37.0</v>
      </c>
      <c r="R63" s="3">
        <v>37.0</v>
      </c>
      <c r="S63" s="3">
        <v>117.0</v>
      </c>
      <c r="T63" s="3">
        <v>62.0</v>
      </c>
      <c r="U63" s="3">
        <v>71.0</v>
      </c>
      <c r="V63" s="3">
        <v>58.0</v>
      </c>
      <c r="W63" s="3">
        <v>105.0</v>
      </c>
      <c r="X63" s="3">
        <v>32.0</v>
      </c>
      <c r="Y63" s="3">
        <v>151.0</v>
      </c>
      <c r="AB63" s="6">
        <f t="shared" ref="AB63:AV63" si="124">E63/($C63+$D63)</f>
        <v>0</v>
      </c>
      <c r="AC63" s="6">
        <f t="shared" si="124"/>
        <v>0</v>
      </c>
      <c r="AD63" s="6">
        <f t="shared" si="124"/>
        <v>0</v>
      </c>
      <c r="AE63" s="6">
        <f t="shared" si="124"/>
        <v>0</v>
      </c>
      <c r="AF63" s="6">
        <f t="shared" si="124"/>
        <v>0</v>
      </c>
      <c r="AG63" s="6">
        <f t="shared" si="124"/>
        <v>0</v>
      </c>
      <c r="AH63" s="6">
        <f t="shared" si="124"/>
        <v>0</v>
      </c>
      <c r="AI63" s="6">
        <f t="shared" si="124"/>
        <v>0</v>
      </c>
      <c r="AJ63" s="6">
        <f t="shared" si="124"/>
        <v>0.00001666268614</v>
      </c>
      <c r="AK63" s="6">
        <f t="shared" si="124"/>
        <v>0.000003702819141</v>
      </c>
      <c r="AL63" s="6">
        <f t="shared" si="124"/>
        <v>0.00001295986699</v>
      </c>
      <c r="AM63" s="6">
        <f t="shared" si="124"/>
        <v>0.00001666268614</v>
      </c>
      <c r="AN63" s="6">
        <f t="shared" si="124"/>
        <v>0.00006850215412</v>
      </c>
      <c r="AO63" s="6">
        <f t="shared" si="124"/>
        <v>0.00006850215412</v>
      </c>
      <c r="AP63" s="6">
        <f t="shared" si="124"/>
        <v>0.0002166149198</v>
      </c>
      <c r="AQ63" s="6">
        <f t="shared" si="124"/>
        <v>0.0001147873934</v>
      </c>
      <c r="AR63" s="6">
        <f t="shared" si="124"/>
        <v>0.0001314500795</v>
      </c>
      <c r="AS63" s="6">
        <f t="shared" si="124"/>
        <v>0.0001073817551</v>
      </c>
      <c r="AT63" s="6">
        <f t="shared" si="124"/>
        <v>0.0001943980049</v>
      </c>
      <c r="AU63" s="6">
        <f t="shared" si="124"/>
        <v>0.00005924510626</v>
      </c>
      <c r="AV63" s="6">
        <f t="shared" si="124"/>
        <v>0.0002795628452</v>
      </c>
      <c r="AW63" s="6"/>
      <c r="AX63" s="6"/>
      <c r="AY63" s="4">
        <f t="shared" ref="AY63:BS63" si="125">(AB63-AB$128)/AB$129</f>
        <v>-0.1250533391</v>
      </c>
      <c r="AZ63" s="4">
        <f t="shared" si="125"/>
        <v>-0.08980265101</v>
      </c>
      <c r="BA63" s="4">
        <f t="shared" si="125"/>
        <v>-0.09968152565</v>
      </c>
      <c r="BB63" s="4">
        <f t="shared" si="125"/>
        <v>-0.1926220871</v>
      </c>
      <c r="BC63" s="4">
        <f t="shared" si="125"/>
        <v>-0.1369606358</v>
      </c>
      <c r="BD63" s="4">
        <f t="shared" si="125"/>
        <v>-0.1932267604</v>
      </c>
      <c r="BE63" s="4">
        <f t="shared" si="125"/>
        <v>-0.2465311301</v>
      </c>
      <c r="BF63" s="4">
        <f t="shared" si="125"/>
        <v>-0.2581663015</v>
      </c>
      <c r="BG63" s="4">
        <f t="shared" si="125"/>
        <v>-0.0745662571</v>
      </c>
      <c r="BH63" s="4">
        <f t="shared" si="125"/>
        <v>-0.4270916235</v>
      </c>
      <c r="BI63" s="4">
        <f t="shared" si="125"/>
        <v>-0.2522807984</v>
      </c>
      <c r="BJ63" s="4">
        <f t="shared" si="125"/>
        <v>-0.4320900404</v>
      </c>
      <c r="BK63" s="4">
        <f t="shared" si="125"/>
        <v>-0.1727501499</v>
      </c>
      <c r="BL63" s="4">
        <f t="shared" si="125"/>
        <v>-0.2241410011</v>
      </c>
      <c r="BM63" s="4">
        <f t="shared" si="125"/>
        <v>0.04104192846</v>
      </c>
      <c r="BN63" s="4">
        <f t="shared" si="125"/>
        <v>-0.1596747473</v>
      </c>
      <c r="BO63" s="4">
        <f t="shared" si="125"/>
        <v>0.02328562942</v>
      </c>
      <c r="BP63" s="4">
        <f t="shared" si="125"/>
        <v>0.1203933447</v>
      </c>
      <c r="BQ63" s="4">
        <f t="shared" si="125"/>
        <v>0.4335330557</v>
      </c>
      <c r="BR63" s="4">
        <f t="shared" si="125"/>
        <v>0.05043698956</v>
      </c>
      <c r="BS63" s="4">
        <f t="shared" si="125"/>
        <v>0.499911333</v>
      </c>
      <c r="BT63" s="4"/>
      <c r="BU63" s="4">
        <f t="shared" si="5"/>
        <v>-0.2638199784</v>
      </c>
    </row>
    <row r="64">
      <c r="A64" s="3" t="s">
        <v>84</v>
      </c>
      <c r="B64" s="3">
        <v>0.0</v>
      </c>
      <c r="C64" s="3">
        <v>287770.0</v>
      </c>
      <c r="D64" s="3">
        <v>113634.0</v>
      </c>
      <c r="E64" s="3">
        <v>0.0</v>
      </c>
      <c r="F64" s="3">
        <v>0.0</v>
      </c>
      <c r="G64" s="3">
        <v>0.0</v>
      </c>
      <c r="H64" s="3">
        <v>0.0</v>
      </c>
      <c r="I64" s="3">
        <v>0.0</v>
      </c>
      <c r="J64" s="3">
        <v>0.0</v>
      </c>
      <c r="K64" s="3">
        <v>0.0</v>
      </c>
      <c r="L64" s="3">
        <v>0.0</v>
      </c>
      <c r="M64" s="3">
        <v>1.0</v>
      </c>
      <c r="N64" s="3">
        <v>3.0</v>
      </c>
      <c r="O64" s="3">
        <v>3.0</v>
      </c>
      <c r="P64" s="3">
        <v>21.0</v>
      </c>
      <c r="Q64" s="3">
        <v>19.0</v>
      </c>
      <c r="R64" s="3">
        <v>25.0</v>
      </c>
      <c r="S64" s="3">
        <v>21.0</v>
      </c>
      <c r="T64" s="3">
        <v>24.0</v>
      </c>
      <c r="U64" s="3">
        <v>15.0</v>
      </c>
      <c r="V64" s="3">
        <v>25.0</v>
      </c>
      <c r="W64" s="3">
        <v>34.0</v>
      </c>
      <c r="X64" s="3">
        <v>17.0</v>
      </c>
      <c r="Y64" s="3">
        <v>65.0</v>
      </c>
      <c r="AB64" s="6">
        <f t="shared" ref="AB64:AV64" si="126">E64/($C64+$D64)</f>
        <v>0</v>
      </c>
      <c r="AC64" s="6">
        <f t="shared" si="126"/>
        <v>0</v>
      </c>
      <c r="AD64" s="6">
        <f t="shared" si="126"/>
        <v>0</v>
      </c>
      <c r="AE64" s="6">
        <f t="shared" si="126"/>
        <v>0</v>
      </c>
      <c r="AF64" s="6">
        <f t="shared" si="126"/>
        <v>0</v>
      </c>
      <c r="AG64" s="6">
        <f t="shared" si="126"/>
        <v>0</v>
      </c>
      <c r="AH64" s="6">
        <f t="shared" si="126"/>
        <v>0</v>
      </c>
      <c r="AI64" s="6">
        <f t="shared" si="126"/>
        <v>0</v>
      </c>
      <c r="AJ64" s="6">
        <f t="shared" si="126"/>
        <v>0.000002491255693</v>
      </c>
      <c r="AK64" s="6">
        <f t="shared" si="126"/>
        <v>0.000007473767078</v>
      </c>
      <c r="AL64" s="6">
        <f t="shared" si="126"/>
        <v>0.000007473767078</v>
      </c>
      <c r="AM64" s="6">
        <f t="shared" si="126"/>
        <v>0.00005231636954</v>
      </c>
      <c r="AN64" s="6">
        <f t="shared" si="126"/>
        <v>0.00004733385816</v>
      </c>
      <c r="AO64" s="6">
        <f t="shared" si="126"/>
        <v>0.00006228139231</v>
      </c>
      <c r="AP64" s="6">
        <f t="shared" si="126"/>
        <v>0.00005231636954</v>
      </c>
      <c r="AQ64" s="6">
        <f t="shared" si="126"/>
        <v>0.00005979013662</v>
      </c>
      <c r="AR64" s="6">
        <f t="shared" si="126"/>
        <v>0.00003736883539</v>
      </c>
      <c r="AS64" s="6">
        <f t="shared" si="126"/>
        <v>0.00006228139231</v>
      </c>
      <c r="AT64" s="6">
        <f t="shared" si="126"/>
        <v>0.00008470269355</v>
      </c>
      <c r="AU64" s="6">
        <f t="shared" si="126"/>
        <v>0.00004235134677</v>
      </c>
      <c r="AV64" s="6">
        <f t="shared" si="126"/>
        <v>0.00016193162</v>
      </c>
      <c r="AW64" s="6"/>
      <c r="AX64" s="6"/>
      <c r="AY64" s="4">
        <f t="shared" ref="AY64:BS64" si="127">(AB64-AB$128)/AB$129</f>
        <v>-0.1250533391</v>
      </c>
      <c r="AZ64" s="4">
        <f t="shared" si="127"/>
        <v>-0.08980265101</v>
      </c>
      <c r="BA64" s="4">
        <f t="shared" si="127"/>
        <v>-0.09968152565</v>
      </c>
      <c r="BB64" s="4">
        <f t="shared" si="127"/>
        <v>-0.1926220871</v>
      </c>
      <c r="BC64" s="4">
        <f t="shared" si="127"/>
        <v>-0.1369606358</v>
      </c>
      <c r="BD64" s="4">
        <f t="shared" si="127"/>
        <v>-0.1932267604</v>
      </c>
      <c r="BE64" s="4">
        <f t="shared" si="127"/>
        <v>-0.2465311301</v>
      </c>
      <c r="BF64" s="4">
        <f t="shared" si="127"/>
        <v>-0.2581663015</v>
      </c>
      <c r="BG64" s="4">
        <f t="shared" si="127"/>
        <v>-0.316253398</v>
      </c>
      <c r="BH64" s="4">
        <f t="shared" si="127"/>
        <v>-0.3601783385</v>
      </c>
      <c r="BI64" s="4">
        <f t="shared" si="127"/>
        <v>-0.3485074848</v>
      </c>
      <c r="BJ64" s="4">
        <f t="shared" si="127"/>
        <v>-0.087120905</v>
      </c>
      <c r="BK64" s="4">
        <f t="shared" si="127"/>
        <v>-0.3262270898</v>
      </c>
      <c r="BL64" s="4">
        <f t="shared" si="127"/>
        <v>-0.2675492406</v>
      </c>
      <c r="BM64" s="4">
        <f t="shared" si="127"/>
        <v>-0.6647146598</v>
      </c>
      <c r="BN64" s="4">
        <f t="shared" si="127"/>
        <v>-0.4365837246</v>
      </c>
      <c r="BO64" s="4">
        <f t="shared" si="127"/>
        <v>-0.4877414813</v>
      </c>
      <c r="BP64" s="4">
        <f t="shared" si="127"/>
        <v>-0.2088222865</v>
      </c>
      <c r="BQ64" s="4">
        <f t="shared" si="127"/>
        <v>-0.2573294407</v>
      </c>
      <c r="BR64" s="4">
        <f t="shared" si="127"/>
        <v>-0.1158826769</v>
      </c>
      <c r="BS64" s="4">
        <f t="shared" si="127"/>
        <v>0.02572756998</v>
      </c>
      <c r="BT64" s="4"/>
      <c r="BU64" s="4">
        <f t="shared" si="5"/>
        <v>-0.2843060761</v>
      </c>
    </row>
    <row r="65">
      <c r="A65" s="3" t="s">
        <v>85</v>
      </c>
      <c r="B65" s="3">
        <v>527776.0</v>
      </c>
      <c r="C65" s="3">
        <v>308238.0</v>
      </c>
      <c r="D65" s="3">
        <v>263701.0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3">
        <v>0.0</v>
      </c>
      <c r="K65" s="3">
        <v>1.0</v>
      </c>
      <c r="L65" s="3">
        <v>0.0</v>
      </c>
      <c r="M65" s="3">
        <v>0.0</v>
      </c>
      <c r="N65" s="3">
        <v>1.0</v>
      </c>
      <c r="O65" s="3">
        <v>6.0</v>
      </c>
      <c r="P65" s="3">
        <v>19.0</v>
      </c>
      <c r="Q65" s="3">
        <v>36.0</v>
      </c>
      <c r="R65" s="3">
        <v>42.0</v>
      </c>
      <c r="S65" s="3">
        <v>190.0</v>
      </c>
      <c r="T65" s="3">
        <v>243.0</v>
      </c>
      <c r="U65" s="3">
        <v>258.0</v>
      </c>
      <c r="V65" s="3">
        <v>201.0</v>
      </c>
      <c r="W65" s="3">
        <v>202.0</v>
      </c>
      <c r="X65" s="3">
        <v>135.0</v>
      </c>
      <c r="Y65" s="3">
        <v>393.0</v>
      </c>
      <c r="AB65" s="6">
        <f t="shared" ref="AB65:AV65" si="128">E65/($C65+$D65)</f>
        <v>0</v>
      </c>
      <c r="AC65" s="6">
        <f t="shared" si="128"/>
        <v>0</v>
      </c>
      <c r="AD65" s="6">
        <f t="shared" si="128"/>
        <v>0</v>
      </c>
      <c r="AE65" s="6">
        <f t="shared" si="128"/>
        <v>0</v>
      </c>
      <c r="AF65" s="6">
        <f t="shared" si="128"/>
        <v>0</v>
      </c>
      <c r="AG65" s="6">
        <f t="shared" si="128"/>
        <v>0</v>
      </c>
      <c r="AH65" s="6">
        <f t="shared" si="128"/>
        <v>0.000001748438208</v>
      </c>
      <c r="AI65" s="6">
        <f t="shared" si="128"/>
        <v>0</v>
      </c>
      <c r="AJ65" s="6">
        <f t="shared" si="128"/>
        <v>0</v>
      </c>
      <c r="AK65" s="6">
        <f t="shared" si="128"/>
        <v>0.000001748438208</v>
      </c>
      <c r="AL65" s="6">
        <f t="shared" si="128"/>
        <v>0.00001049062925</v>
      </c>
      <c r="AM65" s="6">
        <f t="shared" si="128"/>
        <v>0.00003322032594</v>
      </c>
      <c r="AN65" s="6">
        <f t="shared" si="128"/>
        <v>0.00006294377547</v>
      </c>
      <c r="AO65" s="6">
        <f t="shared" si="128"/>
        <v>0.00007343440472</v>
      </c>
      <c r="AP65" s="6">
        <f t="shared" si="128"/>
        <v>0.0003322032594</v>
      </c>
      <c r="AQ65" s="6">
        <f t="shared" si="128"/>
        <v>0.0004248704844</v>
      </c>
      <c r="AR65" s="6">
        <f t="shared" si="128"/>
        <v>0.0004510970576</v>
      </c>
      <c r="AS65" s="6">
        <f t="shared" si="128"/>
        <v>0.0003514360797</v>
      </c>
      <c r="AT65" s="6">
        <f t="shared" si="128"/>
        <v>0.0003531845179</v>
      </c>
      <c r="AU65" s="6">
        <f t="shared" si="128"/>
        <v>0.000236039158</v>
      </c>
      <c r="AV65" s="6">
        <f t="shared" si="128"/>
        <v>0.0006871362156</v>
      </c>
      <c r="AW65" s="6"/>
      <c r="AX65" s="6"/>
      <c r="AY65" s="4">
        <f t="shared" ref="AY65:BS65" si="129">(AB65-AB$128)/AB$129</f>
        <v>-0.1250533391</v>
      </c>
      <c r="AZ65" s="4">
        <f t="shared" si="129"/>
        <v>-0.08980265101</v>
      </c>
      <c r="BA65" s="4">
        <f t="shared" si="129"/>
        <v>-0.09968152565</v>
      </c>
      <c r="BB65" s="4">
        <f t="shared" si="129"/>
        <v>-0.1926220871</v>
      </c>
      <c r="BC65" s="4">
        <f t="shared" si="129"/>
        <v>-0.1369606358</v>
      </c>
      <c r="BD65" s="4">
        <f t="shared" si="129"/>
        <v>-0.1932267604</v>
      </c>
      <c r="BE65" s="4">
        <f t="shared" si="129"/>
        <v>0.1420543716</v>
      </c>
      <c r="BF65" s="4">
        <f t="shared" si="129"/>
        <v>-0.2581663015</v>
      </c>
      <c r="BG65" s="4">
        <f t="shared" si="129"/>
        <v>-0.3587406027</v>
      </c>
      <c r="BH65" s="4">
        <f t="shared" si="129"/>
        <v>-0.4617709802</v>
      </c>
      <c r="BI65" s="4">
        <f t="shared" si="129"/>
        <v>-0.2955914508</v>
      </c>
      <c r="BJ65" s="4">
        <f t="shared" si="129"/>
        <v>-0.2718857041</v>
      </c>
      <c r="BK65" s="4">
        <f t="shared" si="129"/>
        <v>-0.2130501791</v>
      </c>
      <c r="BL65" s="4">
        <f t="shared" si="129"/>
        <v>-0.1897239438</v>
      </c>
      <c r="BM65" s="4">
        <f t="shared" si="129"/>
        <v>0.5375602005</v>
      </c>
      <c r="BN65" s="4">
        <f t="shared" si="129"/>
        <v>1.401581153</v>
      </c>
      <c r="BO65" s="4">
        <f t="shared" si="129"/>
        <v>1.759532563</v>
      </c>
      <c r="BP65" s="4">
        <f t="shared" si="129"/>
        <v>1.901897828</v>
      </c>
      <c r="BQ65" s="4">
        <f t="shared" si="129"/>
        <v>1.433572578</v>
      </c>
      <c r="BR65" s="4">
        <f t="shared" si="129"/>
        <v>1.790980753</v>
      </c>
      <c r="BS65" s="4">
        <f t="shared" si="129"/>
        <v>2.142882187</v>
      </c>
      <c r="BT65" s="4"/>
      <c r="BU65" s="4">
        <f t="shared" si="5"/>
        <v>-0.2984604768</v>
      </c>
    </row>
    <row r="66">
      <c r="A66" s="3" t="s">
        <v>86</v>
      </c>
      <c r="B66" s="3">
        <v>0.0</v>
      </c>
      <c r="C66" s="3">
        <v>323191.0</v>
      </c>
      <c r="D66" s="3">
        <v>276911.0</v>
      </c>
      <c r="E66" s="3">
        <v>0.0</v>
      </c>
      <c r="F66" s="3">
        <v>0.0</v>
      </c>
      <c r="G66" s="3">
        <v>0.0</v>
      </c>
      <c r="H66" s="3">
        <v>0.0</v>
      </c>
      <c r="I66" s="3">
        <v>0.0</v>
      </c>
      <c r="J66" s="3">
        <v>0.0</v>
      </c>
      <c r="K66" s="3">
        <v>0.0</v>
      </c>
      <c r="L66" s="3">
        <v>0.0</v>
      </c>
      <c r="M66" s="3">
        <v>1.0</v>
      </c>
      <c r="N66" s="3">
        <v>7.0</v>
      </c>
      <c r="O66" s="3">
        <v>11.0</v>
      </c>
      <c r="P66" s="3">
        <v>13.0</v>
      </c>
      <c r="Q66" s="3">
        <v>29.0</v>
      </c>
      <c r="R66" s="3">
        <v>32.0</v>
      </c>
      <c r="S66" s="3">
        <v>47.0</v>
      </c>
      <c r="T66" s="3">
        <v>32.0</v>
      </c>
      <c r="U66" s="3">
        <v>27.0</v>
      </c>
      <c r="V66" s="3">
        <v>25.0</v>
      </c>
      <c r="W66" s="3">
        <v>44.0</v>
      </c>
      <c r="X66" s="3">
        <v>2.0</v>
      </c>
      <c r="Y66" s="3">
        <v>18.0</v>
      </c>
      <c r="AB66" s="6">
        <f t="shared" ref="AB66:AV66" si="130">E66/($C66+$D66)</f>
        <v>0</v>
      </c>
      <c r="AC66" s="6">
        <f t="shared" si="130"/>
        <v>0</v>
      </c>
      <c r="AD66" s="6">
        <f t="shared" si="130"/>
        <v>0</v>
      </c>
      <c r="AE66" s="6">
        <f t="shared" si="130"/>
        <v>0</v>
      </c>
      <c r="AF66" s="6">
        <f t="shared" si="130"/>
        <v>0</v>
      </c>
      <c r="AG66" s="6">
        <f t="shared" si="130"/>
        <v>0</v>
      </c>
      <c r="AH66" s="6">
        <f t="shared" si="130"/>
        <v>0</v>
      </c>
      <c r="AI66" s="6">
        <f t="shared" si="130"/>
        <v>0</v>
      </c>
      <c r="AJ66" s="6">
        <f t="shared" si="130"/>
        <v>0.000001666383381</v>
      </c>
      <c r="AK66" s="6">
        <f t="shared" si="130"/>
        <v>0.00001166468367</v>
      </c>
      <c r="AL66" s="6">
        <f t="shared" si="130"/>
        <v>0.0000183302172</v>
      </c>
      <c r="AM66" s="6">
        <f t="shared" si="130"/>
        <v>0.00002166298396</v>
      </c>
      <c r="AN66" s="6">
        <f t="shared" si="130"/>
        <v>0.00004832511806</v>
      </c>
      <c r="AO66" s="6">
        <f t="shared" si="130"/>
        <v>0.00005332426821</v>
      </c>
      <c r="AP66" s="6">
        <f t="shared" si="130"/>
        <v>0.00007832001893</v>
      </c>
      <c r="AQ66" s="6">
        <f t="shared" si="130"/>
        <v>0.00005332426821</v>
      </c>
      <c r="AR66" s="6">
        <f t="shared" si="130"/>
        <v>0.0000449923513</v>
      </c>
      <c r="AS66" s="6">
        <f t="shared" si="130"/>
        <v>0.00004165958454</v>
      </c>
      <c r="AT66" s="6">
        <f t="shared" si="130"/>
        <v>0.00007332086879</v>
      </c>
      <c r="AU66" s="6">
        <f t="shared" si="130"/>
        <v>0.000003332766763</v>
      </c>
      <c r="AV66" s="6">
        <f t="shared" si="130"/>
        <v>0.00002999490087</v>
      </c>
      <c r="AW66" s="6"/>
      <c r="AX66" s="6"/>
      <c r="AY66" s="4">
        <f t="shared" ref="AY66:BS66" si="131">(AB66-AB$128)/AB$129</f>
        <v>-0.1250533391</v>
      </c>
      <c r="AZ66" s="4">
        <f t="shared" si="131"/>
        <v>-0.08980265101</v>
      </c>
      <c r="BA66" s="4">
        <f t="shared" si="131"/>
        <v>-0.09968152565</v>
      </c>
      <c r="BB66" s="4">
        <f t="shared" si="131"/>
        <v>-0.1926220871</v>
      </c>
      <c r="BC66" s="4">
        <f t="shared" si="131"/>
        <v>-0.1369606358</v>
      </c>
      <c r="BD66" s="4">
        <f t="shared" si="131"/>
        <v>-0.1932267604</v>
      </c>
      <c r="BE66" s="4">
        <f t="shared" si="131"/>
        <v>-0.2465311301</v>
      </c>
      <c r="BF66" s="4">
        <f t="shared" si="131"/>
        <v>-0.2581663015</v>
      </c>
      <c r="BG66" s="4">
        <f t="shared" si="131"/>
        <v>-0.3303212108</v>
      </c>
      <c r="BH66" s="4">
        <f t="shared" si="131"/>
        <v>-0.2858129531</v>
      </c>
      <c r="BI66" s="4">
        <f t="shared" si="131"/>
        <v>-0.1580843725</v>
      </c>
      <c r="BJ66" s="4">
        <f t="shared" si="131"/>
        <v>-0.3837093893</v>
      </c>
      <c r="BK66" s="4">
        <f t="shared" si="131"/>
        <v>-0.3190401374</v>
      </c>
      <c r="BL66" s="4">
        <f t="shared" si="131"/>
        <v>-0.3300517123</v>
      </c>
      <c r="BM66" s="4">
        <f t="shared" si="131"/>
        <v>-0.5530140584</v>
      </c>
      <c r="BN66" s="4">
        <f t="shared" si="131"/>
        <v>-0.4691391122</v>
      </c>
      <c r="BO66" s="4">
        <f t="shared" si="131"/>
        <v>-0.4463323423</v>
      </c>
      <c r="BP66" s="4">
        <f t="shared" si="131"/>
        <v>-0.3593537022</v>
      </c>
      <c r="BQ66" s="4">
        <f t="shared" si="131"/>
        <v>-0.3290123209</v>
      </c>
      <c r="BR66" s="4">
        <f t="shared" si="131"/>
        <v>-0.5000219928</v>
      </c>
      <c r="BS66" s="4">
        <f t="shared" si="131"/>
        <v>-0.5061231345</v>
      </c>
      <c r="BT66" s="4"/>
      <c r="BU66" s="4">
        <f t="shared" si="5"/>
        <v>-0.3011699625</v>
      </c>
    </row>
    <row r="67">
      <c r="A67" s="3" t="s">
        <v>28</v>
      </c>
      <c r="B67" s="3">
        <v>0.0</v>
      </c>
      <c r="C67" s="3">
        <v>63280.0</v>
      </c>
      <c r="D67" s="3">
        <v>37725.0</v>
      </c>
      <c r="E67" s="3">
        <v>0.0</v>
      </c>
      <c r="F67" s="3">
        <v>0.0</v>
      </c>
      <c r="G67" s="3">
        <v>0.0</v>
      </c>
      <c r="H67" s="3">
        <v>0.0</v>
      </c>
      <c r="I67" s="3">
        <v>0.0</v>
      </c>
      <c r="J67" s="3">
        <v>0.0</v>
      </c>
      <c r="K67" s="3">
        <v>0.0</v>
      </c>
      <c r="L67" s="3">
        <v>0.0</v>
      </c>
      <c r="M67" s="3">
        <v>7.0</v>
      </c>
      <c r="N67" s="3">
        <v>0.0</v>
      </c>
      <c r="O67" s="3">
        <v>0.0</v>
      </c>
      <c r="P67" s="3">
        <v>1.0</v>
      </c>
      <c r="Q67" s="3">
        <v>2.0</v>
      </c>
      <c r="R67" s="3">
        <v>0.0</v>
      </c>
      <c r="S67" s="3">
        <v>1.0</v>
      </c>
      <c r="T67" s="3">
        <v>0.0</v>
      </c>
      <c r="U67" s="3">
        <v>2.0</v>
      </c>
      <c r="V67" s="3">
        <v>0.0</v>
      </c>
      <c r="W67" s="3">
        <v>2.0</v>
      </c>
      <c r="X67" s="3">
        <v>0.0</v>
      </c>
      <c r="Y67" s="3">
        <v>1.0</v>
      </c>
      <c r="AB67" s="6">
        <f t="shared" ref="AB67:AV67" si="132">E67/($C67+$D67)</f>
        <v>0</v>
      </c>
      <c r="AC67" s="6">
        <f t="shared" si="132"/>
        <v>0</v>
      </c>
      <c r="AD67" s="6">
        <f t="shared" si="132"/>
        <v>0</v>
      </c>
      <c r="AE67" s="6">
        <f t="shared" si="132"/>
        <v>0</v>
      </c>
      <c r="AF67" s="6">
        <f t="shared" si="132"/>
        <v>0</v>
      </c>
      <c r="AG67" s="6">
        <f t="shared" si="132"/>
        <v>0</v>
      </c>
      <c r="AH67" s="6">
        <f t="shared" si="132"/>
        <v>0</v>
      </c>
      <c r="AI67" s="6">
        <f t="shared" si="132"/>
        <v>0</v>
      </c>
      <c r="AJ67" s="6">
        <f t="shared" si="132"/>
        <v>0.00006930349983</v>
      </c>
      <c r="AK67" s="6">
        <f t="shared" si="132"/>
        <v>0</v>
      </c>
      <c r="AL67" s="6">
        <f t="shared" si="132"/>
        <v>0</v>
      </c>
      <c r="AM67" s="6">
        <f t="shared" si="132"/>
        <v>0.000009900499975</v>
      </c>
      <c r="AN67" s="6">
        <f t="shared" si="132"/>
        <v>0.00001980099995</v>
      </c>
      <c r="AO67" s="6">
        <f t="shared" si="132"/>
        <v>0</v>
      </c>
      <c r="AP67" s="6">
        <f t="shared" si="132"/>
        <v>0.000009900499975</v>
      </c>
      <c r="AQ67" s="6">
        <f t="shared" si="132"/>
        <v>0</v>
      </c>
      <c r="AR67" s="6">
        <f t="shared" si="132"/>
        <v>0.00001980099995</v>
      </c>
      <c r="AS67" s="6">
        <f t="shared" si="132"/>
        <v>0</v>
      </c>
      <c r="AT67" s="6">
        <f t="shared" si="132"/>
        <v>0.00001980099995</v>
      </c>
      <c r="AU67" s="6">
        <f t="shared" si="132"/>
        <v>0</v>
      </c>
      <c r="AV67" s="6">
        <f t="shared" si="132"/>
        <v>0.000009900499975</v>
      </c>
      <c r="AW67" s="6"/>
      <c r="AX67" s="6"/>
      <c r="AY67" s="4">
        <f t="shared" ref="AY67:BS67" si="133">(AB67-AB$128)/AB$129</f>
        <v>-0.1250533391</v>
      </c>
      <c r="AZ67" s="4">
        <f t="shared" si="133"/>
        <v>-0.08980265101</v>
      </c>
      <c r="BA67" s="4">
        <f t="shared" si="133"/>
        <v>-0.09968152565</v>
      </c>
      <c r="BB67" s="4">
        <f t="shared" si="133"/>
        <v>-0.1926220871</v>
      </c>
      <c r="BC67" s="4">
        <f t="shared" si="133"/>
        <v>-0.1369606358</v>
      </c>
      <c r="BD67" s="4">
        <f t="shared" si="133"/>
        <v>-0.1932267604</v>
      </c>
      <c r="BE67" s="4">
        <f t="shared" si="133"/>
        <v>-0.2465311301</v>
      </c>
      <c r="BF67" s="4">
        <f t="shared" si="133"/>
        <v>-0.2581663015</v>
      </c>
      <c r="BG67" s="4">
        <f t="shared" si="133"/>
        <v>0.8231982845</v>
      </c>
      <c r="BH67" s="4">
        <f t="shared" si="133"/>
        <v>-0.4927960026</v>
      </c>
      <c r="BI67" s="4">
        <f t="shared" si="133"/>
        <v>-0.479598032</v>
      </c>
      <c r="BJ67" s="4">
        <f t="shared" si="133"/>
        <v>-0.4975179371</v>
      </c>
      <c r="BK67" s="4">
        <f t="shared" si="133"/>
        <v>-0.5258491489</v>
      </c>
      <c r="BL67" s="4">
        <f t="shared" si="133"/>
        <v>-0.7021464296</v>
      </c>
      <c r="BM67" s="4">
        <f t="shared" si="133"/>
        <v>-0.8469151683</v>
      </c>
      <c r="BN67" s="4">
        <f t="shared" si="133"/>
        <v>-0.7376246593</v>
      </c>
      <c r="BO67" s="4">
        <f t="shared" si="133"/>
        <v>-0.5831658166</v>
      </c>
      <c r="BP67" s="4">
        <f t="shared" si="133"/>
        <v>-0.6634529504</v>
      </c>
      <c r="BQ67" s="4">
        <f t="shared" si="133"/>
        <v>-0.6660811502</v>
      </c>
      <c r="BR67" s="4">
        <f t="shared" si="133"/>
        <v>-0.5328332008</v>
      </c>
      <c r="BS67" s="4">
        <f t="shared" si="133"/>
        <v>-0.5871257647</v>
      </c>
      <c r="BT67" s="4"/>
      <c r="BU67" s="4">
        <f t="shared" si="5"/>
        <v>-0.3124515443</v>
      </c>
    </row>
    <row r="68">
      <c r="A68" s="3" t="s">
        <v>87</v>
      </c>
      <c r="B68" s="3">
        <v>23330.0</v>
      </c>
      <c r="C68" s="3">
        <v>258642.0</v>
      </c>
      <c r="D68" s="3">
        <v>149325.0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3">
        <v>0.0</v>
      </c>
      <c r="K68" s="3">
        <v>0.0</v>
      </c>
      <c r="L68" s="3">
        <v>0.0</v>
      </c>
      <c r="M68" s="3">
        <v>10.0</v>
      </c>
      <c r="N68" s="3">
        <v>1.0</v>
      </c>
      <c r="O68" s="3">
        <v>2.0</v>
      </c>
      <c r="P68" s="3">
        <v>3.0</v>
      </c>
      <c r="Q68" s="3">
        <v>14.0</v>
      </c>
      <c r="R68" s="3">
        <v>32.0</v>
      </c>
      <c r="S68" s="3">
        <v>354.0</v>
      </c>
      <c r="T68" s="3">
        <v>248.0</v>
      </c>
      <c r="U68" s="3">
        <v>267.0</v>
      </c>
      <c r="V68" s="3">
        <v>152.0</v>
      </c>
      <c r="W68" s="3">
        <v>172.0</v>
      </c>
      <c r="X68" s="3">
        <v>63.0</v>
      </c>
      <c r="Y68" s="3">
        <v>160.0</v>
      </c>
      <c r="AB68" s="6">
        <f t="shared" ref="AB68:AV68" si="134">E68/($C68+$D68)</f>
        <v>0</v>
      </c>
      <c r="AC68" s="6">
        <f t="shared" si="134"/>
        <v>0</v>
      </c>
      <c r="AD68" s="6">
        <f t="shared" si="134"/>
        <v>0</v>
      </c>
      <c r="AE68" s="6">
        <f t="shared" si="134"/>
        <v>0</v>
      </c>
      <c r="AF68" s="6">
        <f t="shared" si="134"/>
        <v>0</v>
      </c>
      <c r="AG68" s="6">
        <f t="shared" si="134"/>
        <v>0</v>
      </c>
      <c r="AH68" s="6">
        <f t="shared" si="134"/>
        <v>0</v>
      </c>
      <c r="AI68" s="6">
        <f t="shared" si="134"/>
        <v>0</v>
      </c>
      <c r="AJ68" s="6">
        <f t="shared" si="134"/>
        <v>0.00002451178649</v>
      </c>
      <c r="AK68" s="6">
        <f t="shared" si="134"/>
        <v>0.000002451178649</v>
      </c>
      <c r="AL68" s="6">
        <f t="shared" si="134"/>
        <v>0.000004902357299</v>
      </c>
      <c r="AM68" s="6">
        <f t="shared" si="134"/>
        <v>0.000007353535948</v>
      </c>
      <c r="AN68" s="6">
        <f t="shared" si="134"/>
        <v>0.00003431650109</v>
      </c>
      <c r="AO68" s="6">
        <f t="shared" si="134"/>
        <v>0.00007843771678</v>
      </c>
      <c r="AP68" s="6">
        <f t="shared" si="134"/>
        <v>0.0008677172418</v>
      </c>
      <c r="AQ68" s="6">
        <f t="shared" si="134"/>
        <v>0.000607892305</v>
      </c>
      <c r="AR68" s="6">
        <f t="shared" si="134"/>
        <v>0.0006544646994</v>
      </c>
      <c r="AS68" s="6">
        <f t="shared" si="134"/>
        <v>0.0003725791547</v>
      </c>
      <c r="AT68" s="6">
        <f t="shared" si="134"/>
        <v>0.0004216027277</v>
      </c>
      <c r="AU68" s="6">
        <f t="shared" si="134"/>
        <v>0.0001544242549</v>
      </c>
      <c r="AV68" s="6">
        <f t="shared" si="134"/>
        <v>0.0003921885839</v>
      </c>
      <c r="AW68" s="6"/>
      <c r="AX68" s="6"/>
      <c r="AY68" s="4">
        <f t="shared" ref="AY68:BS68" si="135">(AB68-AB$128)/AB$129</f>
        <v>-0.1250533391</v>
      </c>
      <c r="AZ68" s="4">
        <f t="shared" si="135"/>
        <v>-0.08980265101</v>
      </c>
      <c r="BA68" s="4">
        <f t="shared" si="135"/>
        <v>-0.09968152565</v>
      </c>
      <c r="BB68" s="4">
        <f t="shared" si="135"/>
        <v>-0.1926220871</v>
      </c>
      <c r="BC68" s="4">
        <f t="shared" si="135"/>
        <v>-0.1369606358</v>
      </c>
      <c r="BD68" s="4">
        <f t="shared" si="135"/>
        <v>-0.1932267604</v>
      </c>
      <c r="BE68" s="4">
        <f t="shared" si="135"/>
        <v>-0.2465311301</v>
      </c>
      <c r="BF68" s="4">
        <f t="shared" si="135"/>
        <v>-0.2581663015</v>
      </c>
      <c r="BG68" s="4">
        <f t="shared" si="135"/>
        <v>0.05929649101</v>
      </c>
      <c r="BH68" s="4">
        <f t="shared" si="135"/>
        <v>-0.4493012585</v>
      </c>
      <c r="BI68" s="4">
        <f t="shared" si="135"/>
        <v>-0.3936102438</v>
      </c>
      <c r="BJ68" s="4">
        <f t="shared" si="135"/>
        <v>-0.5221612248</v>
      </c>
      <c r="BK68" s="4">
        <f t="shared" si="135"/>
        <v>-0.4206071067</v>
      </c>
      <c r="BL68" s="4">
        <f t="shared" si="135"/>
        <v>-0.1548110224</v>
      </c>
      <c r="BM68" s="4">
        <f t="shared" si="135"/>
        <v>2.837900165</v>
      </c>
      <c r="BN68" s="4">
        <f t="shared" si="135"/>
        <v>2.323088663</v>
      </c>
      <c r="BO68" s="4">
        <f t="shared" si="135"/>
        <v>2.864177589</v>
      </c>
      <c r="BP68" s="4">
        <f t="shared" si="135"/>
        <v>2.056234298</v>
      </c>
      <c r="BQ68" s="4">
        <f t="shared" si="135"/>
        <v>1.864471352</v>
      </c>
      <c r="BR68" s="4">
        <f t="shared" si="135"/>
        <v>0.9874791126</v>
      </c>
      <c r="BS68" s="4">
        <f t="shared" si="135"/>
        <v>0.9539174571</v>
      </c>
      <c r="BT68" s="4"/>
      <c r="BU68" s="4">
        <f t="shared" si="5"/>
        <v>-0.3135323942</v>
      </c>
    </row>
    <row r="69">
      <c r="A69" s="3" t="s">
        <v>88</v>
      </c>
      <c r="B69" s="3">
        <v>689429.0</v>
      </c>
      <c r="C69" s="3">
        <v>535253.0</v>
      </c>
      <c r="D69" s="3">
        <v>348991.0</v>
      </c>
      <c r="E69" s="3">
        <v>0.0</v>
      </c>
      <c r="F69" s="3">
        <v>0.0</v>
      </c>
      <c r="G69" s="3">
        <v>0.0</v>
      </c>
      <c r="H69" s="3">
        <v>0.0</v>
      </c>
      <c r="I69" s="3">
        <v>0.0</v>
      </c>
      <c r="J69" s="3">
        <v>0.0</v>
      </c>
      <c r="K69" s="3">
        <v>0.0</v>
      </c>
      <c r="L69" s="3">
        <v>0.0</v>
      </c>
      <c r="M69" s="3">
        <v>0.0</v>
      </c>
      <c r="N69" s="3">
        <v>1.0</v>
      </c>
      <c r="O69" s="3">
        <v>7.0</v>
      </c>
      <c r="P69" s="3">
        <v>29.0</v>
      </c>
      <c r="Q69" s="3">
        <v>62.0</v>
      </c>
      <c r="R69" s="3">
        <v>51.0</v>
      </c>
      <c r="S69" s="3">
        <v>78.0</v>
      </c>
      <c r="T69" s="3">
        <v>30.0</v>
      </c>
      <c r="U69" s="3">
        <v>42.0</v>
      </c>
      <c r="V69" s="3">
        <v>21.0</v>
      </c>
      <c r="W69" s="3">
        <v>33.0</v>
      </c>
      <c r="X69" s="3">
        <v>16.0</v>
      </c>
      <c r="Y69" s="3">
        <v>45.0</v>
      </c>
      <c r="AB69" s="6">
        <f t="shared" ref="AB69:AV69" si="136">E69/($C69+$D69)</f>
        <v>0</v>
      </c>
      <c r="AC69" s="6">
        <f t="shared" si="136"/>
        <v>0</v>
      </c>
      <c r="AD69" s="6">
        <f t="shared" si="136"/>
        <v>0</v>
      </c>
      <c r="AE69" s="6">
        <f t="shared" si="136"/>
        <v>0</v>
      </c>
      <c r="AF69" s="6">
        <f t="shared" si="136"/>
        <v>0</v>
      </c>
      <c r="AG69" s="6">
        <f t="shared" si="136"/>
        <v>0</v>
      </c>
      <c r="AH69" s="6">
        <f t="shared" si="136"/>
        <v>0</v>
      </c>
      <c r="AI69" s="6">
        <f t="shared" si="136"/>
        <v>0</v>
      </c>
      <c r="AJ69" s="6">
        <f t="shared" si="136"/>
        <v>0</v>
      </c>
      <c r="AK69" s="6">
        <f t="shared" si="136"/>
        <v>0.000001130909568</v>
      </c>
      <c r="AL69" s="6">
        <f t="shared" si="136"/>
        <v>0.000007916366976</v>
      </c>
      <c r="AM69" s="6">
        <f t="shared" si="136"/>
        <v>0.00003279637747</v>
      </c>
      <c r="AN69" s="6">
        <f t="shared" si="136"/>
        <v>0.00007011639321</v>
      </c>
      <c r="AO69" s="6">
        <f t="shared" si="136"/>
        <v>0.00005767638797</v>
      </c>
      <c r="AP69" s="6">
        <f t="shared" si="136"/>
        <v>0.0000882109463</v>
      </c>
      <c r="AQ69" s="6">
        <f t="shared" si="136"/>
        <v>0.00003392728704</v>
      </c>
      <c r="AR69" s="6">
        <f t="shared" si="136"/>
        <v>0.00004749820185</v>
      </c>
      <c r="AS69" s="6">
        <f t="shared" si="136"/>
        <v>0.00002374910093</v>
      </c>
      <c r="AT69" s="6">
        <f t="shared" si="136"/>
        <v>0.00003732001574</v>
      </c>
      <c r="AU69" s="6">
        <f t="shared" si="136"/>
        <v>0.00001809455309</v>
      </c>
      <c r="AV69" s="6">
        <f t="shared" si="136"/>
        <v>0.00005089093056</v>
      </c>
      <c r="AW69" s="6"/>
      <c r="AX69" s="6"/>
      <c r="AY69" s="4">
        <f t="shared" ref="AY69:BS69" si="137">(AB69-AB$128)/AB$129</f>
        <v>-0.1250533391</v>
      </c>
      <c r="AZ69" s="4">
        <f t="shared" si="137"/>
        <v>-0.08980265101</v>
      </c>
      <c r="BA69" s="4">
        <f t="shared" si="137"/>
        <v>-0.09968152565</v>
      </c>
      <c r="BB69" s="4">
        <f t="shared" si="137"/>
        <v>-0.1926220871</v>
      </c>
      <c r="BC69" s="4">
        <f t="shared" si="137"/>
        <v>-0.1369606358</v>
      </c>
      <c r="BD69" s="4">
        <f t="shared" si="137"/>
        <v>-0.1932267604</v>
      </c>
      <c r="BE69" s="4">
        <f t="shared" si="137"/>
        <v>-0.2465311301</v>
      </c>
      <c r="BF69" s="4">
        <f t="shared" si="137"/>
        <v>-0.2581663015</v>
      </c>
      <c r="BG69" s="4">
        <f t="shared" si="137"/>
        <v>-0.3587406027</v>
      </c>
      <c r="BH69" s="4">
        <f t="shared" si="137"/>
        <v>-0.4727286679</v>
      </c>
      <c r="BI69" s="4">
        <f t="shared" si="137"/>
        <v>-0.3407442427</v>
      </c>
      <c r="BJ69" s="4">
        <f t="shared" si="137"/>
        <v>-0.2759876404</v>
      </c>
      <c r="BK69" s="4">
        <f t="shared" si="137"/>
        <v>-0.1610463983</v>
      </c>
      <c r="BL69" s="4">
        <f t="shared" si="137"/>
        <v>-0.299682786</v>
      </c>
      <c r="BM69" s="4">
        <f t="shared" si="137"/>
        <v>-0.5105268475</v>
      </c>
      <c r="BN69" s="4">
        <f t="shared" si="137"/>
        <v>-0.5668021327</v>
      </c>
      <c r="BO69" s="4">
        <f t="shared" si="137"/>
        <v>-0.4327211536</v>
      </c>
      <c r="BP69" s="4">
        <f t="shared" si="137"/>
        <v>-0.4900934746</v>
      </c>
      <c r="BQ69" s="4">
        <f t="shared" si="137"/>
        <v>-0.5557461611</v>
      </c>
      <c r="BR69" s="4">
        <f t="shared" si="137"/>
        <v>-0.3546916784</v>
      </c>
      <c r="BS69" s="4">
        <f t="shared" si="137"/>
        <v>-0.4218890549</v>
      </c>
      <c r="BT69" s="4"/>
      <c r="BU69" s="4">
        <f t="shared" si="5"/>
        <v>-0.3181550563</v>
      </c>
    </row>
    <row r="70">
      <c r="A70" s="3" t="s">
        <v>89</v>
      </c>
      <c r="B70" s="3">
        <v>863133.0</v>
      </c>
      <c r="C70" s="3">
        <v>605966.0</v>
      </c>
      <c r="D70" s="3">
        <v>248307.0</v>
      </c>
      <c r="E70" s="3">
        <v>0.0</v>
      </c>
      <c r="F70" s="3">
        <v>0.0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3">
        <v>0.0</v>
      </c>
      <c r="M70" s="3">
        <v>0.0</v>
      </c>
      <c r="N70" s="3">
        <v>11.0</v>
      </c>
      <c r="O70" s="3">
        <v>13.0</v>
      </c>
      <c r="P70" s="3">
        <v>23.0</v>
      </c>
      <c r="Q70" s="3">
        <v>30.0</v>
      </c>
      <c r="R70" s="3">
        <v>43.0</v>
      </c>
      <c r="S70" s="3">
        <v>43.0</v>
      </c>
      <c r="T70" s="3">
        <v>18.0</v>
      </c>
      <c r="U70" s="3">
        <v>17.0</v>
      </c>
      <c r="V70" s="3">
        <v>10.0</v>
      </c>
      <c r="W70" s="3">
        <v>9.0</v>
      </c>
      <c r="X70" s="3">
        <v>4.0</v>
      </c>
      <c r="Y70" s="3">
        <v>7.0</v>
      </c>
      <c r="AB70" s="6">
        <f t="shared" ref="AB70:AV70" si="138">E70/($C70+$D70)</f>
        <v>0</v>
      </c>
      <c r="AC70" s="6">
        <f t="shared" si="138"/>
        <v>0</v>
      </c>
      <c r="AD70" s="6">
        <f t="shared" si="138"/>
        <v>0</v>
      </c>
      <c r="AE70" s="6">
        <f t="shared" si="138"/>
        <v>0</v>
      </c>
      <c r="AF70" s="6">
        <f t="shared" si="138"/>
        <v>0</v>
      </c>
      <c r="AG70" s="6">
        <f t="shared" si="138"/>
        <v>0</v>
      </c>
      <c r="AH70" s="6">
        <f t="shared" si="138"/>
        <v>0</v>
      </c>
      <c r="AI70" s="6">
        <f t="shared" si="138"/>
        <v>0</v>
      </c>
      <c r="AJ70" s="6">
        <f t="shared" si="138"/>
        <v>0</v>
      </c>
      <c r="AK70" s="6">
        <f t="shared" si="138"/>
        <v>0.00001287644582</v>
      </c>
      <c r="AL70" s="6">
        <f t="shared" si="138"/>
        <v>0.00001521761779</v>
      </c>
      <c r="AM70" s="6">
        <f t="shared" si="138"/>
        <v>0.00002692347762</v>
      </c>
      <c r="AN70" s="6">
        <f t="shared" si="138"/>
        <v>0.00003511757951</v>
      </c>
      <c r="AO70" s="6">
        <f t="shared" si="138"/>
        <v>0.0000503351973</v>
      </c>
      <c r="AP70" s="6">
        <f t="shared" si="138"/>
        <v>0.0000503351973</v>
      </c>
      <c r="AQ70" s="6">
        <f t="shared" si="138"/>
        <v>0.00002107054771</v>
      </c>
      <c r="AR70" s="6">
        <f t="shared" si="138"/>
        <v>0.00001989996172</v>
      </c>
      <c r="AS70" s="6">
        <f t="shared" si="138"/>
        <v>0.00001170585984</v>
      </c>
      <c r="AT70" s="6">
        <f t="shared" si="138"/>
        <v>0.00001053527385</v>
      </c>
      <c r="AU70" s="6">
        <f t="shared" si="138"/>
        <v>0.000004682343935</v>
      </c>
      <c r="AV70" s="6">
        <f t="shared" si="138"/>
        <v>0.000008194101885</v>
      </c>
      <c r="AW70" s="6"/>
      <c r="AX70" s="6"/>
      <c r="AY70" s="4">
        <f t="shared" ref="AY70:BS70" si="139">(AB70-AB$128)/AB$129</f>
        <v>-0.1250533391</v>
      </c>
      <c r="AZ70" s="4">
        <f t="shared" si="139"/>
        <v>-0.08980265101</v>
      </c>
      <c r="BA70" s="4">
        <f t="shared" si="139"/>
        <v>-0.09968152565</v>
      </c>
      <c r="BB70" s="4">
        <f t="shared" si="139"/>
        <v>-0.1926220871</v>
      </c>
      <c r="BC70" s="4">
        <f t="shared" si="139"/>
        <v>-0.1369606358</v>
      </c>
      <c r="BD70" s="4">
        <f t="shared" si="139"/>
        <v>-0.1932267604</v>
      </c>
      <c r="BE70" s="4">
        <f t="shared" si="139"/>
        <v>-0.2465311301</v>
      </c>
      <c r="BF70" s="4">
        <f t="shared" si="139"/>
        <v>-0.2581663015</v>
      </c>
      <c r="BG70" s="4">
        <f t="shared" si="139"/>
        <v>-0.3587406027</v>
      </c>
      <c r="BH70" s="4">
        <f t="shared" si="139"/>
        <v>-0.2643109362</v>
      </c>
      <c r="BI70" s="4">
        <f t="shared" si="139"/>
        <v>-0.2126796463</v>
      </c>
      <c r="BJ70" s="4">
        <f t="shared" si="139"/>
        <v>-0.3328111994</v>
      </c>
      <c r="BK70" s="4">
        <f t="shared" si="139"/>
        <v>-0.414799031</v>
      </c>
      <c r="BL70" s="4">
        <f t="shared" si="139"/>
        <v>-0.3509093355</v>
      </c>
      <c r="BM70" s="4">
        <f t="shared" si="139"/>
        <v>-0.6732249319</v>
      </c>
      <c r="BN70" s="4">
        <f t="shared" si="139"/>
        <v>-0.6315352985</v>
      </c>
      <c r="BO70" s="4">
        <f t="shared" si="139"/>
        <v>-0.5826282796</v>
      </c>
      <c r="BP70" s="4">
        <f t="shared" si="139"/>
        <v>-0.5780045905</v>
      </c>
      <c r="BQ70" s="4">
        <f t="shared" si="139"/>
        <v>-0.7244368136</v>
      </c>
      <c r="BR70" s="4">
        <f t="shared" si="139"/>
        <v>-0.4867353573</v>
      </c>
      <c r="BS70" s="4">
        <f t="shared" si="139"/>
        <v>-0.5940044338</v>
      </c>
      <c r="BT70" s="4"/>
      <c r="BU70" s="4">
        <f t="shared" si="5"/>
        <v>-0.3223751252</v>
      </c>
    </row>
    <row r="71">
      <c r="A71" s="3" t="s">
        <v>90</v>
      </c>
      <c r="B71" s="3">
        <v>3201795.0</v>
      </c>
      <c r="C71" s="3">
        <v>3153209.0</v>
      </c>
      <c r="D71" s="3">
        <v>3428366.0</v>
      </c>
      <c r="E71" s="3">
        <v>0.0</v>
      </c>
      <c r="F71" s="3">
        <v>0.0</v>
      </c>
      <c r="G71" s="3">
        <v>0.0</v>
      </c>
      <c r="H71" s="3">
        <v>0.0</v>
      </c>
      <c r="I71" s="3">
        <v>0.0</v>
      </c>
      <c r="J71" s="3">
        <v>0.0</v>
      </c>
      <c r="K71" s="3">
        <v>3.0</v>
      </c>
      <c r="L71" s="3">
        <v>2.0</v>
      </c>
      <c r="M71" s="3">
        <v>6.0</v>
      </c>
      <c r="N71" s="3">
        <v>48.0</v>
      </c>
      <c r="O71" s="3">
        <v>26.0</v>
      </c>
      <c r="P71" s="3">
        <v>120.0</v>
      </c>
      <c r="Q71" s="3">
        <v>289.0</v>
      </c>
      <c r="R71" s="3">
        <v>568.0</v>
      </c>
      <c r="S71" s="3">
        <v>2251.0</v>
      </c>
      <c r="T71" s="3">
        <v>1634.0</v>
      </c>
      <c r="U71" s="3">
        <v>1586.0</v>
      </c>
      <c r="V71" s="3">
        <v>1246.0</v>
      </c>
      <c r="W71" s="3">
        <v>1319.0</v>
      </c>
      <c r="X71" s="3">
        <v>872.0</v>
      </c>
      <c r="Y71" s="3">
        <v>2401.0</v>
      </c>
      <c r="AB71" s="6">
        <f t="shared" ref="AB71:AV71" si="140">E71/($C71+$D71)</f>
        <v>0</v>
      </c>
      <c r="AC71" s="6">
        <f t="shared" si="140"/>
        <v>0</v>
      </c>
      <c r="AD71" s="6">
        <f t="shared" si="140"/>
        <v>0</v>
      </c>
      <c r="AE71" s="6">
        <f t="shared" si="140"/>
        <v>0</v>
      </c>
      <c r="AF71" s="6">
        <f t="shared" si="140"/>
        <v>0</v>
      </c>
      <c r="AG71" s="6">
        <f t="shared" si="140"/>
        <v>0</v>
      </c>
      <c r="AH71" s="6">
        <f t="shared" si="140"/>
        <v>0.0000004558179463</v>
      </c>
      <c r="AI71" s="6">
        <f t="shared" si="140"/>
        <v>0.0000003038786309</v>
      </c>
      <c r="AJ71" s="6">
        <f t="shared" si="140"/>
        <v>0.0000009116358926</v>
      </c>
      <c r="AK71" s="6">
        <f t="shared" si="140"/>
        <v>0.000007293087141</v>
      </c>
      <c r="AL71" s="6">
        <f t="shared" si="140"/>
        <v>0.000003950422201</v>
      </c>
      <c r="AM71" s="6">
        <f t="shared" si="140"/>
        <v>0.00001823271785</v>
      </c>
      <c r="AN71" s="6">
        <f t="shared" si="140"/>
        <v>0.00004391046216</v>
      </c>
      <c r="AO71" s="6">
        <f t="shared" si="140"/>
        <v>0.00008630153117</v>
      </c>
      <c r="AP71" s="6">
        <f t="shared" si="140"/>
        <v>0.000342015399</v>
      </c>
      <c r="AQ71" s="6">
        <f t="shared" si="140"/>
        <v>0.0002482688414</v>
      </c>
      <c r="AR71" s="6">
        <f t="shared" si="140"/>
        <v>0.0002409757543</v>
      </c>
      <c r="AS71" s="6">
        <f t="shared" si="140"/>
        <v>0.000189316387</v>
      </c>
      <c r="AT71" s="6">
        <f t="shared" si="140"/>
        <v>0.0002004079571</v>
      </c>
      <c r="AU71" s="6">
        <f t="shared" si="140"/>
        <v>0.0001324910831</v>
      </c>
      <c r="AV71" s="6">
        <f t="shared" si="140"/>
        <v>0.0003648062964</v>
      </c>
      <c r="AW71" s="6"/>
      <c r="AX71" s="6"/>
      <c r="AY71" s="4">
        <f t="shared" ref="AY71:BS71" si="141">(AB71-AB$128)/AB$129</f>
        <v>-0.1250533391</v>
      </c>
      <c r="AZ71" s="4">
        <f t="shared" si="141"/>
        <v>-0.08980265101</v>
      </c>
      <c r="BA71" s="4">
        <f t="shared" si="141"/>
        <v>-0.09968152565</v>
      </c>
      <c r="BB71" s="4">
        <f t="shared" si="141"/>
        <v>-0.1926220871</v>
      </c>
      <c r="BC71" s="4">
        <f t="shared" si="141"/>
        <v>-0.1369606358</v>
      </c>
      <c r="BD71" s="4">
        <f t="shared" si="141"/>
        <v>-0.1932267604</v>
      </c>
      <c r="BE71" s="4">
        <f t="shared" si="141"/>
        <v>-0.1452268663</v>
      </c>
      <c r="BF71" s="4">
        <f t="shared" si="141"/>
        <v>-0.2071350425</v>
      </c>
      <c r="BG71" s="4">
        <f t="shared" si="141"/>
        <v>-0.3431930774</v>
      </c>
      <c r="BH71" s="4">
        <f t="shared" si="141"/>
        <v>-0.3633843992</v>
      </c>
      <c r="BI71" s="4">
        <f t="shared" si="141"/>
        <v>-0.410307271</v>
      </c>
      <c r="BJ71" s="4">
        <f t="shared" si="141"/>
        <v>-0.4168991139</v>
      </c>
      <c r="BK71" s="4">
        <f t="shared" si="141"/>
        <v>-0.3510478096</v>
      </c>
      <c r="BL71" s="4">
        <f t="shared" si="141"/>
        <v>-0.09993762436</v>
      </c>
      <c r="BM71" s="4">
        <f t="shared" si="141"/>
        <v>0.5797089727</v>
      </c>
      <c r="BN71" s="4">
        <f t="shared" si="141"/>
        <v>0.5123989785</v>
      </c>
      <c r="BO71" s="4">
        <f t="shared" si="141"/>
        <v>0.6182032418</v>
      </c>
      <c r="BP71" s="4">
        <f t="shared" si="141"/>
        <v>0.7184852424</v>
      </c>
      <c r="BQ71" s="4">
        <f t="shared" si="141"/>
        <v>0.4713838123</v>
      </c>
      <c r="BR71" s="4">
        <f t="shared" si="141"/>
        <v>0.7715462512</v>
      </c>
      <c r="BS71" s="4">
        <f t="shared" si="141"/>
        <v>0.8435365942</v>
      </c>
      <c r="BT71" s="4"/>
      <c r="BU71" s="4">
        <f t="shared" si="5"/>
        <v>-0.3307948826</v>
      </c>
    </row>
    <row r="72">
      <c r="A72" s="3" t="s">
        <v>26</v>
      </c>
      <c r="B72" s="3">
        <v>0.0</v>
      </c>
      <c r="C72" s="3">
        <v>219301.0</v>
      </c>
      <c r="D72" s="3">
        <v>68309.0</v>
      </c>
      <c r="E72" s="3">
        <v>0.0</v>
      </c>
      <c r="F72" s="3">
        <v>0.0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3">
        <v>0.0</v>
      </c>
      <c r="M72" s="3">
        <v>0.0</v>
      </c>
      <c r="N72" s="3">
        <v>0.0</v>
      </c>
      <c r="O72" s="3">
        <v>3.0</v>
      </c>
      <c r="P72" s="3">
        <v>10.0</v>
      </c>
      <c r="Q72" s="3">
        <v>16.0</v>
      </c>
      <c r="R72" s="3">
        <v>16.0</v>
      </c>
      <c r="S72" s="3">
        <v>12.0</v>
      </c>
      <c r="T72" s="3">
        <v>8.0</v>
      </c>
      <c r="U72" s="3">
        <v>11.0</v>
      </c>
      <c r="V72" s="3">
        <v>9.0</v>
      </c>
      <c r="W72" s="3">
        <v>8.0</v>
      </c>
      <c r="X72" s="3">
        <v>7.0</v>
      </c>
      <c r="Y72" s="3">
        <v>22.0</v>
      </c>
      <c r="AB72" s="6">
        <f t="shared" ref="AB72:AV72" si="142">E72/($C72+$D72)</f>
        <v>0</v>
      </c>
      <c r="AC72" s="6">
        <f t="shared" si="142"/>
        <v>0</v>
      </c>
      <c r="AD72" s="6">
        <f t="shared" si="142"/>
        <v>0</v>
      </c>
      <c r="AE72" s="6">
        <f t="shared" si="142"/>
        <v>0</v>
      </c>
      <c r="AF72" s="6">
        <f t="shared" si="142"/>
        <v>0</v>
      </c>
      <c r="AG72" s="6">
        <f t="shared" si="142"/>
        <v>0</v>
      </c>
      <c r="AH72" s="6">
        <f t="shared" si="142"/>
        <v>0</v>
      </c>
      <c r="AI72" s="6">
        <f t="shared" si="142"/>
        <v>0</v>
      </c>
      <c r="AJ72" s="6">
        <f t="shared" si="142"/>
        <v>0</v>
      </c>
      <c r="AK72" s="6">
        <f t="shared" si="142"/>
        <v>0</v>
      </c>
      <c r="AL72" s="6">
        <f t="shared" si="142"/>
        <v>0.0000104307917</v>
      </c>
      <c r="AM72" s="6">
        <f t="shared" si="142"/>
        <v>0.00003476930566</v>
      </c>
      <c r="AN72" s="6">
        <f t="shared" si="142"/>
        <v>0.00005563088905</v>
      </c>
      <c r="AO72" s="6">
        <f t="shared" si="142"/>
        <v>0.00005563088905</v>
      </c>
      <c r="AP72" s="6">
        <f t="shared" si="142"/>
        <v>0.00004172316679</v>
      </c>
      <c r="AQ72" s="6">
        <f t="shared" si="142"/>
        <v>0.00002781544453</v>
      </c>
      <c r="AR72" s="6">
        <f t="shared" si="142"/>
        <v>0.00003824623622</v>
      </c>
      <c r="AS72" s="6">
        <f t="shared" si="142"/>
        <v>0.00003129237509</v>
      </c>
      <c r="AT72" s="6">
        <f t="shared" si="142"/>
        <v>0.00002781544453</v>
      </c>
      <c r="AU72" s="6">
        <f t="shared" si="142"/>
        <v>0.00002433851396</v>
      </c>
      <c r="AV72" s="6">
        <f t="shared" si="142"/>
        <v>0.00007649247245</v>
      </c>
      <c r="AW72" s="6"/>
      <c r="AX72" s="6"/>
      <c r="AY72" s="4">
        <f t="shared" ref="AY72:BS72" si="143">(AB72-AB$128)/AB$129</f>
        <v>-0.1250533391</v>
      </c>
      <c r="AZ72" s="4">
        <f t="shared" si="143"/>
        <v>-0.08980265101</v>
      </c>
      <c r="BA72" s="4">
        <f t="shared" si="143"/>
        <v>-0.09968152565</v>
      </c>
      <c r="BB72" s="4">
        <f t="shared" si="143"/>
        <v>-0.1926220871</v>
      </c>
      <c r="BC72" s="4">
        <f t="shared" si="143"/>
        <v>-0.1369606358</v>
      </c>
      <c r="BD72" s="4">
        <f t="shared" si="143"/>
        <v>-0.1932267604</v>
      </c>
      <c r="BE72" s="4">
        <f t="shared" si="143"/>
        <v>-0.2465311301</v>
      </c>
      <c r="BF72" s="4">
        <f t="shared" si="143"/>
        <v>-0.2581663015</v>
      </c>
      <c r="BG72" s="4">
        <f t="shared" si="143"/>
        <v>-0.3587406027</v>
      </c>
      <c r="BH72" s="4">
        <f t="shared" si="143"/>
        <v>-0.4927960026</v>
      </c>
      <c r="BI72" s="4">
        <f t="shared" si="143"/>
        <v>-0.2966410068</v>
      </c>
      <c r="BJ72" s="4">
        <f t="shared" si="143"/>
        <v>-0.2568984674</v>
      </c>
      <c r="BK72" s="4">
        <f t="shared" si="143"/>
        <v>-0.2660709528</v>
      </c>
      <c r="BL72" s="4">
        <f t="shared" si="143"/>
        <v>-0.3139561997</v>
      </c>
      <c r="BM72" s="4">
        <f t="shared" si="143"/>
        <v>-0.7102185467</v>
      </c>
      <c r="BN72" s="4">
        <f t="shared" si="143"/>
        <v>-0.5975750141</v>
      </c>
      <c r="BO72" s="4">
        <f t="shared" si="143"/>
        <v>-0.4829756471</v>
      </c>
      <c r="BP72" s="4">
        <f t="shared" si="143"/>
        <v>-0.4350304195</v>
      </c>
      <c r="BQ72" s="4">
        <f t="shared" si="143"/>
        <v>-0.6156060741</v>
      </c>
      <c r="BR72" s="4">
        <f t="shared" si="143"/>
        <v>-0.2932196603</v>
      </c>
      <c r="BS72" s="4">
        <f t="shared" si="143"/>
        <v>-0.3186865637</v>
      </c>
      <c r="BT72" s="4"/>
      <c r="BU72" s="4">
        <f t="shared" si="5"/>
        <v>-0.3308505386</v>
      </c>
    </row>
    <row r="73">
      <c r="A73" s="3" t="s">
        <v>91</v>
      </c>
      <c r="B73" s="3">
        <v>0.0</v>
      </c>
      <c r="C73" s="3">
        <v>173523.0</v>
      </c>
      <c r="D73" s="3">
        <v>146452.0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1.0</v>
      </c>
      <c r="M73" s="3">
        <v>6.0</v>
      </c>
      <c r="N73" s="3">
        <v>5.0</v>
      </c>
      <c r="O73" s="3">
        <v>2.0</v>
      </c>
      <c r="P73" s="3">
        <v>4.0</v>
      </c>
      <c r="Q73" s="3">
        <v>10.0</v>
      </c>
      <c r="R73" s="3">
        <v>11.0</v>
      </c>
      <c r="S73" s="3">
        <v>31.0</v>
      </c>
      <c r="T73" s="3">
        <v>20.0</v>
      </c>
      <c r="U73" s="3">
        <v>18.0</v>
      </c>
      <c r="V73" s="3">
        <v>11.0</v>
      </c>
      <c r="W73" s="3">
        <v>17.0</v>
      </c>
      <c r="X73" s="3">
        <v>8.0</v>
      </c>
      <c r="Y73" s="3">
        <v>12.0</v>
      </c>
      <c r="AB73" s="6">
        <f t="shared" ref="AB73:AV73" si="144">E73/($C73+$D73)</f>
        <v>0</v>
      </c>
      <c r="AC73" s="6">
        <f t="shared" si="144"/>
        <v>0</v>
      </c>
      <c r="AD73" s="6">
        <f t="shared" si="144"/>
        <v>0</v>
      </c>
      <c r="AE73" s="6">
        <f t="shared" si="144"/>
        <v>0</v>
      </c>
      <c r="AF73" s="6">
        <f t="shared" si="144"/>
        <v>0</v>
      </c>
      <c r="AG73" s="6">
        <f t="shared" si="144"/>
        <v>0</v>
      </c>
      <c r="AH73" s="6">
        <f t="shared" si="144"/>
        <v>0</v>
      </c>
      <c r="AI73" s="6">
        <f t="shared" si="144"/>
        <v>0.00000312524416</v>
      </c>
      <c r="AJ73" s="6">
        <f t="shared" si="144"/>
        <v>0.00001875146496</v>
      </c>
      <c r="AK73" s="6">
        <f t="shared" si="144"/>
        <v>0.0000156262208</v>
      </c>
      <c r="AL73" s="6">
        <f t="shared" si="144"/>
        <v>0.000006250488319</v>
      </c>
      <c r="AM73" s="6">
        <f t="shared" si="144"/>
        <v>0.00001250097664</v>
      </c>
      <c r="AN73" s="6">
        <f t="shared" si="144"/>
        <v>0.0000312524416</v>
      </c>
      <c r="AO73" s="6">
        <f t="shared" si="144"/>
        <v>0.00003437768576</v>
      </c>
      <c r="AP73" s="6">
        <f t="shared" si="144"/>
        <v>0.00009688256895</v>
      </c>
      <c r="AQ73" s="6">
        <f t="shared" si="144"/>
        <v>0.00006250488319</v>
      </c>
      <c r="AR73" s="6">
        <f t="shared" si="144"/>
        <v>0.00005625439487</v>
      </c>
      <c r="AS73" s="6">
        <f t="shared" si="144"/>
        <v>0.00003437768576</v>
      </c>
      <c r="AT73" s="6">
        <f t="shared" si="144"/>
        <v>0.00005312915071</v>
      </c>
      <c r="AU73" s="6">
        <f t="shared" si="144"/>
        <v>0.00002500195328</v>
      </c>
      <c r="AV73" s="6">
        <f t="shared" si="144"/>
        <v>0.00003750292992</v>
      </c>
      <c r="AW73" s="6"/>
      <c r="AX73" s="6"/>
      <c r="AY73" s="4">
        <f t="shared" ref="AY73:BS73" si="145">(AB73-AB$128)/AB$129</f>
        <v>-0.1250533391</v>
      </c>
      <c r="AZ73" s="4">
        <f t="shared" si="145"/>
        <v>-0.08980265101</v>
      </c>
      <c r="BA73" s="4">
        <f t="shared" si="145"/>
        <v>-0.09968152565</v>
      </c>
      <c r="BB73" s="4">
        <f t="shared" si="145"/>
        <v>-0.1926220871</v>
      </c>
      <c r="BC73" s="4">
        <f t="shared" si="145"/>
        <v>-0.1369606358</v>
      </c>
      <c r="BD73" s="4">
        <f t="shared" si="145"/>
        <v>-0.1932267604</v>
      </c>
      <c r="BE73" s="4">
        <f t="shared" si="145"/>
        <v>-0.2465311301</v>
      </c>
      <c r="BF73" s="4">
        <f t="shared" si="145"/>
        <v>0.2666654174</v>
      </c>
      <c r="BG73" s="4">
        <f t="shared" si="145"/>
        <v>-0.03894310787</v>
      </c>
      <c r="BH73" s="4">
        <f t="shared" si="145"/>
        <v>-0.2155177733</v>
      </c>
      <c r="BI73" s="4">
        <f t="shared" si="145"/>
        <v>-0.3699639043</v>
      </c>
      <c r="BJ73" s="4">
        <f t="shared" si="145"/>
        <v>-0.472356885</v>
      </c>
      <c r="BK73" s="4">
        <f t="shared" si="145"/>
        <v>-0.4428225214</v>
      </c>
      <c r="BL73" s="4">
        <f t="shared" si="145"/>
        <v>-0.4622602447</v>
      </c>
      <c r="BM73" s="4">
        <f t="shared" si="145"/>
        <v>-0.4732772503</v>
      </c>
      <c r="BN73" s="4">
        <f t="shared" si="145"/>
        <v>-0.4229150847</v>
      </c>
      <c r="BO73" s="4">
        <f t="shared" si="145"/>
        <v>-0.38515958</v>
      </c>
      <c r="BP73" s="4">
        <f t="shared" si="145"/>
        <v>-0.4125088157</v>
      </c>
      <c r="BQ73" s="4">
        <f t="shared" si="145"/>
        <v>-0.4561800237</v>
      </c>
      <c r="BR73" s="4">
        <f t="shared" si="145"/>
        <v>-0.2866880765</v>
      </c>
      <c r="BS73" s="4">
        <f t="shared" si="145"/>
        <v>-0.4758574847</v>
      </c>
      <c r="BT73" s="4"/>
      <c r="BU73" s="4">
        <f t="shared" si="5"/>
        <v>-0.3336440728</v>
      </c>
    </row>
    <row r="74">
      <c r="A74" s="3" t="s">
        <v>92</v>
      </c>
      <c r="B74" s="3">
        <v>0.0</v>
      </c>
      <c r="C74" s="3">
        <v>213842.0</v>
      </c>
      <c r="D74" s="3">
        <v>88107.0</v>
      </c>
      <c r="E74" s="3">
        <v>0.0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3">
        <v>1.0</v>
      </c>
      <c r="M74" s="3">
        <v>0.0</v>
      </c>
      <c r="N74" s="3">
        <v>3.0</v>
      </c>
      <c r="O74" s="3">
        <v>0.0</v>
      </c>
      <c r="P74" s="3">
        <v>10.0</v>
      </c>
      <c r="Q74" s="3">
        <v>21.0</v>
      </c>
      <c r="R74" s="3">
        <v>11.0</v>
      </c>
      <c r="S74" s="3">
        <v>49.0</v>
      </c>
      <c r="T74" s="3">
        <v>13.0</v>
      </c>
      <c r="U74" s="3">
        <v>23.0</v>
      </c>
      <c r="V74" s="3">
        <v>14.0</v>
      </c>
      <c r="W74" s="3">
        <v>34.0</v>
      </c>
      <c r="X74" s="3">
        <v>2.0</v>
      </c>
      <c r="Y74" s="3">
        <v>9.0</v>
      </c>
      <c r="AB74" s="6">
        <f t="shared" ref="AB74:AV74" si="146">E74/($C74+$D74)</f>
        <v>0</v>
      </c>
      <c r="AC74" s="6">
        <f t="shared" si="146"/>
        <v>0</v>
      </c>
      <c r="AD74" s="6">
        <f t="shared" si="146"/>
        <v>0</v>
      </c>
      <c r="AE74" s="6">
        <f t="shared" si="146"/>
        <v>0</v>
      </c>
      <c r="AF74" s="6">
        <f t="shared" si="146"/>
        <v>0</v>
      </c>
      <c r="AG74" s="6">
        <f t="shared" si="146"/>
        <v>0</v>
      </c>
      <c r="AH74" s="6">
        <f t="shared" si="146"/>
        <v>0</v>
      </c>
      <c r="AI74" s="6">
        <f t="shared" si="146"/>
        <v>0.000003311817559</v>
      </c>
      <c r="AJ74" s="6">
        <f t="shared" si="146"/>
        <v>0</v>
      </c>
      <c r="AK74" s="6">
        <f t="shared" si="146"/>
        <v>0.000009935452676</v>
      </c>
      <c r="AL74" s="6">
        <f t="shared" si="146"/>
        <v>0</v>
      </c>
      <c r="AM74" s="6">
        <f t="shared" si="146"/>
        <v>0.00003311817559</v>
      </c>
      <c r="AN74" s="6">
        <f t="shared" si="146"/>
        <v>0.00006954816873</v>
      </c>
      <c r="AO74" s="6">
        <f t="shared" si="146"/>
        <v>0.00003642999314</v>
      </c>
      <c r="AP74" s="6">
        <f t="shared" si="146"/>
        <v>0.0001622790604</v>
      </c>
      <c r="AQ74" s="6">
        <f t="shared" si="146"/>
        <v>0.00004305362826</v>
      </c>
      <c r="AR74" s="6">
        <f t="shared" si="146"/>
        <v>0.00007617180385</v>
      </c>
      <c r="AS74" s="6">
        <f t="shared" si="146"/>
        <v>0.00004636544582</v>
      </c>
      <c r="AT74" s="6">
        <f t="shared" si="146"/>
        <v>0.000112601797</v>
      </c>
      <c r="AU74" s="6">
        <f t="shared" si="146"/>
        <v>0.000006623635117</v>
      </c>
      <c r="AV74" s="6">
        <f t="shared" si="146"/>
        <v>0.00002980635803</v>
      </c>
      <c r="AW74" s="6"/>
      <c r="AX74" s="6"/>
      <c r="AY74" s="4">
        <f t="shared" ref="AY74:BS74" si="147">(AB74-AB$128)/AB$129</f>
        <v>-0.1250533391</v>
      </c>
      <c r="AZ74" s="4">
        <f t="shared" si="147"/>
        <v>-0.08980265101</v>
      </c>
      <c r="BA74" s="4">
        <f t="shared" si="147"/>
        <v>-0.09968152565</v>
      </c>
      <c r="BB74" s="4">
        <f t="shared" si="147"/>
        <v>-0.1926220871</v>
      </c>
      <c r="BC74" s="4">
        <f t="shared" si="147"/>
        <v>-0.1369606358</v>
      </c>
      <c r="BD74" s="4">
        <f t="shared" si="147"/>
        <v>-0.1932267604</v>
      </c>
      <c r="BE74" s="4">
        <f t="shared" si="147"/>
        <v>-0.2465311301</v>
      </c>
      <c r="BF74" s="4">
        <f t="shared" si="147"/>
        <v>0.2979972534</v>
      </c>
      <c r="BG74" s="4">
        <f t="shared" si="147"/>
        <v>-0.3587406027</v>
      </c>
      <c r="BH74" s="4">
        <f t="shared" si="147"/>
        <v>-0.3164971546</v>
      </c>
      <c r="BI74" s="4">
        <f t="shared" si="147"/>
        <v>-0.479598032</v>
      </c>
      <c r="BJ74" s="4">
        <f t="shared" si="147"/>
        <v>-0.2728740654</v>
      </c>
      <c r="BK74" s="4">
        <f t="shared" si="147"/>
        <v>-0.1651662082</v>
      </c>
      <c r="BL74" s="4">
        <f t="shared" si="147"/>
        <v>-0.4479393217</v>
      </c>
      <c r="BM74" s="4">
        <f t="shared" si="147"/>
        <v>-0.192361779</v>
      </c>
      <c r="BN74" s="4">
        <f t="shared" si="147"/>
        <v>-0.5208513715</v>
      </c>
      <c r="BO74" s="4">
        <f t="shared" si="147"/>
        <v>-0.2769729159</v>
      </c>
      <c r="BP74" s="4">
        <f t="shared" si="147"/>
        <v>-0.3250026905</v>
      </c>
      <c r="BQ74" s="4">
        <f t="shared" si="147"/>
        <v>-0.08162052466</v>
      </c>
      <c r="BR74" s="4">
        <f t="shared" si="147"/>
        <v>-0.4676232762</v>
      </c>
      <c r="BS74" s="4">
        <f t="shared" si="147"/>
        <v>-0.5068831704</v>
      </c>
      <c r="BT74" s="4"/>
      <c r="BU74" s="4">
        <f t="shared" si="5"/>
        <v>-0.3401358974</v>
      </c>
    </row>
    <row r="75">
      <c r="A75" s="3" t="s">
        <v>93</v>
      </c>
      <c r="B75" s="3">
        <v>357531.0</v>
      </c>
      <c r="C75" s="3">
        <v>2025091.0</v>
      </c>
      <c r="D75" s="3">
        <v>564092.0</v>
      </c>
      <c r="E75" s="3">
        <v>0.0</v>
      </c>
      <c r="F75" s="3">
        <v>0.0</v>
      </c>
      <c r="G75" s="3">
        <v>0.0</v>
      </c>
      <c r="H75" s="3">
        <v>0.0</v>
      </c>
      <c r="I75" s="3">
        <v>1.0</v>
      </c>
      <c r="J75" s="3">
        <v>0.0</v>
      </c>
      <c r="K75" s="3">
        <v>5.0</v>
      </c>
      <c r="L75" s="3">
        <v>3.0</v>
      </c>
      <c r="M75" s="3">
        <v>11.0</v>
      </c>
      <c r="N75" s="3">
        <v>27.0</v>
      </c>
      <c r="O75" s="3">
        <v>33.0</v>
      </c>
      <c r="P75" s="3">
        <v>51.0</v>
      </c>
      <c r="Q75" s="3">
        <v>87.0</v>
      </c>
      <c r="R75" s="3">
        <v>97.0</v>
      </c>
      <c r="S75" s="3">
        <v>140.0</v>
      </c>
      <c r="T75" s="3">
        <v>87.0</v>
      </c>
      <c r="U75" s="3">
        <v>66.0</v>
      </c>
      <c r="V75" s="3">
        <v>30.0</v>
      </c>
      <c r="W75" s="3">
        <v>40.0</v>
      </c>
      <c r="X75" s="3">
        <v>9.0</v>
      </c>
      <c r="Y75" s="3">
        <v>23.0</v>
      </c>
      <c r="AB75" s="6">
        <f t="shared" ref="AB75:AV75" si="148">E75/($C75+$D75)</f>
        <v>0</v>
      </c>
      <c r="AC75" s="6">
        <f t="shared" si="148"/>
        <v>0</v>
      </c>
      <c r="AD75" s="6">
        <f t="shared" si="148"/>
        <v>0</v>
      </c>
      <c r="AE75" s="6">
        <f t="shared" si="148"/>
        <v>0</v>
      </c>
      <c r="AF75" s="6">
        <f t="shared" si="148"/>
        <v>0.0000003862222176</v>
      </c>
      <c r="AG75" s="6">
        <f t="shared" si="148"/>
        <v>0</v>
      </c>
      <c r="AH75" s="6">
        <f t="shared" si="148"/>
        <v>0.000001931111088</v>
      </c>
      <c r="AI75" s="6">
        <f t="shared" si="148"/>
        <v>0.000001158666653</v>
      </c>
      <c r="AJ75" s="6">
        <f t="shared" si="148"/>
        <v>0.000004248444393</v>
      </c>
      <c r="AK75" s="6">
        <f t="shared" si="148"/>
        <v>0.00001042799987</v>
      </c>
      <c r="AL75" s="6">
        <f t="shared" si="148"/>
        <v>0.00001274533318</v>
      </c>
      <c r="AM75" s="6">
        <f t="shared" si="148"/>
        <v>0.0000196973331</v>
      </c>
      <c r="AN75" s="6">
        <f t="shared" si="148"/>
        <v>0.00003360133293</v>
      </c>
      <c r="AO75" s="6">
        <f t="shared" si="148"/>
        <v>0.00003746355511</v>
      </c>
      <c r="AP75" s="6">
        <f t="shared" si="148"/>
        <v>0.00005407111046</v>
      </c>
      <c r="AQ75" s="6">
        <f t="shared" si="148"/>
        <v>0.00003360133293</v>
      </c>
      <c r="AR75" s="6">
        <f t="shared" si="148"/>
        <v>0.00002549066636</v>
      </c>
      <c r="AS75" s="6">
        <f t="shared" si="148"/>
        <v>0.00001158666653</v>
      </c>
      <c r="AT75" s="6">
        <f t="shared" si="148"/>
        <v>0.0000154488887</v>
      </c>
      <c r="AU75" s="6">
        <f t="shared" si="148"/>
        <v>0.000003475999958</v>
      </c>
      <c r="AV75" s="6">
        <f t="shared" si="148"/>
        <v>0.000008883111005</v>
      </c>
      <c r="AW75" s="6"/>
      <c r="AX75" s="6"/>
      <c r="AY75" s="4">
        <f t="shared" ref="AY75:BS75" si="149">(AB75-AB$128)/AB$129</f>
        <v>-0.1250533391</v>
      </c>
      <c r="AZ75" s="4">
        <f t="shared" si="149"/>
        <v>-0.08980265101</v>
      </c>
      <c r="BA75" s="4">
        <f t="shared" si="149"/>
        <v>-0.09968152565</v>
      </c>
      <c r="BB75" s="4">
        <f t="shared" si="149"/>
        <v>-0.1926220871</v>
      </c>
      <c r="BC75" s="4">
        <f t="shared" si="149"/>
        <v>-0.1109493807</v>
      </c>
      <c r="BD75" s="4">
        <f t="shared" si="149"/>
        <v>-0.1932267604</v>
      </c>
      <c r="BE75" s="4">
        <f t="shared" si="149"/>
        <v>0.1826529084</v>
      </c>
      <c r="BF75" s="4">
        <f t="shared" si="149"/>
        <v>-0.06358790061</v>
      </c>
      <c r="BG75" s="4">
        <f t="shared" si="149"/>
        <v>-0.2862853637</v>
      </c>
      <c r="BH75" s="4">
        <f t="shared" si="149"/>
        <v>-0.3077571901</v>
      </c>
      <c r="BI75" s="4">
        <f t="shared" si="149"/>
        <v>-0.2560437408</v>
      </c>
      <c r="BJ75" s="4">
        <f t="shared" si="149"/>
        <v>-0.4027281502</v>
      </c>
      <c r="BK75" s="4">
        <f t="shared" si="149"/>
        <v>-0.4257923054</v>
      </c>
      <c r="BL75" s="4">
        <f t="shared" si="149"/>
        <v>-0.4407271656</v>
      </c>
      <c r="BM75" s="4">
        <f t="shared" si="149"/>
        <v>-0.6571770403</v>
      </c>
      <c r="BN75" s="4">
        <f t="shared" si="149"/>
        <v>-0.5684432986</v>
      </c>
      <c r="BO75" s="4">
        <f t="shared" si="149"/>
        <v>-0.5522608917</v>
      </c>
      <c r="BP75" s="4">
        <f t="shared" si="149"/>
        <v>-0.5788746566</v>
      </c>
      <c r="BQ75" s="4">
        <f t="shared" si="149"/>
        <v>-0.6934908034</v>
      </c>
      <c r="BR75" s="4">
        <f t="shared" si="149"/>
        <v>-0.4986118569</v>
      </c>
      <c r="BS75" s="4">
        <f t="shared" si="149"/>
        <v>-0.591226966</v>
      </c>
      <c r="BT75" s="4"/>
      <c r="BU75" s="4">
        <f t="shared" si="5"/>
        <v>-0.3532223193</v>
      </c>
    </row>
    <row r="76">
      <c r="A76" s="3" t="s">
        <v>94</v>
      </c>
      <c r="B76" s="3">
        <v>552960.0</v>
      </c>
      <c r="C76" s="3">
        <v>455430.0</v>
      </c>
      <c r="D76" s="3">
        <v>257706.0</v>
      </c>
      <c r="E76" s="3">
        <v>0.0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2.0</v>
      </c>
      <c r="L76" s="3">
        <v>0.0</v>
      </c>
      <c r="M76" s="3">
        <v>20.0</v>
      </c>
      <c r="N76" s="3">
        <v>9.0</v>
      </c>
      <c r="O76" s="3">
        <v>0.0</v>
      </c>
      <c r="P76" s="3">
        <v>7.0</v>
      </c>
      <c r="Q76" s="3">
        <v>8.0</v>
      </c>
      <c r="R76" s="3">
        <v>30.0</v>
      </c>
      <c r="S76" s="3">
        <v>222.0</v>
      </c>
      <c r="T76" s="3">
        <v>56.0</v>
      </c>
      <c r="U76" s="3">
        <v>60.0</v>
      </c>
      <c r="V76" s="3">
        <v>53.0</v>
      </c>
      <c r="W76" s="3">
        <v>148.0</v>
      </c>
      <c r="X76" s="3">
        <v>45.0</v>
      </c>
      <c r="Y76" s="3">
        <v>171.0</v>
      </c>
      <c r="AB76" s="6">
        <f t="shared" ref="AB76:AV76" si="150">E76/($C76+$D76)</f>
        <v>0</v>
      </c>
      <c r="AC76" s="6">
        <f t="shared" si="150"/>
        <v>0</v>
      </c>
      <c r="AD76" s="6">
        <f t="shared" si="150"/>
        <v>0</v>
      </c>
      <c r="AE76" s="6">
        <f t="shared" si="150"/>
        <v>0</v>
      </c>
      <c r="AF76" s="6">
        <f t="shared" si="150"/>
        <v>0</v>
      </c>
      <c r="AG76" s="6">
        <f t="shared" si="150"/>
        <v>0</v>
      </c>
      <c r="AH76" s="6">
        <f t="shared" si="150"/>
        <v>0.000002804514146</v>
      </c>
      <c r="AI76" s="6">
        <f t="shared" si="150"/>
        <v>0</v>
      </c>
      <c r="AJ76" s="6">
        <f t="shared" si="150"/>
        <v>0.00002804514146</v>
      </c>
      <c r="AK76" s="6">
        <f t="shared" si="150"/>
        <v>0.00001262031366</v>
      </c>
      <c r="AL76" s="6">
        <f t="shared" si="150"/>
        <v>0</v>
      </c>
      <c r="AM76" s="6">
        <f t="shared" si="150"/>
        <v>0.000009815799511</v>
      </c>
      <c r="AN76" s="6">
        <f t="shared" si="150"/>
        <v>0.00001121805658</v>
      </c>
      <c r="AO76" s="6">
        <f t="shared" si="150"/>
        <v>0.00004206771219</v>
      </c>
      <c r="AP76" s="6">
        <f t="shared" si="150"/>
        <v>0.0003113010702</v>
      </c>
      <c r="AQ76" s="6">
        <f t="shared" si="150"/>
        <v>0.00007852639609</v>
      </c>
      <c r="AR76" s="6">
        <f t="shared" si="150"/>
        <v>0.00008413542438</v>
      </c>
      <c r="AS76" s="6">
        <f t="shared" si="150"/>
        <v>0.00007431962487</v>
      </c>
      <c r="AT76" s="6">
        <f t="shared" si="150"/>
        <v>0.0002075340468</v>
      </c>
      <c r="AU76" s="6">
        <f t="shared" si="150"/>
        <v>0.00006310156828</v>
      </c>
      <c r="AV76" s="6">
        <f t="shared" si="150"/>
        <v>0.0002397859595</v>
      </c>
      <c r="AW76" s="6"/>
      <c r="AX76" s="6"/>
      <c r="AY76" s="4">
        <f t="shared" ref="AY76:BS76" si="151">(AB76-AB$128)/AB$129</f>
        <v>-0.1250533391</v>
      </c>
      <c r="AZ76" s="4">
        <f t="shared" si="151"/>
        <v>-0.08980265101</v>
      </c>
      <c r="BA76" s="4">
        <f t="shared" si="151"/>
        <v>-0.09968152565</v>
      </c>
      <c r="BB76" s="4">
        <f t="shared" si="151"/>
        <v>-0.1926220871</v>
      </c>
      <c r="BC76" s="4">
        <f t="shared" si="151"/>
        <v>-0.1369606358</v>
      </c>
      <c r="BD76" s="4">
        <f t="shared" si="151"/>
        <v>-0.1932267604</v>
      </c>
      <c r="BE76" s="4">
        <f t="shared" si="151"/>
        <v>0.3767642954</v>
      </c>
      <c r="BF76" s="4">
        <f t="shared" si="151"/>
        <v>-0.2581663015</v>
      </c>
      <c r="BG76" s="4">
        <f t="shared" si="151"/>
        <v>0.1195562131</v>
      </c>
      <c r="BH76" s="4">
        <f t="shared" si="151"/>
        <v>-0.268855853</v>
      </c>
      <c r="BI76" s="4">
        <f t="shared" si="151"/>
        <v>-0.479598032</v>
      </c>
      <c r="BJ76" s="4">
        <f t="shared" si="151"/>
        <v>-0.498337461</v>
      </c>
      <c r="BK76" s="4">
        <f t="shared" si="151"/>
        <v>-0.5880782431</v>
      </c>
      <c r="BL76" s="4">
        <f t="shared" si="151"/>
        <v>-0.4085995324</v>
      </c>
      <c r="BM76" s="4">
        <f t="shared" si="151"/>
        <v>0.4477732989</v>
      </c>
      <c r="BN76" s="4">
        <f t="shared" si="151"/>
        <v>-0.3422474113</v>
      </c>
      <c r="BO76" s="4">
        <f t="shared" si="151"/>
        <v>-0.2337164089</v>
      </c>
      <c r="BP76" s="4">
        <f t="shared" si="151"/>
        <v>-0.1209477311</v>
      </c>
      <c r="BQ76" s="4">
        <f t="shared" si="151"/>
        <v>0.5162640181</v>
      </c>
      <c r="BR76" s="4">
        <f t="shared" si="151"/>
        <v>0.08840399612</v>
      </c>
      <c r="BS76" s="4">
        <f t="shared" si="151"/>
        <v>0.3395665495</v>
      </c>
      <c r="BT76" s="4"/>
      <c r="BU76" s="4">
        <f t="shared" si="5"/>
        <v>-0.3539854847</v>
      </c>
    </row>
    <row r="77">
      <c r="A77" s="3" t="s">
        <v>95</v>
      </c>
      <c r="B77" s="3">
        <v>478335.0</v>
      </c>
      <c r="C77" s="3">
        <v>626531.0</v>
      </c>
      <c r="D77" s="3">
        <v>373701.0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1.0</v>
      </c>
      <c r="N77" s="3">
        <v>1.0</v>
      </c>
      <c r="O77" s="3">
        <v>18.0</v>
      </c>
      <c r="P77" s="3">
        <v>31.0</v>
      </c>
      <c r="Q77" s="3">
        <v>36.0</v>
      </c>
      <c r="R77" s="3">
        <v>36.0</v>
      </c>
      <c r="S77" s="3">
        <v>88.0</v>
      </c>
      <c r="T77" s="3">
        <v>57.0</v>
      </c>
      <c r="U77" s="3">
        <v>45.0</v>
      </c>
      <c r="V77" s="3">
        <v>51.0</v>
      </c>
      <c r="W77" s="3">
        <v>64.0</v>
      </c>
      <c r="X77" s="3">
        <v>28.0</v>
      </c>
      <c r="Y77" s="3">
        <v>131.0</v>
      </c>
      <c r="AB77" s="6">
        <f t="shared" ref="AB77:AV77" si="152">E77/($C77+$D77)</f>
        <v>0</v>
      </c>
      <c r="AC77" s="6">
        <f t="shared" si="152"/>
        <v>0</v>
      </c>
      <c r="AD77" s="6">
        <f t="shared" si="152"/>
        <v>0</v>
      </c>
      <c r="AE77" s="6">
        <f t="shared" si="152"/>
        <v>0</v>
      </c>
      <c r="AF77" s="6">
        <f t="shared" si="152"/>
        <v>0</v>
      </c>
      <c r="AG77" s="6">
        <f t="shared" si="152"/>
        <v>0</v>
      </c>
      <c r="AH77" s="6">
        <f t="shared" si="152"/>
        <v>0</v>
      </c>
      <c r="AI77" s="6">
        <f t="shared" si="152"/>
        <v>0</v>
      </c>
      <c r="AJ77" s="6">
        <f t="shared" si="152"/>
        <v>0.0000009997680538</v>
      </c>
      <c r="AK77" s="6">
        <f t="shared" si="152"/>
        <v>0.0000009997680538</v>
      </c>
      <c r="AL77" s="6">
        <f t="shared" si="152"/>
        <v>0.00001799582497</v>
      </c>
      <c r="AM77" s="6">
        <f t="shared" si="152"/>
        <v>0.00003099280967</v>
      </c>
      <c r="AN77" s="6">
        <f t="shared" si="152"/>
        <v>0.00003599164994</v>
      </c>
      <c r="AO77" s="6">
        <f t="shared" si="152"/>
        <v>0.00003599164994</v>
      </c>
      <c r="AP77" s="6">
        <f t="shared" si="152"/>
        <v>0.00008797958874</v>
      </c>
      <c r="AQ77" s="6">
        <f t="shared" si="152"/>
        <v>0.00005698677907</v>
      </c>
      <c r="AR77" s="6">
        <f t="shared" si="152"/>
        <v>0.00004498956242</v>
      </c>
      <c r="AS77" s="6">
        <f t="shared" si="152"/>
        <v>0.00005098817074</v>
      </c>
      <c r="AT77" s="6">
        <f t="shared" si="152"/>
        <v>0.00006398515544</v>
      </c>
      <c r="AU77" s="6">
        <f t="shared" si="152"/>
        <v>0.00002799350551</v>
      </c>
      <c r="AV77" s="6">
        <f t="shared" si="152"/>
        <v>0.000130969615</v>
      </c>
      <c r="AW77" s="6"/>
      <c r="AX77" s="6"/>
      <c r="AY77" s="4">
        <f t="shared" ref="AY77:BS77" si="153">(AB77-AB$128)/AB$129</f>
        <v>-0.1250533391</v>
      </c>
      <c r="AZ77" s="4">
        <f t="shared" si="153"/>
        <v>-0.08980265101</v>
      </c>
      <c r="BA77" s="4">
        <f t="shared" si="153"/>
        <v>-0.09968152565</v>
      </c>
      <c r="BB77" s="4">
        <f t="shared" si="153"/>
        <v>-0.1926220871</v>
      </c>
      <c r="BC77" s="4">
        <f t="shared" si="153"/>
        <v>-0.1369606358</v>
      </c>
      <c r="BD77" s="4">
        <f t="shared" si="153"/>
        <v>-0.1932267604</v>
      </c>
      <c r="BE77" s="4">
        <f t="shared" si="153"/>
        <v>-0.2465311301</v>
      </c>
      <c r="BF77" s="4">
        <f t="shared" si="153"/>
        <v>-0.2581663015</v>
      </c>
      <c r="BG77" s="4">
        <f t="shared" si="153"/>
        <v>-0.3416900245</v>
      </c>
      <c r="BH77" s="4">
        <f t="shared" si="153"/>
        <v>-0.4750556981</v>
      </c>
      <c r="BI77" s="4">
        <f t="shared" si="153"/>
        <v>-0.1639496422</v>
      </c>
      <c r="BJ77" s="4">
        <f t="shared" si="153"/>
        <v>-0.2934381579</v>
      </c>
      <c r="BK77" s="4">
        <f t="shared" si="153"/>
        <v>-0.4084617399</v>
      </c>
      <c r="BL77" s="4">
        <f t="shared" si="153"/>
        <v>-0.450998064</v>
      </c>
      <c r="BM77" s="4">
        <f t="shared" si="153"/>
        <v>-0.511520661</v>
      </c>
      <c r="BN77" s="4">
        <f t="shared" si="153"/>
        <v>-0.4506985172</v>
      </c>
      <c r="BO77" s="4">
        <f t="shared" si="153"/>
        <v>-0.4463474909</v>
      </c>
      <c r="BP77" s="4">
        <f t="shared" si="153"/>
        <v>-0.2912585428</v>
      </c>
      <c r="BQ77" s="4">
        <f t="shared" si="153"/>
        <v>-0.3878087648</v>
      </c>
      <c r="BR77" s="4">
        <f t="shared" si="153"/>
        <v>-0.2572361378</v>
      </c>
      <c r="BS77" s="4">
        <f t="shared" si="153"/>
        <v>-0.09908350809</v>
      </c>
      <c r="BT77" s="4"/>
      <c r="BU77" s="4">
        <f t="shared" si="5"/>
        <v>-0.3555988877</v>
      </c>
    </row>
    <row r="78">
      <c r="A78" s="3" t="s">
        <v>27</v>
      </c>
      <c r="B78" s="3">
        <v>0.0</v>
      </c>
      <c r="C78" s="3">
        <v>327732.0</v>
      </c>
      <c r="D78" s="3">
        <v>142457.0</v>
      </c>
      <c r="E78" s="3">
        <v>0.0</v>
      </c>
      <c r="F78" s="3">
        <v>0.0</v>
      </c>
      <c r="G78" s="3">
        <v>0.0</v>
      </c>
      <c r="H78" s="3">
        <v>0.0</v>
      </c>
      <c r="I78" s="3">
        <v>0.0</v>
      </c>
      <c r="J78" s="3">
        <v>0.0</v>
      </c>
      <c r="K78" s="3">
        <v>0.0</v>
      </c>
      <c r="L78" s="3">
        <v>1.0</v>
      </c>
      <c r="M78" s="3">
        <v>1.0</v>
      </c>
      <c r="N78" s="3">
        <v>2.0</v>
      </c>
      <c r="O78" s="3">
        <v>3.0</v>
      </c>
      <c r="P78" s="3">
        <v>31.0</v>
      </c>
      <c r="Q78" s="3">
        <v>7.0</v>
      </c>
      <c r="R78" s="3">
        <v>7.0</v>
      </c>
      <c r="S78" s="3">
        <v>44.0</v>
      </c>
      <c r="T78" s="3">
        <v>12.0</v>
      </c>
      <c r="U78" s="3">
        <v>17.0</v>
      </c>
      <c r="V78" s="3">
        <v>5.0</v>
      </c>
      <c r="W78" s="3">
        <v>13.0</v>
      </c>
      <c r="X78" s="3">
        <v>6.0</v>
      </c>
      <c r="Y78" s="3">
        <v>12.0</v>
      </c>
      <c r="AB78" s="6">
        <f t="shared" ref="AB78:AV78" si="154">E78/($C78+$D78)</f>
        <v>0</v>
      </c>
      <c r="AC78" s="6">
        <f t="shared" si="154"/>
        <v>0</v>
      </c>
      <c r="AD78" s="6">
        <f t="shared" si="154"/>
        <v>0</v>
      </c>
      <c r="AE78" s="6">
        <f t="shared" si="154"/>
        <v>0</v>
      </c>
      <c r="AF78" s="6">
        <f t="shared" si="154"/>
        <v>0</v>
      </c>
      <c r="AG78" s="6">
        <f t="shared" si="154"/>
        <v>0</v>
      </c>
      <c r="AH78" s="6">
        <f t="shared" si="154"/>
        <v>0</v>
      </c>
      <c r="AI78" s="6">
        <f t="shared" si="154"/>
        <v>0.000002126804328</v>
      </c>
      <c r="AJ78" s="6">
        <f t="shared" si="154"/>
        <v>0.000002126804328</v>
      </c>
      <c r="AK78" s="6">
        <f t="shared" si="154"/>
        <v>0.000004253608655</v>
      </c>
      <c r="AL78" s="6">
        <f t="shared" si="154"/>
        <v>0.000006380412983</v>
      </c>
      <c r="AM78" s="6">
        <f t="shared" si="154"/>
        <v>0.00006593093416</v>
      </c>
      <c r="AN78" s="6">
        <f t="shared" si="154"/>
        <v>0.00001488763029</v>
      </c>
      <c r="AO78" s="6">
        <f t="shared" si="154"/>
        <v>0.00001488763029</v>
      </c>
      <c r="AP78" s="6">
        <f t="shared" si="154"/>
        <v>0.00009357939042</v>
      </c>
      <c r="AQ78" s="6">
        <f t="shared" si="154"/>
        <v>0.00002552165193</v>
      </c>
      <c r="AR78" s="6">
        <f t="shared" si="154"/>
        <v>0.00003615567357</v>
      </c>
      <c r="AS78" s="6">
        <f t="shared" si="154"/>
        <v>0.00001063402164</v>
      </c>
      <c r="AT78" s="6">
        <f t="shared" si="154"/>
        <v>0.00002764845626</v>
      </c>
      <c r="AU78" s="6">
        <f t="shared" si="154"/>
        <v>0.00001276082597</v>
      </c>
      <c r="AV78" s="6">
        <f t="shared" si="154"/>
        <v>0.00002552165193</v>
      </c>
      <c r="AW78" s="6"/>
      <c r="AX78" s="6"/>
      <c r="AY78" s="4">
        <f t="shared" ref="AY78:BS78" si="155">(AB78-AB$128)/AB$129</f>
        <v>-0.1250533391</v>
      </c>
      <c r="AZ78" s="4">
        <f t="shared" si="155"/>
        <v>-0.08980265101</v>
      </c>
      <c r="BA78" s="4">
        <f t="shared" si="155"/>
        <v>-0.09968152565</v>
      </c>
      <c r="BB78" s="4">
        <f t="shared" si="155"/>
        <v>-0.1926220871</v>
      </c>
      <c r="BC78" s="4">
        <f t="shared" si="155"/>
        <v>-0.1369606358</v>
      </c>
      <c r="BD78" s="4">
        <f t="shared" si="155"/>
        <v>-0.1932267604</v>
      </c>
      <c r="BE78" s="4">
        <f t="shared" si="155"/>
        <v>-0.2465311301</v>
      </c>
      <c r="BF78" s="4">
        <f t="shared" si="155"/>
        <v>0.09899439185</v>
      </c>
      <c r="BG78" s="4">
        <f t="shared" si="155"/>
        <v>-0.3224689462</v>
      </c>
      <c r="BH78" s="4">
        <f t="shared" si="155"/>
        <v>-0.4173181829</v>
      </c>
      <c r="BI78" s="4">
        <f t="shared" si="155"/>
        <v>-0.367685014</v>
      </c>
      <c r="BJ78" s="4">
        <f t="shared" si="155"/>
        <v>0.04460754871</v>
      </c>
      <c r="BK78" s="4">
        <f t="shared" si="155"/>
        <v>-0.5614726559</v>
      </c>
      <c r="BL78" s="4">
        <f t="shared" si="155"/>
        <v>-0.5982611111</v>
      </c>
      <c r="BM78" s="4">
        <f t="shared" si="155"/>
        <v>-0.4874662983</v>
      </c>
      <c r="BN78" s="4">
        <f t="shared" si="155"/>
        <v>-0.6091241676</v>
      </c>
      <c r="BO78" s="4">
        <f t="shared" si="155"/>
        <v>-0.4943310899</v>
      </c>
      <c r="BP78" s="4">
        <f t="shared" si="155"/>
        <v>-0.5858286049</v>
      </c>
      <c r="BQ78" s="4">
        <f t="shared" si="155"/>
        <v>-0.6166577684</v>
      </c>
      <c r="BR78" s="4">
        <f t="shared" si="155"/>
        <v>-0.4072024127</v>
      </c>
      <c r="BS78" s="4">
        <f t="shared" si="155"/>
        <v>-0.5241552685</v>
      </c>
      <c r="BT78" s="4"/>
      <c r="BU78" s="4">
        <f t="shared" si="5"/>
        <v>-0.3704330602</v>
      </c>
    </row>
    <row r="79">
      <c r="A79" s="3" t="s">
        <v>96</v>
      </c>
      <c r="B79" s="3">
        <v>0.0</v>
      </c>
      <c r="C79" s="3">
        <v>4079953.0</v>
      </c>
      <c r="D79" s="3">
        <v>3039080.0</v>
      </c>
      <c r="E79" s="3">
        <v>0.0</v>
      </c>
      <c r="F79" s="3">
        <v>0.0</v>
      </c>
      <c r="G79" s="3">
        <v>0.0</v>
      </c>
      <c r="H79" s="3">
        <v>0.0</v>
      </c>
      <c r="I79" s="3">
        <v>1.0</v>
      </c>
      <c r="J79" s="3">
        <v>0.0</v>
      </c>
      <c r="K79" s="3">
        <v>2.0</v>
      </c>
      <c r="L79" s="3">
        <v>1.0</v>
      </c>
      <c r="M79" s="3">
        <v>100.0</v>
      </c>
      <c r="N79" s="3">
        <v>37.0</v>
      </c>
      <c r="O79" s="3">
        <v>50.0</v>
      </c>
      <c r="P79" s="3">
        <v>120.0</v>
      </c>
      <c r="Q79" s="3">
        <v>197.0</v>
      </c>
      <c r="R79" s="3">
        <v>211.0</v>
      </c>
      <c r="S79" s="3">
        <v>480.0</v>
      </c>
      <c r="T79" s="3">
        <v>322.0</v>
      </c>
      <c r="U79" s="3">
        <v>268.0</v>
      </c>
      <c r="V79" s="3">
        <v>227.0</v>
      </c>
      <c r="W79" s="3">
        <v>359.0</v>
      </c>
      <c r="X79" s="3">
        <v>188.0</v>
      </c>
      <c r="Y79" s="3">
        <v>706.0</v>
      </c>
      <c r="AB79" s="6">
        <f t="shared" ref="AB79:AV79" si="156">E79/($C79+$D79)</f>
        <v>0</v>
      </c>
      <c r="AC79" s="6">
        <f t="shared" si="156"/>
        <v>0</v>
      </c>
      <c r="AD79" s="6">
        <f t="shared" si="156"/>
        <v>0</v>
      </c>
      <c r="AE79" s="6">
        <f t="shared" si="156"/>
        <v>0</v>
      </c>
      <c r="AF79" s="6">
        <f t="shared" si="156"/>
        <v>0.0000001404685159</v>
      </c>
      <c r="AG79" s="6">
        <f t="shared" si="156"/>
        <v>0</v>
      </c>
      <c r="AH79" s="6">
        <f t="shared" si="156"/>
        <v>0.0000002809370318</v>
      </c>
      <c r="AI79" s="6">
        <f t="shared" si="156"/>
        <v>0.0000001404685159</v>
      </c>
      <c r="AJ79" s="6">
        <f t="shared" si="156"/>
        <v>0.00001404685159</v>
      </c>
      <c r="AK79" s="6">
        <f t="shared" si="156"/>
        <v>0.000005197335088</v>
      </c>
      <c r="AL79" s="6">
        <f t="shared" si="156"/>
        <v>0.000007023425794</v>
      </c>
      <c r="AM79" s="6">
        <f t="shared" si="156"/>
        <v>0.00001685622191</v>
      </c>
      <c r="AN79" s="6">
        <f t="shared" si="156"/>
        <v>0.00002767229763</v>
      </c>
      <c r="AO79" s="6">
        <f t="shared" si="156"/>
        <v>0.00002963885685</v>
      </c>
      <c r="AP79" s="6">
        <f t="shared" si="156"/>
        <v>0.00006742488762</v>
      </c>
      <c r="AQ79" s="6">
        <f t="shared" si="156"/>
        <v>0.00004523086211</v>
      </c>
      <c r="AR79" s="6">
        <f t="shared" si="156"/>
        <v>0.00003764556226</v>
      </c>
      <c r="AS79" s="6">
        <f t="shared" si="156"/>
        <v>0.0000318863531</v>
      </c>
      <c r="AT79" s="6">
        <f t="shared" si="156"/>
        <v>0.0000504281972</v>
      </c>
      <c r="AU79" s="6">
        <f t="shared" si="156"/>
        <v>0.00002640808099</v>
      </c>
      <c r="AV79" s="6">
        <f t="shared" si="156"/>
        <v>0.00009917077221</v>
      </c>
      <c r="AW79" s="6"/>
      <c r="AX79" s="6"/>
      <c r="AY79" s="4">
        <f t="shared" ref="AY79:BS79" si="157">(AB79-AB$128)/AB$129</f>
        <v>-0.1250533391</v>
      </c>
      <c r="AZ79" s="4">
        <f t="shared" si="157"/>
        <v>-0.08980265101</v>
      </c>
      <c r="BA79" s="4">
        <f t="shared" si="157"/>
        <v>-0.09968152565</v>
      </c>
      <c r="BB79" s="4">
        <f t="shared" si="157"/>
        <v>-0.1926220871</v>
      </c>
      <c r="BC79" s="4">
        <f t="shared" si="157"/>
        <v>-0.1275003763</v>
      </c>
      <c r="BD79" s="4">
        <f t="shared" si="157"/>
        <v>-0.1932267604</v>
      </c>
      <c r="BE79" s="4">
        <f t="shared" si="157"/>
        <v>-0.1840936605</v>
      </c>
      <c r="BF79" s="4">
        <f t="shared" si="157"/>
        <v>-0.2345769981</v>
      </c>
      <c r="BG79" s="4">
        <f t="shared" si="157"/>
        <v>-0.1191780961</v>
      </c>
      <c r="BH79" s="4">
        <f t="shared" si="157"/>
        <v>-0.4005723044</v>
      </c>
      <c r="BI79" s="4">
        <f t="shared" si="157"/>
        <v>-0.3564065114</v>
      </c>
      <c r="BJ79" s="4">
        <f t="shared" si="157"/>
        <v>-0.4302174747</v>
      </c>
      <c r="BK79" s="4">
        <f t="shared" si="157"/>
        <v>-0.4687797143</v>
      </c>
      <c r="BL79" s="4">
        <f t="shared" si="157"/>
        <v>-0.4953276127</v>
      </c>
      <c r="BM79" s="4">
        <f t="shared" si="157"/>
        <v>-0.5998149017</v>
      </c>
      <c r="BN79" s="4">
        <f t="shared" si="157"/>
        <v>-0.5098890866</v>
      </c>
      <c r="BO79" s="4">
        <f t="shared" si="157"/>
        <v>-0.4862383663</v>
      </c>
      <c r="BP79" s="4">
        <f t="shared" si="157"/>
        <v>-0.4306946041</v>
      </c>
      <c r="BQ79" s="4">
        <f t="shared" si="157"/>
        <v>-0.473190664</v>
      </c>
      <c r="BR79" s="4">
        <f t="shared" si="157"/>
        <v>-0.2728446989</v>
      </c>
      <c r="BS79" s="4">
        <f t="shared" si="157"/>
        <v>-0.2272679671</v>
      </c>
      <c r="BT79" s="4"/>
      <c r="BU79" s="4">
        <f t="shared" si="5"/>
        <v>-0.3784136189</v>
      </c>
    </row>
    <row r="80">
      <c r="A80" s="3" t="s">
        <v>98</v>
      </c>
      <c r="B80" s="3">
        <v>0.0</v>
      </c>
      <c r="C80" s="3">
        <v>542631.0</v>
      </c>
      <c r="D80" s="3">
        <v>186321.0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3">
        <v>0.0</v>
      </c>
      <c r="M80" s="3">
        <v>1.0</v>
      </c>
      <c r="N80" s="3">
        <v>2.0</v>
      </c>
      <c r="O80" s="3">
        <v>5.0</v>
      </c>
      <c r="P80" s="3">
        <v>16.0</v>
      </c>
      <c r="Q80" s="3">
        <v>29.0</v>
      </c>
      <c r="R80" s="3">
        <v>31.0</v>
      </c>
      <c r="S80" s="3">
        <v>34.0</v>
      </c>
      <c r="T80" s="3">
        <v>15.0</v>
      </c>
      <c r="U80" s="3">
        <v>17.0</v>
      </c>
      <c r="V80" s="3">
        <v>14.0</v>
      </c>
      <c r="W80" s="3">
        <v>26.0</v>
      </c>
      <c r="X80" s="3">
        <v>4.0</v>
      </c>
      <c r="Y80" s="3">
        <v>9.0</v>
      </c>
      <c r="AB80" s="6">
        <f t="shared" ref="AB80:AV80" si="158">E80/($C80+$D80)</f>
        <v>0</v>
      </c>
      <c r="AC80" s="6">
        <f t="shared" si="158"/>
        <v>0</v>
      </c>
      <c r="AD80" s="6">
        <f t="shared" si="158"/>
        <v>0</v>
      </c>
      <c r="AE80" s="6">
        <f t="shared" si="158"/>
        <v>0</v>
      </c>
      <c r="AF80" s="6">
        <f t="shared" si="158"/>
        <v>0</v>
      </c>
      <c r="AG80" s="6">
        <f t="shared" si="158"/>
        <v>0</v>
      </c>
      <c r="AH80" s="6">
        <f t="shared" si="158"/>
        <v>0</v>
      </c>
      <c r="AI80" s="6">
        <f t="shared" si="158"/>
        <v>0</v>
      </c>
      <c r="AJ80" s="6">
        <f t="shared" si="158"/>
        <v>0.000001371832439</v>
      </c>
      <c r="AK80" s="6">
        <f t="shared" si="158"/>
        <v>0.000002743664878</v>
      </c>
      <c r="AL80" s="6">
        <f t="shared" si="158"/>
        <v>0.000006859162194</v>
      </c>
      <c r="AM80" s="6">
        <f t="shared" si="158"/>
        <v>0.00002194931902</v>
      </c>
      <c r="AN80" s="6">
        <f t="shared" si="158"/>
        <v>0.00003978314073</v>
      </c>
      <c r="AO80" s="6">
        <f t="shared" si="158"/>
        <v>0.00004252680561</v>
      </c>
      <c r="AP80" s="6">
        <f t="shared" si="158"/>
        <v>0.00004664230292</v>
      </c>
      <c r="AQ80" s="6">
        <f t="shared" si="158"/>
        <v>0.00002057748658</v>
      </c>
      <c r="AR80" s="6">
        <f t="shared" si="158"/>
        <v>0.00002332115146</v>
      </c>
      <c r="AS80" s="6">
        <f t="shared" si="158"/>
        <v>0.00001920565414</v>
      </c>
      <c r="AT80" s="6">
        <f t="shared" si="158"/>
        <v>0.00003566764341</v>
      </c>
      <c r="AU80" s="6">
        <f t="shared" si="158"/>
        <v>0.000005487329756</v>
      </c>
      <c r="AV80" s="6">
        <f t="shared" si="158"/>
        <v>0.00001234649195</v>
      </c>
      <c r="AW80" s="6"/>
      <c r="AX80" s="6"/>
      <c r="AY80" s="4">
        <f t="shared" ref="AY80:BS80" si="159">(AB80-AB$128)/AB$129</f>
        <v>-0.1250533391</v>
      </c>
      <c r="AZ80" s="4">
        <f t="shared" si="159"/>
        <v>-0.08980265101</v>
      </c>
      <c r="BA80" s="4">
        <f t="shared" si="159"/>
        <v>-0.09968152565</v>
      </c>
      <c r="BB80" s="4">
        <f t="shared" si="159"/>
        <v>-0.1926220871</v>
      </c>
      <c r="BC80" s="4">
        <f t="shared" si="159"/>
        <v>-0.1369606358</v>
      </c>
      <c r="BD80" s="4">
        <f t="shared" si="159"/>
        <v>-0.1932267604</v>
      </c>
      <c r="BE80" s="4">
        <f t="shared" si="159"/>
        <v>-0.2465311301</v>
      </c>
      <c r="BF80" s="4">
        <f t="shared" si="159"/>
        <v>-0.2581663015</v>
      </c>
      <c r="BG80" s="4">
        <f t="shared" si="159"/>
        <v>-0.3353446398</v>
      </c>
      <c r="BH80" s="4">
        <f t="shared" si="159"/>
        <v>-0.4441112599</v>
      </c>
      <c r="BI80" s="4">
        <f t="shared" si="159"/>
        <v>-0.3592877097</v>
      </c>
      <c r="BJ80" s="4">
        <f t="shared" si="159"/>
        <v>-0.380938939</v>
      </c>
      <c r="BK80" s="4">
        <f t="shared" si="159"/>
        <v>-0.3809722147</v>
      </c>
      <c r="BL80" s="4">
        <f t="shared" si="159"/>
        <v>-0.405395996</v>
      </c>
      <c r="BM80" s="4">
        <f t="shared" si="159"/>
        <v>-0.6890880331</v>
      </c>
      <c r="BN80" s="4">
        <f t="shared" si="159"/>
        <v>-0.6340178415</v>
      </c>
      <c r="BO80" s="4">
        <f t="shared" si="159"/>
        <v>-0.5640451845</v>
      </c>
      <c r="BP80" s="4">
        <f t="shared" si="159"/>
        <v>-0.5232589218</v>
      </c>
      <c r="BQ80" s="4">
        <f t="shared" si="159"/>
        <v>-0.5661528235</v>
      </c>
      <c r="BR80" s="4">
        <f t="shared" si="159"/>
        <v>-0.4788102431</v>
      </c>
      <c r="BS80" s="4">
        <f t="shared" si="159"/>
        <v>-0.5772657154</v>
      </c>
      <c r="BT80" s="4"/>
      <c r="BU80" s="4">
        <f t="shared" si="5"/>
        <v>-0.3843417932</v>
      </c>
    </row>
    <row r="81">
      <c r="A81" s="3" t="s">
        <v>25</v>
      </c>
      <c r="B81" s="3">
        <v>461134.0</v>
      </c>
      <c r="C81" s="3">
        <v>354334.0</v>
      </c>
      <c r="D81" s="3">
        <v>208045.0</v>
      </c>
      <c r="E81" s="3">
        <v>0.0</v>
      </c>
      <c r="F81" s="3">
        <v>0.0</v>
      </c>
      <c r="G81" s="3">
        <v>0.0</v>
      </c>
      <c r="H81" s="3">
        <v>0.0</v>
      </c>
      <c r="I81" s="3">
        <v>0.0</v>
      </c>
      <c r="J81" s="3">
        <v>0.0</v>
      </c>
      <c r="K81" s="3">
        <v>1.0</v>
      </c>
      <c r="L81" s="3">
        <v>0.0</v>
      </c>
      <c r="M81" s="3">
        <v>1.0</v>
      </c>
      <c r="N81" s="3">
        <v>0.0</v>
      </c>
      <c r="O81" s="3">
        <v>0.0</v>
      </c>
      <c r="P81" s="3">
        <v>1.0</v>
      </c>
      <c r="Q81" s="3">
        <v>8.0</v>
      </c>
      <c r="R81" s="3">
        <v>67.0</v>
      </c>
      <c r="S81" s="3">
        <v>90.0</v>
      </c>
      <c r="T81" s="3">
        <v>114.0</v>
      </c>
      <c r="U81" s="3">
        <v>163.0</v>
      </c>
      <c r="V81" s="3">
        <v>69.0</v>
      </c>
      <c r="W81" s="3">
        <v>166.0</v>
      </c>
      <c r="X81" s="3">
        <v>8.0</v>
      </c>
      <c r="Y81" s="3">
        <v>155.0</v>
      </c>
      <c r="AB81" s="6">
        <f t="shared" ref="AB81:AV81" si="160">E81/($C81+$D81)</f>
        <v>0</v>
      </c>
      <c r="AC81" s="6">
        <f t="shared" si="160"/>
        <v>0</v>
      </c>
      <c r="AD81" s="6">
        <f t="shared" si="160"/>
        <v>0</v>
      </c>
      <c r="AE81" s="6">
        <f t="shared" si="160"/>
        <v>0</v>
      </c>
      <c r="AF81" s="6">
        <f t="shared" si="160"/>
        <v>0</v>
      </c>
      <c r="AG81" s="6">
        <f t="shared" si="160"/>
        <v>0</v>
      </c>
      <c r="AH81" s="6">
        <f t="shared" si="160"/>
        <v>0.00000177816028</v>
      </c>
      <c r="AI81" s="6">
        <f t="shared" si="160"/>
        <v>0</v>
      </c>
      <c r="AJ81" s="6">
        <f t="shared" si="160"/>
        <v>0.00000177816028</v>
      </c>
      <c r="AK81" s="6">
        <f t="shared" si="160"/>
        <v>0</v>
      </c>
      <c r="AL81" s="6">
        <f t="shared" si="160"/>
        <v>0</v>
      </c>
      <c r="AM81" s="6">
        <f t="shared" si="160"/>
        <v>0.00000177816028</v>
      </c>
      <c r="AN81" s="6">
        <f t="shared" si="160"/>
        <v>0.00001422528224</v>
      </c>
      <c r="AO81" s="6">
        <f t="shared" si="160"/>
        <v>0.0001191367387</v>
      </c>
      <c r="AP81" s="6">
        <f t="shared" si="160"/>
        <v>0.0001600344252</v>
      </c>
      <c r="AQ81" s="6">
        <f t="shared" si="160"/>
        <v>0.0002027102719</v>
      </c>
      <c r="AR81" s="6">
        <f t="shared" si="160"/>
        <v>0.0002898401256</v>
      </c>
      <c r="AS81" s="6">
        <f t="shared" si="160"/>
        <v>0.0001226930593</v>
      </c>
      <c r="AT81" s="6">
        <f t="shared" si="160"/>
        <v>0.0002951746064</v>
      </c>
      <c r="AU81" s="6">
        <f t="shared" si="160"/>
        <v>0.00001422528224</v>
      </c>
      <c r="AV81" s="6">
        <f t="shared" si="160"/>
        <v>0.0002756148434</v>
      </c>
      <c r="AW81" s="6"/>
      <c r="AX81" s="6"/>
      <c r="AY81" s="4">
        <f t="shared" ref="AY81:BS81" si="161">(AB81-AB$128)/AB$129</f>
        <v>-0.1250533391</v>
      </c>
      <c r="AZ81" s="4">
        <f t="shared" si="161"/>
        <v>-0.08980265101</v>
      </c>
      <c r="BA81" s="4">
        <f t="shared" si="161"/>
        <v>-0.09968152565</v>
      </c>
      <c r="BB81" s="4">
        <f t="shared" si="161"/>
        <v>-0.1926220871</v>
      </c>
      <c r="BC81" s="4">
        <f t="shared" si="161"/>
        <v>-0.1369606358</v>
      </c>
      <c r="BD81" s="4">
        <f t="shared" si="161"/>
        <v>-0.1932267604</v>
      </c>
      <c r="BE81" s="4">
        <f t="shared" si="161"/>
        <v>0.1486600191</v>
      </c>
      <c r="BF81" s="4">
        <f t="shared" si="161"/>
        <v>-0.2581663015</v>
      </c>
      <c r="BG81" s="4">
        <f t="shared" si="161"/>
        <v>-0.3284149079</v>
      </c>
      <c r="BH81" s="4">
        <f t="shared" si="161"/>
        <v>-0.4927960026</v>
      </c>
      <c r="BI81" s="4">
        <f t="shared" si="161"/>
        <v>-0.479598032</v>
      </c>
      <c r="BJ81" s="4">
        <f t="shared" si="161"/>
        <v>-0.5761060726</v>
      </c>
      <c r="BK81" s="4">
        <f t="shared" si="161"/>
        <v>-0.5662748919</v>
      </c>
      <c r="BL81" s="4">
        <f t="shared" si="161"/>
        <v>0.1291852065</v>
      </c>
      <c r="BM81" s="4">
        <f t="shared" si="161"/>
        <v>-0.2020037756</v>
      </c>
      <c r="BN81" s="4">
        <f t="shared" si="161"/>
        <v>0.2830134121</v>
      </c>
      <c r="BO81" s="4">
        <f t="shared" si="161"/>
        <v>0.8836229726</v>
      </c>
      <c r="BP81" s="4">
        <f t="shared" si="161"/>
        <v>0.2321600882</v>
      </c>
      <c r="BQ81" s="4">
        <f t="shared" si="161"/>
        <v>1.068225402</v>
      </c>
      <c r="BR81" s="4">
        <f t="shared" si="161"/>
        <v>-0.3927847884</v>
      </c>
      <c r="BS81" s="4">
        <f t="shared" si="161"/>
        <v>0.4839965251</v>
      </c>
      <c r="BT81" s="4"/>
      <c r="BU81" s="4">
        <f t="shared" si="5"/>
        <v>-0.3856674501</v>
      </c>
    </row>
    <row r="82">
      <c r="A82" s="3" t="s">
        <v>99</v>
      </c>
      <c r="B82" s="3">
        <v>0.0</v>
      </c>
      <c r="C82" s="3">
        <v>86558.0</v>
      </c>
      <c r="D82" s="3">
        <v>59087.0</v>
      </c>
      <c r="E82" s="3">
        <v>0.0</v>
      </c>
      <c r="F82" s="3">
        <v>0.0</v>
      </c>
      <c r="G82" s="3">
        <v>0.0</v>
      </c>
      <c r="H82" s="3">
        <v>0.0</v>
      </c>
      <c r="I82" s="3">
        <v>0.0</v>
      </c>
      <c r="J82" s="3">
        <v>0.0</v>
      </c>
      <c r="K82" s="3">
        <v>0.0</v>
      </c>
      <c r="L82" s="3">
        <v>0.0</v>
      </c>
      <c r="M82" s="3">
        <v>7.0</v>
      </c>
      <c r="N82" s="3">
        <v>0.0</v>
      </c>
      <c r="O82" s="3">
        <v>0.0</v>
      </c>
      <c r="P82" s="3">
        <v>0.0</v>
      </c>
      <c r="Q82" s="3">
        <v>0.0</v>
      </c>
      <c r="R82" s="3">
        <v>3.0</v>
      </c>
      <c r="S82" s="3">
        <v>68.0</v>
      </c>
      <c r="T82" s="3">
        <v>53.0</v>
      </c>
      <c r="U82" s="3">
        <v>31.0</v>
      </c>
      <c r="V82" s="3">
        <v>24.0</v>
      </c>
      <c r="W82" s="3">
        <v>35.0</v>
      </c>
      <c r="X82" s="3">
        <v>27.0</v>
      </c>
      <c r="Y82" s="3">
        <v>87.0</v>
      </c>
      <c r="AB82" s="6">
        <f t="shared" ref="AB82:AV82" si="162">E82/($C82+$D82)</f>
        <v>0</v>
      </c>
      <c r="AC82" s="6">
        <f t="shared" si="162"/>
        <v>0</v>
      </c>
      <c r="AD82" s="6">
        <f t="shared" si="162"/>
        <v>0</v>
      </c>
      <c r="AE82" s="6">
        <f t="shared" si="162"/>
        <v>0</v>
      </c>
      <c r="AF82" s="6">
        <f t="shared" si="162"/>
        <v>0</v>
      </c>
      <c r="AG82" s="6">
        <f t="shared" si="162"/>
        <v>0</v>
      </c>
      <c r="AH82" s="6">
        <f t="shared" si="162"/>
        <v>0</v>
      </c>
      <c r="AI82" s="6">
        <f t="shared" si="162"/>
        <v>0</v>
      </c>
      <c r="AJ82" s="6">
        <f t="shared" si="162"/>
        <v>0.00004806206873</v>
      </c>
      <c r="AK82" s="6">
        <f t="shared" si="162"/>
        <v>0</v>
      </c>
      <c r="AL82" s="6">
        <f t="shared" si="162"/>
        <v>0</v>
      </c>
      <c r="AM82" s="6">
        <f t="shared" si="162"/>
        <v>0</v>
      </c>
      <c r="AN82" s="6">
        <f t="shared" si="162"/>
        <v>0</v>
      </c>
      <c r="AO82" s="6">
        <f t="shared" si="162"/>
        <v>0.00002059802946</v>
      </c>
      <c r="AP82" s="6">
        <f t="shared" si="162"/>
        <v>0.0004668886677</v>
      </c>
      <c r="AQ82" s="6">
        <f t="shared" si="162"/>
        <v>0.0003638985204</v>
      </c>
      <c r="AR82" s="6">
        <f t="shared" si="162"/>
        <v>0.0002128463044</v>
      </c>
      <c r="AS82" s="6">
        <f t="shared" si="162"/>
        <v>0.0001647842356</v>
      </c>
      <c r="AT82" s="6">
        <f t="shared" si="162"/>
        <v>0.0002403103436</v>
      </c>
      <c r="AU82" s="6">
        <f t="shared" si="162"/>
        <v>0.0001853822651</v>
      </c>
      <c r="AV82" s="6">
        <f t="shared" si="162"/>
        <v>0.0005973428542</v>
      </c>
      <c r="AW82" s="6"/>
      <c r="AX82" s="6"/>
      <c r="AY82" s="4">
        <f t="shared" ref="AY82:BS82" si="163">(AB82-AB$128)/AB$129</f>
        <v>-0.1250533391</v>
      </c>
      <c r="AZ82" s="4">
        <f t="shared" si="163"/>
        <v>-0.08980265101</v>
      </c>
      <c r="BA82" s="4">
        <f t="shared" si="163"/>
        <v>-0.09968152565</v>
      </c>
      <c r="BB82" s="4">
        <f t="shared" si="163"/>
        <v>-0.1926220871</v>
      </c>
      <c r="BC82" s="4">
        <f t="shared" si="163"/>
        <v>-0.1369606358</v>
      </c>
      <c r="BD82" s="4">
        <f t="shared" si="163"/>
        <v>-0.1932267604</v>
      </c>
      <c r="BE82" s="4">
        <f t="shared" si="163"/>
        <v>-0.2465311301</v>
      </c>
      <c r="BF82" s="4">
        <f t="shared" si="163"/>
        <v>-0.2581663015</v>
      </c>
      <c r="BG82" s="4">
        <f t="shared" si="163"/>
        <v>0.4609355777</v>
      </c>
      <c r="BH82" s="4">
        <f t="shared" si="163"/>
        <v>-0.4927960026</v>
      </c>
      <c r="BI82" s="4">
        <f t="shared" si="163"/>
        <v>-0.479598032</v>
      </c>
      <c r="BJ82" s="4">
        <f t="shared" si="163"/>
        <v>-0.5933107582</v>
      </c>
      <c r="BK82" s="4">
        <f t="shared" si="163"/>
        <v>-0.6694127539</v>
      </c>
      <c r="BL82" s="4">
        <f t="shared" si="163"/>
        <v>-0.5584141628</v>
      </c>
      <c r="BM82" s="4">
        <f t="shared" si="163"/>
        <v>1.116111344</v>
      </c>
      <c r="BN82" s="4">
        <f t="shared" si="163"/>
        <v>1.094589765</v>
      </c>
      <c r="BO82" s="4">
        <f t="shared" si="163"/>
        <v>0.4654107097</v>
      </c>
      <c r="BP82" s="4">
        <f t="shared" si="163"/>
        <v>0.5394097936</v>
      </c>
      <c r="BQ82" s="4">
        <f t="shared" si="163"/>
        <v>0.7226895615</v>
      </c>
      <c r="BR82" s="4">
        <f t="shared" si="163"/>
        <v>1.29226183</v>
      </c>
      <c r="BS82" s="4">
        <f t="shared" si="163"/>
        <v>1.780915763</v>
      </c>
      <c r="BT82" s="4"/>
      <c r="BU82" s="4">
        <f t="shared" si="5"/>
        <v>-0.388766022</v>
      </c>
    </row>
    <row r="83">
      <c r="A83" s="3" t="s">
        <v>100</v>
      </c>
      <c r="B83" s="3">
        <v>9448432.0</v>
      </c>
      <c r="C83" s="3">
        <v>9070873.0</v>
      </c>
      <c r="D83" s="3">
        <v>8367192.0</v>
      </c>
      <c r="E83" s="3">
        <v>0.0</v>
      </c>
      <c r="F83" s="3">
        <v>0.0</v>
      </c>
      <c r="G83" s="3">
        <v>1.0</v>
      </c>
      <c r="H83" s="3">
        <v>1.0</v>
      </c>
      <c r="I83" s="3">
        <v>6.0</v>
      </c>
      <c r="J83" s="3">
        <v>2.0</v>
      </c>
      <c r="K83" s="3">
        <v>4.0</v>
      </c>
      <c r="L83" s="3">
        <v>1.0</v>
      </c>
      <c r="M83" s="3">
        <v>102.0</v>
      </c>
      <c r="N83" s="3">
        <v>131.0</v>
      </c>
      <c r="O83" s="3">
        <v>50.0</v>
      </c>
      <c r="P83" s="3">
        <v>147.0</v>
      </c>
      <c r="Q83" s="3">
        <v>597.0</v>
      </c>
      <c r="R83" s="3">
        <v>864.0</v>
      </c>
      <c r="S83" s="3">
        <v>2717.0</v>
      </c>
      <c r="T83" s="3">
        <v>1882.0</v>
      </c>
      <c r="U83" s="3">
        <v>1669.0</v>
      </c>
      <c r="V83" s="3">
        <v>1313.0</v>
      </c>
      <c r="W83" s="3">
        <v>1608.0</v>
      </c>
      <c r="X83" s="3">
        <v>1103.0</v>
      </c>
      <c r="Y83" s="3">
        <v>3018.0</v>
      </c>
      <c r="AB83" s="6">
        <f t="shared" ref="AB83:AV83" si="164">E83/($C83+$D83)</f>
        <v>0</v>
      </c>
      <c r="AC83" s="6">
        <f t="shared" si="164"/>
        <v>0</v>
      </c>
      <c r="AD83" s="6">
        <f t="shared" si="164"/>
        <v>0.00000005734581216</v>
      </c>
      <c r="AE83" s="6">
        <f t="shared" si="164"/>
        <v>0.00000005734581216</v>
      </c>
      <c r="AF83" s="6">
        <f t="shared" si="164"/>
        <v>0.000000344074873</v>
      </c>
      <c r="AG83" s="6">
        <f t="shared" si="164"/>
        <v>0.0000001146916243</v>
      </c>
      <c r="AH83" s="6">
        <f t="shared" si="164"/>
        <v>0.0000002293832487</v>
      </c>
      <c r="AI83" s="6">
        <f t="shared" si="164"/>
        <v>0.00000005734581216</v>
      </c>
      <c r="AJ83" s="6">
        <f t="shared" si="164"/>
        <v>0.000005849272841</v>
      </c>
      <c r="AK83" s="6">
        <f t="shared" si="164"/>
        <v>0.000007512301394</v>
      </c>
      <c r="AL83" s="6">
        <f t="shared" si="164"/>
        <v>0.000002867290608</v>
      </c>
      <c r="AM83" s="6">
        <f t="shared" si="164"/>
        <v>0.000008429834388</v>
      </c>
      <c r="AN83" s="6">
        <f t="shared" si="164"/>
        <v>0.00003423544986</v>
      </c>
      <c r="AO83" s="6">
        <f t="shared" si="164"/>
        <v>0.00004954678171</v>
      </c>
      <c r="AP83" s="6">
        <f t="shared" si="164"/>
        <v>0.0001558085717</v>
      </c>
      <c r="AQ83" s="6">
        <f t="shared" si="164"/>
        <v>0.0001079248185</v>
      </c>
      <c r="AR83" s="6">
        <f t="shared" si="164"/>
        <v>0.0000957101605</v>
      </c>
      <c r="AS83" s="6">
        <f t="shared" si="164"/>
        <v>0.00007529505137</v>
      </c>
      <c r="AT83" s="6">
        <f t="shared" si="164"/>
        <v>0.00009221206596</v>
      </c>
      <c r="AU83" s="6">
        <f t="shared" si="164"/>
        <v>0.00006325243082</v>
      </c>
      <c r="AV83" s="6">
        <f t="shared" si="164"/>
        <v>0.0001730696611</v>
      </c>
      <c r="AW83" s="6"/>
      <c r="AX83" s="6"/>
      <c r="AY83" s="4">
        <f t="shared" ref="AY83:BS83" si="165">(AB83-AB$128)/AB$129</f>
        <v>-0.1250533391</v>
      </c>
      <c r="AZ83" s="4">
        <f t="shared" si="165"/>
        <v>-0.08980265101</v>
      </c>
      <c r="BA83" s="4">
        <f t="shared" si="165"/>
        <v>1.200207209</v>
      </c>
      <c r="BB83" s="4">
        <f t="shared" si="165"/>
        <v>0.3077678702</v>
      </c>
      <c r="BC83" s="4">
        <f t="shared" si="165"/>
        <v>-0.1137879159</v>
      </c>
      <c r="BD83" s="4">
        <f t="shared" si="165"/>
        <v>-0.1529330012</v>
      </c>
      <c r="BE83" s="4">
        <f t="shared" si="165"/>
        <v>-0.1955513446</v>
      </c>
      <c r="BF83" s="4">
        <f t="shared" si="165"/>
        <v>-0.2485360455</v>
      </c>
      <c r="BG83" s="4">
        <f t="shared" si="165"/>
        <v>-0.2589839807</v>
      </c>
      <c r="BH83" s="4">
        <f t="shared" si="165"/>
        <v>-0.3594945694</v>
      </c>
      <c r="BI83" s="4">
        <f t="shared" si="165"/>
        <v>-0.4293054967</v>
      </c>
      <c r="BJ83" s="4">
        <f t="shared" si="165"/>
        <v>-0.5117474413</v>
      </c>
      <c r="BK83" s="4">
        <f t="shared" si="165"/>
        <v>-0.4211947541</v>
      </c>
      <c r="BL83" s="4">
        <f t="shared" si="165"/>
        <v>-0.3564108695</v>
      </c>
      <c r="BM83" s="4">
        <f t="shared" si="165"/>
        <v>-0.2201562424</v>
      </c>
      <c r="BN83" s="4">
        <f t="shared" si="165"/>
        <v>-0.1942275361</v>
      </c>
      <c r="BO83" s="4">
        <f t="shared" si="165"/>
        <v>-0.1708451744</v>
      </c>
      <c r="BP83" s="4">
        <f t="shared" si="165"/>
        <v>-0.1138274856</v>
      </c>
      <c r="BQ83" s="4">
        <f t="shared" si="165"/>
        <v>-0.2100353156</v>
      </c>
      <c r="BR83" s="4">
        <f t="shared" si="165"/>
        <v>0.08988924316</v>
      </c>
      <c r="BS83" s="4">
        <f t="shared" si="165"/>
        <v>0.07062617776</v>
      </c>
      <c r="BT83" s="4"/>
      <c r="BU83" s="4">
        <f t="shared" si="5"/>
        <v>-0.3895228519</v>
      </c>
    </row>
    <row r="84">
      <c r="A84" s="3" t="s">
        <v>101</v>
      </c>
      <c r="B84" s="3">
        <v>0.0</v>
      </c>
      <c r="C84" s="3">
        <v>1133699.0</v>
      </c>
      <c r="D84" s="3">
        <v>526941.0</v>
      </c>
      <c r="E84" s="3">
        <v>0.0</v>
      </c>
      <c r="F84" s="3">
        <v>0.0</v>
      </c>
      <c r="G84" s="3">
        <v>0.0</v>
      </c>
      <c r="H84" s="3">
        <v>0.0</v>
      </c>
      <c r="I84" s="3">
        <v>0.0</v>
      </c>
      <c r="J84" s="3">
        <v>0.0</v>
      </c>
      <c r="K84" s="3">
        <v>0.0</v>
      </c>
      <c r="L84" s="3">
        <v>0.0</v>
      </c>
      <c r="M84" s="3">
        <v>0.0</v>
      </c>
      <c r="N84" s="3">
        <v>13.0</v>
      </c>
      <c r="O84" s="3">
        <v>6.0</v>
      </c>
      <c r="P84" s="3">
        <v>19.0</v>
      </c>
      <c r="Q84" s="3">
        <v>51.0</v>
      </c>
      <c r="R84" s="3">
        <v>82.0</v>
      </c>
      <c r="S84" s="3">
        <v>226.0</v>
      </c>
      <c r="T84" s="3">
        <v>98.0</v>
      </c>
      <c r="U84" s="3">
        <v>67.0</v>
      </c>
      <c r="V84" s="3">
        <v>44.0</v>
      </c>
      <c r="W84" s="3">
        <v>87.0</v>
      </c>
      <c r="X84" s="3">
        <v>35.0</v>
      </c>
      <c r="Y84" s="3">
        <v>87.0</v>
      </c>
      <c r="AB84" s="6">
        <f t="shared" ref="AB84:AV84" si="166">E84/($C84+$D84)</f>
        <v>0</v>
      </c>
      <c r="AC84" s="6">
        <f t="shared" si="166"/>
        <v>0</v>
      </c>
      <c r="AD84" s="6">
        <f t="shared" si="166"/>
        <v>0</v>
      </c>
      <c r="AE84" s="6">
        <f t="shared" si="166"/>
        <v>0</v>
      </c>
      <c r="AF84" s="6">
        <f t="shared" si="166"/>
        <v>0</v>
      </c>
      <c r="AG84" s="6">
        <f t="shared" si="166"/>
        <v>0</v>
      </c>
      <c r="AH84" s="6">
        <f t="shared" si="166"/>
        <v>0</v>
      </c>
      <c r="AI84" s="6">
        <f t="shared" si="166"/>
        <v>0</v>
      </c>
      <c r="AJ84" s="6">
        <f t="shared" si="166"/>
        <v>0</v>
      </c>
      <c r="AK84" s="6">
        <f t="shared" si="166"/>
        <v>0.000007828307159</v>
      </c>
      <c r="AL84" s="6">
        <f t="shared" si="166"/>
        <v>0.000003613064842</v>
      </c>
      <c r="AM84" s="6">
        <f t="shared" si="166"/>
        <v>0.000011441372</v>
      </c>
      <c r="AN84" s="6">
        <f t="shared" si="166"/>
        <v>0.00003071105116</v>
      </c>
      <c r="AO84" s="6">
        <f t="shared" si="166"/>
        <v>0.00004937855285</v>
      </c>
      <c r="AP84" s="6">
        <f t="shared" si="166"/>
        <v>0.0001360921091</v>
      </c>
      <c r="AQ84" s="6">
        <f t="shared" si="166"/>
        <v>0.00005901339243</v>
      </c>
      <c r="AR84" s="6">
        <f t="shared" si="166"/>
        <v>0.00004034589074</v>
      </c>
      <c r="AS84" s="6">
        <f t="shared" si="166"/>
        <v>0.00002649580884</v>
      </c>
      <c r="AT84" s="6">
        <f t="shared" si="166"/>
        <v>0.00005238944022</v>
      </c>
      <c r="AU84" s="6">
        <f t="shared" si="166"/>
        <v>0.00002107621158</v>
      </c>
      <c r="AV84" s="6">
        <f t="shared" si="166"/>
        <v>0.00005238944022</v>
      </c>
      <c r="AW84" s="6"/>
      <c r="AX84" s="6"/>
      <c r="AY84" s="4">
        <f t="shared" ref="AY84:BS84" si="167">(AB84-AB$128)/AB$129</f>
        <v>-0.1250533391</v>
      </c>
      <c r="AZ84" s="4">
        <f t="shared" si="167"/>
        <v>-0.08980265101</v>
      </c>
      <c r="BA84" s="4">
        <f t="shared" si="167"/>
        <v>-0.09968152565</v>
      </c>
      <c r="BB84" s="4">
        <f t="shared" si="167"/>
        <v>-0.1926220871</v>
      </c>
      <c r="BC84" s="4">
        <f t="shared" si="167"/>
        <v>-0.1369606358</v>
      </c>
      <c r="BD84" s="4">
        <f t="shared" si="167"/>
        <v>-0.1932267604</v>
      </c>
      <c r="BE84" s="4">
        <f t="shared" si="167"/>
        <v>-0.2465311301</v>
      </c>
      <c r="BF84" s="4">
        <f t="shared" si="167"/>
        <v>-0.2581663015</v>
      </c>
      <c r="BG84" s="4">
        <f t="shared" si="167"/>
        <v>-0.3587406027</v>
      </c>
      <c r="BH84" s="4">
        <f t="shared" si="167"/>
        <v>-0.3538872303</v>
      </c>
      <c r="BI84" s="4">
        <f t="shared" si="167"/>
        <v>-0.4162245495</v>
      </c>
      <c r="BJ84" s="4">
        <f t="shared" si="167"/>
        <v>-0.4826091468</v>
      </c>
      <c r="BK84" s="4">
        <f t="shared" si="167"/>
        <v>-0.4467477759</v>
      </c>
      <c r="BL84" s="4">
        <f t="shared" si="167"/>
        <v>-0.3575847641</v>
      </c>
      <c r="BM84" s="4">
        <f t="shared" si="167"/>
        <v>-0.3048497674</v>
      </c>
      <c r="BN84" s="4">
        <f t="shared" si="167"/>
        <v>-0.4404946004</v>
      </c>
      <c r="BO84" s="4">
        <f t="shared" si="167"/>
        <v>-0.4715708193</v>
      </c>
      <c r="BP84" s="4">
        <f t="shared" si="167"/>
        <v>-0.4700435432</v>
      </c>
      <c r="BQ84" s="4">
        <f t="shared" si="167"/>
        <v>-0.46083873</v>
      </c>
      <c r="BR84" s="4">
        <f t="shared" si="167"/>
        <v>-0.3253371439</v>
      </c>
      <c r="BS84" s="4">
        <f t="shared" si="167"/>
        <v>-0.4158484058</v>
      </c>
      <c r="BT84" s="4"/>
      <c r="BU84" s="4">
        <f t="shared" si="5"/>
        <v>-0.4026323449</v>
      </c>
    </row>
    <row r="85">
      <c r="A85" s="3" t="s">
        <v>102</v>
      </c>
      <c r="B85" s="3">
        <v>0.0</v>
      </c>
      <c r="C85" s="3">
        <v>795130.0</v>
      </c>
      <c r="D85" s="3">
        <v>206253.0</v>
      </c>
      <c r="E85" s="3">
        <v>0.0</v>
      </c>
      <c r="F85" s="3">
        <v>0.0</v>
      </c>
      <c r="G85" s="3">
        <v>0.0</v>
      </c>
      <c r="H85" s="3">
        <v>0.0</v>
      </c>
      <c r="I85" s="3">
        <v>0.0</v>
      </c>
      <c r="J85" s="3">
        <v>0.0</v>
      </c>
      <c r="K85" s="3">
        <v>0.0</v>
      </c>
      <c r="L85" s="3">
        <v>0.0</v>
      </c>
      <c r="M85" s="3">
        <v>2.0</v>
      </c>
      <c r="N85" s="3">
        <v>3.0</v>
      </c>
      <c r="O85" s="3">
        <v>1.0</v>
      </c>
      <c r="P85" s="3">
        <v>14.0</v>
      </c>
      <c r="Q85" s="3">
        <v>37.0</v>
      </c>
      <c r="R85" s="3">
        <v>51.0</v>
      </c>
      <c r="S85" s="3">
        <v>155.0</v>
      </c>
      <c r="T85" s="3">
        <v>81.0</v>
      </c>
      <c r="U85" s="3">
        <v>73.0</v>
      </c>
      <c r="V85" s="3">
        <v>53.0</v>
      </c>
      <c r="W85" s="3">
        <v>133.0</v>
      </c>
      <c r="X85" s="3">
        <v>18.0</v>
      </c>
      <c r="Y85" s="3">
        <v>39.0</v>
      </c>
      <c r="AB85" s="6">
        <f t="shared" ref="AB85:AV85" si="168">E85/($C85+$D85)</f>
        <v>0</v>
      </c>
      <c r="AC85" s="6">
        <f t="shared" si="168"/>
        <v>0</v>
      </c>
      <c r="AD85" s="6">
        <f t="shared" si="168"/>
        <v>0</v>
      </c>
      <c r="AE85" s="6">
        <f t="shared" si="168"/>
        <v>0</v>
      </c>
      <c r="AF85" s="6">
        <f t="shared" si="168"/>
        <v>0</v>
      </c>
      <c r="AG85" s="6">
        <f t="shared" si="168"/>
        <v>0</v>
      </c>
      <c r="AH85" s="6">
        <f t="shared" si="168"/>
        <v>0</v>
      </c>
      <c r="AI85" s="6">
        <f t="shared" si="168"/>
        <v>0</v>
      </c>
      <c r="AJ85" s="6">
        <f t="shared" si="168"/>
        <v>0.00000199723782</v>
      </c>
      <c r="AK85" s="6">
        <f t="shared" si="168"/>
        <v>0.00000299585673</v>
      </c>
      <c r="AL85" s="6">
        <f t="shared" si="168"/>
        <v>0.00000099861891</v>
      </c>
      <c r="AM85" s="6">
        <f t="shared" si="168"/>
        <v>0.00001398066474</v>
      </c>
      <c r="AN85" s="6">
        <f t="shared" si="168"/>
        <v>0.00003694889967</v>
      </c>
      <c r="AO85" s="6">
        <f t="shared" si="168"/>
        <v>0.00005092956441</v>
      </c>
      <c r="AP85" s="6">
        <f t="shared" si="168"/>
        <v>0.0001547859311</v>
      </c>
      <c r="AQ85" s="6">
        <f t="shared" si="168"/>
        <v>0.00008088813171</v>
      </c>
      <c r="AR85" s="6">
        <f t="shared" si="168"/>
        <v>0.00007289918043</v>
      </c>
      <c r="AS85" s="6">
        <f t="shared" si="168"/>
        <v>0.00005292680223</v>
      </c>
      <c r="AT85" s="6">
        <f t="shared" si="168"/>
        <v>0.000132816315</v>
      </c>
      <c r="AU85" s="6">
        <f t="shared" si="168"/>
        <v>0.00001797514038</v>
      </c>
      <c r="AV85" s="6">
        <f t="shared" si="168"/>
        <v>0.00003894613749</v>
      </c>
      <c r="AW85" s="6"/>
      <c r="AX85" s="6"/>
      <c r="AY85" s="4">
        <f t="shared" ref="AY85:BS85" si="169">(AB85-AB$128)/AB$129</f>
        <v>-0.1250533391</v>
      </c>
      <c r="AZ85" s="4">
        <f t="shared" si="169"/>
        <v>-0.08980265101</v>
      </c>
      <c r="BA85" s="4">
        <f t="shared" si="169"/>
        <v>-0.09968152565</v>
      </c>
      <c r="BB85" s="4">
        <f t="shared" si="169"/>
        <v>-0.1926220871</v>
      </c>
      <c r="BC85" s="4">
        <f t="shared" si="169"/>
        <v>-0.1369606358</v>
      </c>
      <c r="BD85" s="4">
        <f t="shared" si="169"/>
        <v>-0.1932267604</v>
      </c>
      <c r="BE85" s="4">
        <f t="shared" si="169"/>
        <v>-0.2465311301</v>
      </c>
      <c r="BF85" s="4">
        <f t="shared" si="169"/>
        <v>-0.2581663015</v>
      </c>
      <c r="BG85" s="4">
        <f t="shared" si="169"/>
        <v>-0.3246786426</v>
      </c>
      <c r="BH85" s="4">
        <f t="shared" si="169"/>
        <v>-0.4396362617</v>
      </c>
      <c r="BI85" s="4">
        <f t="shared" si="169"/>
        <v>-0.4620821665</v>
      </c>
      <c r="BJ85" s="4">
        <f t="shared" si="169"/>
        <v>-0.458040083</v>
      </c>
      <c r="BK85" s="4">
        <f t="shared" si="169"/>
        <v>-0.401521372</v>
      </c>
      <c r="BL85" s="4">
        <f t="shared" si="169"/>
        <v>-0.3467618643</v>
      </c>
      <c r="BM85" s="4">
        <f t="shared" si="169"/>
        <v>-0.2245490708</v>
      </c>
      <c r="BN85" s="4">
        <f t="shared" si="169"/>
        <v>-0.3303561673</v>
      </c>
      <c r="BO85" s="4">
        <f t="shared" si="169"/>
        <v>-0.2947490338</v>
      </c>
      <c r="BP85" s="4">
        <f t="shared" si="169"/>
        <v>-0.2771072644</v>
      </c>
      <c r="BQ85" s="4">
        <f t="shared" si="169"/>
        <v>0.04569077263</v>
      </c>
      <c r="BR85" s="4">
        <f t="shared" si="169"/>
        <v>-0.3558673008</v>
      </c>
      <c r="BS85" s="4">
        <f t="shared" si="169"/>
        <v>-0.4700397641</v>
      </c>
      <c r="BT85" s="4"/>
      <c r="BU85" s="4">
        <f t="shared" si="5"/>
        <v>-0.4054533983</v>
      </c>
    </row>
    <row r="86">
      <c r="A86" s="3" t="s">
        <v>103</v>
      </c>
      <c r="B86" s="3">
        <v>0.0</v>
      </c>
      <c r="C86" s="3">
        <v>1087339.0</v>
      </c>
      <c r="D86" s="3">
        <v>625178.0</v>
      </c>
      <c r="E86" s="3">
        <v>0.0</v>
      </c>
      <c r="F86" s="3">
        <v>0.0</v>
      </c>
      <c r="G86" s="3">
        <v>0.0</v>
      </c>
      <c r="H86" s="3">
        <v>0.0</v>
      </c>
      <c r="I86" s="3">
        <v>0.0</v>
      </c>
      <c r="J86" s="3">
        <v>0.0</v>
      </c>
      <c r="K86" s="3">
        <v>1.0</v>
      </c>
      <c r="L86" s="3">
        <v>1.0</v>
      </c>
      <c r="M86" s="3">
        <v>2.0</v>
      </c>
      <c r="N86" s="3">
        <v>24.0</v>
      </c>
      <c r="O86" s="3">
        <v>13.0</v>
      </c>
      <c r="P86" s="3">
        <v>17.0</v>
      </c>
      <c r="Q86" s="3">
        <v>37.0</v>
      </c>
      <c r="R86" s="3">
        <v>40.0</v>
      </c>
      <c r="S86" s="3">
        <v>44.0</v>
      </c>
      <c r="T86" s="3">
        <v>41.0</v>
      </c>
      <c r="U86" s="3">
        <v>25.0</v>
      </c>
      <c r="V86" s="3">
        <v>24.0</v>
      </c>
      <c r="W86" s="3">
        <v>30.0</v>
      </c>
      <c r="X86" s="3">
        <v>14.0</v>
      </c>
      <c r="Y86" s="3">
        <v>62.0</v>
      </c>
      <c r="AB86" s="6">
        <f t="shared" ref="AB86:AV86" si="170">E86/($C86+$D86)</f>
        <v>0</v>
      </c>
      <c r="AC86" s="6">
        <f t="shared" si="170"/>
        <v>0</v>
      </c>
      <c r="AD86" s="6">
        <f t="shared" si="170"/>
        <v>0</v>
      </c>
      <c r="AE86" s="6">
        <f t="shared" si="170"/>
        <v>0</v>
      </c>
      <c r="AF86" s="6">
        <f t="shared" si="170"/>
        <v>0</v>
      </c>
      <c r="AG86" s="6">
        <f t="shared" si="170"/>
        <v>0</v>
      </c>
      <c r="AH86" s="6">
        <f t="shared" si="170"/>
        <v>0.0000005839358091</v>
      </c>
      <c r="AI86" s="6">
        <f t="shared" si="170"/>
        <v>0.0000005839358091</v>
      </c>
      <c r="AJ86" s="6">
        <f t="shared" si="170"/>
        <v>0.000001167871618</v>
      </c>
      <c r="AK86" s="6">
        <f t="shared" si="170"/>
        <v>0.00001401445942</v>
      </c>
      <c r="AL86" s="6">
        <f t="shared" si="170"/>
        <v>0.000007591165518</v>
      </c>
      <c r="AM86" s="6">
        <f t="shared" si="170"/>
        <v>0.000009926908755</v>
      </c>
      <c r="AN86" s="6">
        <f t="shared" si="170"/>
        <v>0.00002160562494</v>
      </c>
      <c r="AO86" s="6">
        <f t="shared" si="170"/>
        <v>0.00002335743236</v>
      </c>
      <c r="AP86" s="6">
        <f t="shared" si="170"/>
        <v>0.0000256931756</v>
      </c>
      <c r="AQ86" s="6">
        <f t="shared" si="170"/>
        <v>0.00002394136817</v>
      </c>
      <c r="AR86" s="6">
        <f t="shared" si="170"/>
        <v>0.00001459839523</v>
      </c>
      <c r="AS86" s="6">
        <f t="shared" si="170"/>
        <v>0.00001401445942</v>
      </c>
      <c r="AT86" s="6">
        <f t="shared" si="170"/>
        <v>0.00001751807427</v>
      </c>
      <c r="AU86" s="6">
        <f t="shared" si="170"/>
        <v>0.000008175101327</v>
      </c>
      <c r="AV86" s="6">
        <f t="shared" si="170"/>
        <v>0.00003620402016</v>
      </c>
      <c r="AW86" s="6"/>
      <c r="AX86" s="6"/>
      <c r="AY86" s="4">
        <f t="shared" ref="AY86:BS86" si="171">(AB86-AB$128)/AB$129</f>
        <v>-0.1250533391</v>
      </c>
      <c r="AZ86" s="4">
        <f t="shared" si="171"/>
        <v>-0.08980265101</v>
      </c>
      <c r="BA86" s="4">
        <f t="shared" si="171"/>
        <v>-0.09968152565</v>
      </c>
      <c r="BB86" s="4">
        <f t="shared" si="171"/>
        <v>-0.1926220871</v>
      </c>
      <c r="BC86" s="4">
        <f t="shared" si="171"/>
        <v>-0.1369606358</v>
      </c>
      <c r="BD86" s="4">
        <f t="shared" si="171"/>
        <v>-0.1932267604</v>
      </c>
      <c r="BE86" s="4">
        <f t="shared" si="171"/>
        <v>-0.1167530296</v>
      </c>
      <c r="BF86" s="4">
        <f t="shared" si="171"/>
        <v>-0.1601041922</v>
      </c>
      <c r="BG86" s="4">
        <f t="shared" si="171"/>
        <v>-0.3388230966</v>
      </c>
      <c r="BH86" s="4">
        <f t="shared" si="171"/>
        <v>-0.2441175446</v>
      </c>
      <c r="BI86" s="4">
        <f t="shared" si="171"/>
        <v>-0.3464483055</v>
      </c>
      <c r="BJ86" s="4">
        <f t="shared" si="171"/>
        <v>-0.4972624175</v>
      </c>
      <c r="BK86" s="4">
        <f t="shared" si="171"/>
        <v>-0.5127650385</v>
      </c>
      <c r="BL86" s="4">
        <f t="shared" si="171"/>
        <v>-0.5391591541</v>
      </c>
      <c r="BM86" s="4">
        <f t="shared" si="171"/>
        <v>-0.7790765608</v>
      </c>
      <c r="BN86" s="4">
        <f t="shared" si="171"/>
        <v>-0.6170808329</v>
      </c>
      <c r="BO86" s="4">
        <f t="shared" si="171"/>
        <v>-0.6114251374</v>
      </c>
      <c r="BP86" s="4">
        <f t="shared" si="171"/>
        <v>-0.5611526846</v>
      </c>
      <c r="BQ86" s="4">
        <f t="shared" si="171"/>
        <v>-0.6804590458</v>
      </c>
      <c r="BR86" s="4">
        <f t="shared" si="171"/>
        <v>-0.4523490358</v>
      </c>
      <c r="BS86" s="4">
        <f t="shared" si="171"/>
        <v>-0.4810935257</v>
      </c>
      <c r="BT86" s="4"/>
      <c r="BU86" s="4">
        <f t="shared" si="5"/>
        <v>-0.4130959261</v>
      </c>
    </row>
    <row r="87">
      <c r="A87" s="3" t="s">
        <v>104</v>
      </c>
      <c r="B87" s="3">
        <v>0.0</v>
      </c>
      <c r="C87" s="3">
        <v>827010.0</v>
      </c>
      <c r="D87" s="3">
        <v>344125.0</v>
      </c>
      <c r="E87" s="3">
        <v>0.0</v>
      </c>
      <c r="F87" s="3">
        <v>0.0</v>
      </c>
      <c r="G87" s="3">
        <v>0.0</v>
      </c>
      <c r="H87" s="3">
        <v>0.0</v>
      </c>
      <c r="I87" s="3">
        <v>0.0</v>
      </c>
      <c r="J87" s="3">
        <v>0.0</v>
      </c>
      <c r="K87" s="3">
        <v>0.0</v>
      </c>
      <c r="L87" s="3">
        <v>0.0</v>
      </c>
      <c r="M87" s="3">
        <v>4.0</v>
      </c>
      <c r="N87" s="3">
        <v>15.0</v>
      </c>
      <c r="O87" s="3">
        <v>9.0</v>
      </c>
      <c r="P87" s="3">
        <v>13.0</v>
      </c>
      <c r="Q87" s="3">
        <v>15.0</v>
      </c>
      <c r="R87" s="3">
        <v>30.0</v>
      </c>
      <c r="S87" s="3">
        <v>212.0</v>
      </c>
      <c r="T87" s="3">
        <v>173.0</v>
      </c>
      <c r="U87" s="3">
        <v>94.0</v>
      </c>
      <c r="V87" s="3">
        <v>62.0</v>
      </c>
      <c r="W87" s="3">
        <v>205.0</v>
      </c>
      <c r="X87" s="3">
        <v>29.0</v>
      </c>
      <c r="Y87" s="3">
        <v>51.0</v>
      </c>
      <c r="AB87" s="6">
        <f t="shared" ref="AB87:AV87" si="172">E87/($C87+$D87)</f>
        <v>0</v>
      </c>
      <c r="AC87" s="6">
        <f t="shared" si="172"/>
        <v>0</v>
      </c>
      <c r="AD87" s="6">
        <f t="shared" si="172"/>
        <v>0</v>
      </c>
      <c r="AE87" s="6">
        <f t="shared" si="172"/>
        <v>0</v>
      </c>
      <c r="AF87" s="6">
        <f t="shared" si="172"/>
        <v>0</v>
      </c>
      <c r="AG87" s="6">
        <f t="shared" si="172"/>
        <v>0</v>
      </c>
      <c r="AH87" s="6">
        <f t="shared" si="172"/>
        <v>0</v>
      </c>
      <c r="AI87" s="6">
        <f t="shared" si="172"/>
        <v>0</v>
      </c>
      <c r="AJ87" s="6">
        <f t="shared" si="172"/>
        <v>0.000003415490101</v>
      </c>
      <c r="AK87" s="6">
        <f t="shared" si="172"/>
        <v>0.00001280808788</v>
      </c>
      <c r="AL87" s="6">
        <f t="shared" si="172"/>
        <v>0.000007684852728</v>
      </c>
      <c r="AM87" s="6">
        <f t="shared" si="172"/>
        <v>0.00001110034283</v>
      </c>
      <c r="AN87" s="6">
        <f t="shared" si="172"/>
        <v>0.00001280808788</v>
      </c>
      <c r="AO87" s="6">
        <f t="shared" si="172"/>
        <v>0.00002561617576</v>
      </c>
      <c r="AP87" s="6">
        <f t="shared" si="172"/>
        <v>0.0001810209754</v>
      </c>
      <c r="AQ87" s="6">
        <f t="shared" si="172"/>
        <v>0.0001477199469</v>
      </c>
      <c r="AR87" s="6">
        <f t="shared" si="172"/>
        <v>0.00008026401738</v>
      </c>
      <c r="AS87" s="6">
        <f t="shared" si="172"/>
        <v>0.00005294009657</v>
      </c>
      <c r="AT87" s="6">
        <f t="shared" si="172"/>
        <v>0.0001750438677</v>
      </c>
      <c r="AU87" s="6">
        <f t="shared" si="172"/>
        <v>0.00002476230324</v>
      </c>
      <c r="AV87" s="6">
        <f t="shared" si="172"/>
        <v>0.00004354749879</v>
      </c>
      <c r="AW87" s="6"/>
      <c r="AX87" s="6"/>
      <c r="AY87" s="4">
        <f t="shared" ref="AY87:BS87" si="173">(AB87-AB$128)/AB$129</f>
        <v>-0.1250533391</v>
      </c>
      <c r="AZ87" s="4">
        <f t="shared" si="173"/>
        <v>-0.08980265101</v>
      </c>
      <c r="BA87" s="4">
        <f t="shared" si="173"/>
        <v>-0.09968152565</v>
      </c>
      <c r="BB87" s="4">
        <f t="shared" si="173"/>
        <v>-0.1926220871</v>
      </c>
      <c r="BC87" s="4">
        <f t="shared" si="173"/>
        <v>-0.1369606358</v>
      </c>
      <c r="BD87" s="4">
        <f t="shared" si="173"/>
        <v>-0.1932267604</v>
      </c>
      <c r="BE87" s="4">
        <f t="shared" si="173"/>
        <v>-0.2465311301</v>
      </c>
      <c r="BF87" s="4">
        <f t="shared" si="173"/>
        <v>-0.2581663015</v>
      </c>
      <c r="BG87" s="4">
        <f t="shared" si="173"/>
        <v>-0.3004910109</v>
      </c>
      <c r="BH87" s="4">
        <f t="shared" si="173"/>
        <v>-0.2655239082</v>
      </c>
      <c r="BI87" s="4">
        <f t="shared" si="173"/>
        <v>-0.3448050235</v>
      </c>
      <c r="BJ87" s="4">
        <f t="shared" si="173"/>
        <v>-0.4859087929</v>
      </c>
      <c r="BK87" s="4">
        <f t="shared" si="173"/>
        <v>-0.5765500059</v>
      </c>
      <c r="BL87" s="4">
        <f t="shared" si="173"/>
        <v>-0.5233977285</v>
      </c>
      <c r="BM87" s="4">
        <f t="shared" si="173"/>
        <v>-0.1118544953</v>
      </c>
      <c r="BN87" s="4">
        <f t="shared" si="173"/>
        <v>0.006139335923</v>
      </c>
      <c r="BO87" s="4">
        <f t="shared" si="173"/>
        <v>-0.2547449779</v>
      </c>
      <c r="BP87" s="4">
        <f t="shared" si="173"/>
        <v>-0.2770102207</v>
      </c>
      <c r="BQ87" s="4">
        <f t="shared" si="173"/>
        <v>0.311640448</v>
      </c>
      <c r="BR87" s="4">
        <f t="shared" si="173"/>
        <v>-0.2890474397</v>
      </c>
      <c r="BS87" s="4">
        <f t="shared" si="173"/>
        <v>-0.4514911958</v>
      </c>
      <c r="BT87" s="4"/>
      <c r="BU87" s="4">
        <f t="shared" si="5"/>
        <v>-0.416112745</v>
      </c>
    </row>
    <row r="88">
      <c r="A88" s="3" t="s">
        <v>105</v>
      </c>
      <c r="B88" s="3">
        <v>0.0</v>
      </c>
      <c r="C88" s="3">
        <v>440653.0</v>
      </c>
      <c r="D88" s="3">
        <v>119391.0</v>
      </c>
      <c r="E88" s="3">
        <v>0.0</v>
      </c>
      <c r="F88" s="3">
        <v>0.0</v>
      </c>
      <c r="G88" s="3">
        <v>0.0</v>
      </c>
      <c r="H88" s="3">
        <v>0.0</v>
      </c>
      <c r="I88" s="3">
        <v>0.0</v>
      </c>
      <c r="J88" s="3">
        <v>0.0</v>
      </c>
      <c r="K88" s="3">
        <v>0.0</v>
      </c>
      <c r="L88" s="3">
        <v>0.0</v>
      </c>
      <c r="M88" s="3">
        <v>0.0</v>
      </c>
      <c r="N88" s="3">
        <v>1.0</v>
      </c>
      <c r="O88" s="3">
        <v>7.0</v>
      </c>
      <c r="P88" s="3">
        <v>8.0</v>
      </c>
      <c r="Q88" s="3">
        <v>13.0</v>
      </c>
      <c r="R88" s="3">
        <v>19.0</v>
      </c>
      <c r="S88" s="3">
        <v>33.0</v>
      </c>
      <c r="T88" s="3">
        <v>15.0</v>
      </c>
      <c r="U88" s="3">
        <v>12.0</v>
      </c>
      <c r="V88" s="3">
        <v>13.0</v>
      </c>
      <c r="W88" s="3">
        <v>17.0</v>
      </c>
      <c r="X88" s="3">
        <v>2.0</v>
      </c>
      <c r="Y88" s="3">
        <v>10.0</v>
      </c>
      <c r="AB88" s="6">
        <f t="shared" ref="AB88:AV88" si="174">E88/($C88+$D88)</f>
        <v>0</v>
      </c>
      <c r="AC88" s="6">
        <f t="shared" si="174"/>
        <v>0</v>
      </c>
      <c r="AD88" s="6">
        <f t="shared" si="174"/>
        <v>0</v>
      </c>
      <c r="AE88" s="6">
        <f t="shared" si="174"/>
        <v>0</v>
      </c>
      <c r="AF88" s="6">
        <f t="shared" si="174"/>
        <v>0</v>
      </c>
      <c r="AG88" s="6">
        <f t="shared" si="174"/>
        <v>0</v>
      </c>
      <c r="AH88" s="6">
        <f t="shared" si="174"/>
        <v>0</v>
      </c>
      <c r="AI88" s="6">
        <f t="shared" si="174"/>
        <v>0</v>
      </c>
      <c r="AJ88" s="6">
        <f t="shared" si="174"/>
        <v>0</v>
      </c>
      <c r="AK88" s="6">
        <f t="shared" si="174"/>
        <v>0.000001785573991</v>
      </c>
      <c r="AL88" s="6">
        <f t="shared" si="174"/>
        <v>0.00001249901793</v>
      </c>
      <c r="AM88" s="6">
        <f t="shared" si="174"/>
        <v>0.00001428459192</v>
      </c>
      <c r="AN88" s="6">
        <f t="shared" si="174"/>
        <v>0.00002321246188</v>
      </c>
      <c r="AO88" s="6">
        <f t="shared" si="174"/>
        <v>0.00003392590582</v>
      </c>
      <c r="AP88" s="6">
        <f t="shared" si="174"/>
        <v>0.00005892394169</v>
      </c>
      <c r="AQ88" s="6">
        <f t="shared" si="174"/>
        <v>0.00002678360986</v>
      </c>
      <c r="AR88" s="6">
        <f t="shared" si="174"/>
        <v>0.00002142688789</v>
      </c>
      <c r="AS88" s="6">
        <f t="shared" si="174"/>
        <v>0.00002321246188</v>
      </c>
      <c r="AT88" s="6">
        <f t="shared" si="174"/>
        <v>0.00003035475784</v>
      </c>
      <c r="AU88" s="6">
        <f t="shared" si="174"/>
        <v>0.000003571147981</v>
      </c>
      <c r="AV88" s="6">
        <f t="shared" si="174"/>
        <v>0.00001785573991</v>
      </c>
      <c r="AW88" s="6"/>
      <c r="AX88" s="6"/>
      <c r="AY88" s="4">
        <f t="shared" ref="AY88:BS88" si="175">(AB88-AB$128)/AB$129</f>
        <v>-0.1250533391</v>
      </c>
      <c r="AZ88" s="4">
        <f t="shared" si="175"/>
        <v>-0.08980265101</v>
      </c>
      <c r="BA88" s="4">
        <f t="shared" si="175"/>
        <v>-0.09968152565</v>
      </c>
      <c r="BB88" s="4">
        <f t="shared" si="175"/>
        <v>-0.1926220871</v>
      </c>
      <c r="BC88" s="4">
        <f t="shared" si="175"/>
        <v>-0.1369606358</v>
      </c>
      <c r="BD88" s="4">
        <f t="shared" si="175"/>
        <v>-0.1932267604</v>
      </c>
      <c r="BE88" s="4">
        <f t="shared" si="175"/>
        <v>-0.2465311301</v>
      </c>
      <c r="BF88" s="4">
        <f t="shared" si="175"/>
        <v>-0.2581663015</v>
      </c>
      <c r="BG88" s="4">
        <f t="shared" si="175"/>
        <v>-0.3587406027</v>
      </c>
      <c r="BH88" s="4">
        <f t="shared" si="175"/>
        <v>-0.4611120273</v>
      </c>
      <c r="BI88" s="4">
        <f t="shared" si="175"/>
        <v>-0.2603641324</v>
      </c>
      <c r="BJ88" s="4">
        <f t="shared" si="175"/>
        <v>-0.4550994192</v>
      </c>
      <c r="BK88" s="4">
        <f t="shared" si="175"/>
        <v>-0.501114955</v>
      </c>
      <c r="BL88" s="4">
        <f t="shared" si="175"/>
        <v>-0.4654127479</v>
      </c>
      <c r="BM88" s="4">
        <f t="shared" si="175"/>
        <v>-0.6363313444</v>
      </c>
      <c r="BN88" s="4">
        <f t="shared" si="175"/>
        <v>-0.6027702602</v>
      </c>
      <c r="BO88" s="4">
        <f t="shared" si="175"/>
        <v>-0.5743343771</v>
      </c>
      <c r="BP88" s="4">
        <f t="shared" si="175"/>
        <v>-0.4940107372</v>
      </c>
      <c r="BQ88" s="4">
        <f t="shared" si="175"/>
        <v>-0.5996134459</v>
      </c>
      <c r="BR88" s="4">
        <f t="shared" si="175"/>
        <v>-0.4976751212</v>
      </c>
      <c r="BS88" s="4">
        <f t="shared" si="175"/>
        <v>-0.5550573611</v>
      </c>
      <c r="BT88" s="4"/>
      <c r="BU88" s="4">
        <f t="shared" si="5"/>
        <v>-0.4169739807</v>
      </c>
    </row>
    <row r="89">
      <c r="A89" s="3" t="s">
        <v>106</v>
      </c>
      <c r="B89" s="3">
        <v>0.0</v>
      </c>
      <c r="C89" s="3">
        <v>220772.0</v>
      </c>
      <c r="D89" s="3">
        <v>139505.0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3">
        <v>0.0</v>
      </c>
      <c r="M89" s="3">
        <v>0.0</v>
      </c>
      <c r="N89" s="3">
        <v>0.0</v>
      </c>
      <c r="O89" s="3">
        <v>1.0</v>
      </c>
      <c r="P89" s="3">
        <v>7.0</v>
      </c>
      <c r="Q89" s="3">
        <v>6.0</v>
      </c>
      <c r="R89" s="3">
        <v>21.0</v>
      </c>
      <c r="S89" s="3">
        <v>49.0</v>
      </c>
      <c r="T89" s="3">
        <v>28.0</v>
      </c>
      <c r="U89" s="3">
        <v>28.0</v>
      </c>
      <c r="V89" s="3">
        <v>22.0</v>
      </c>
      <c r="W89" s="3">
        <v>23.0</v>
      </c>
      <c r="X89" s="3">
        <v>1.0</v>
      </c>
      <c r="Y89" s="3">
        <v>12.0</v>
      </c>
      <c r="AB89" s="6">
        <f t="shared" ref="AB89:AV89" si="176">E89/($C89+$D89)</f>
        <v>0</v>
      </c>
      <c r="AC89" s="6">
        <f t="shared" si="176"/>
        <v>0</v>
      </c>
      <c r="AD89" s="6">
        <f t="shared" si="176"/>
        <v>0</v>
      </c>
      <c r="AE89" s="6">
        <f t="shared" si="176"/>
        <v>0</v>
      </c>
      <c r="AF89" s="6">
        <f t="shared" si="176"/>
        <v>0</v>
      </c>
      <c r="AG89" s="6">
        <f t="shared" si="176"/>
        <v>0</v>
      </c>
      <c r="AH89" s="6">
        <f t="shared" si="176"/>
        <v>0</v>
      </c>
      <c r="AI89" s="6">
        <f t="shared" si="176"/>
        <v>0</v>
      </c>
      <c r="AJ89" s="6">
        <f t="shared" si="176"/>
        <v>0</v>
      </c>
      <c r="AK89" s="6">
        <f t="shared" si="176"/>
        <v>0</v>
      </c>
      <c r="AL89" s="6">
        <f t="shared" si="176"/>
        <v>0.000002775642075</v>
      </c>
      <c r="AM89" s="6">
        <f t="shared" si="176"/>
        <v>0.00001942949453</v>
      </c>
      <c r="AN89" s="6">
        <f t="shared" si="176"/>
        <v>0.00001665385245</v>
      </c>
      <c r="AO89" s="6">
        <f t="shared" si="176"/>
        <v>0.00005828848358</v>
      </c>
      <c r="AP89" s="6">
        <f t="shared" si="176"/>
        <v>0.0001360064617</v>
      </c>
      <c r="AQ89" s="6">
        <f t="shared" si="176"/>
        <v>0.00007771797811</v>
      </c>
      <c r="AR89" s="6">
        <f t="shared" si="176"/>
        <v>0.00007771797811</v>
      </c>
      <c r="AS89" s="6">
        <f t="shared" si="176"/>
        <v>0.00006106412566</v>
      </c>
      <c r="AT89" s="6">
        <f t="shared" si="176"/>
        <v>0.00006383976773</v>
      </c>
      <c r="AU89" s="6">
        <f t="shared" si="176"/>
        <v>0.000002775642075</v>
      </c>
      <c r="AV89" s="6">
        <f t="shared" si="176"/>
        <v>0.0000333077049</v>
      </c>
      <c r="AW89" s="6"/>
      <c r="AX89" s="6"/>
      <c r="AY89" s="4">
        <f t="shared" ref="AY89:BS89" si="177">(AB89-AB$128)/AB$129</f>
        <v>-0.1250533391</v>
      </c>
      <c r="AZ89" s="4">
        <f t="shared" si="177"/>
        <v>-0.08980265101</v>
      </c>
      <c r="BA89" s="4">
        <f t="shared" si="177"/>
        <v>-0.09968152565</v>
      </c>
      <c r="BB89" s="4">
        <f t="shared" si="177"/>
        <v>-0.1926220871</v>
      </c>
      <c r="BC89" s="4">
        <f t="shared" si="177"/>
        <v>-0.1369606358</v>
      </c>
      <c r="BD89" s="4">
        <f t="shared" si="177"/>
        <v>-0.1932267604</v>
      </c>
      <c r="BE89" s="4">
        <f t="shared" si="177"/>
        <v>-0.2465311301</v>
      </c>
      <c r="BF89" s="4">
        <f t="shared" si="177"/>
        <v>-0.2581663015</v>
      </c>
      <c r="BG89" s="4">
        <f t="shared" si="177"/>
        <v>-0.3587406027</v>
      </c>
      <c r="BH89" s="4">
        <f t="shared" si="177"/>
        <v>-0.4927960026</v>
      </c>
      <c r="BI89" s="4">
        <f t="shared" si="177"/>
        <v>-0.4309130202</v>
      </c>
      <c r="BJ89" s="4">
        <f t="shared" si="177"/>
        <v>-0.4053196367</v>
      </c>
      <c r="BK89" s="4">
        <f t="shared" si="177"/>
        <v>-0.5486669784</v>
      </c>
      <c r="BL89" s="4">
        <f t="shared" si="177"/>
        <v>-0.295411606</v>
      </c>
      <c r="BM89" s="4">
        <f t="shared" si="177"/>
        <v>-0.305217672</v>
      </c>
      <c r="BN89" s="4">
        <f t="shared" si="177"/>
        <v>-0.3463177633</v>
      </c>
      <c r="BO89" s="4">
        <f t="shared" si="177"/>
        <v>-0.2685744622</v>
      </c>
      <c r="BP89" s="4">
        <f t="shared" si="177"/>
        <v>-0.2177078737</v>
      </c>
      <c r="BQ89" s="4">
        <f t="shared" si="177"/>
        <v>-0.3887244185</v>
      </c>
      <c r="BR89" s="4">
        <f t="shared" si="177"/>
        <v>-0.5055069053</v>
      </c>
      <c r="BS89" s="4">
        <f t="shared" si="177"/>
        <v>-0.4927688752</v>
      </c>
      <c r="BT89" s="4"/>
      <c r="BU89" s="4">
        <f t="shared" si="5"/>
        <v>-0.4219746411</v>
      </c>
    </row>
    <row r="90">
      <c r="A90" s="3" t="s">
        <v>107</v>
      </c>
      <c r="B90" s="3">
        <v>0.0</v>
      </c>
      <c r="C90" s="3">
        <v>109019.0</v>
      </c>
      <c r="D90" s="3">
        <v>126378.0</v>
      </c>
      <c r="E90" s="3">
        <v>0.0</v>
      </c>
      <c r="F90" s="3">
        <v>0.0</v>
      </c>
      <c r="G90" s="3">
        <v>0.0</v>
      </c>
      <c r="H90" s="3">
        <v>0.0</v>
      </c>
      <c r="I90" s="3">
        <v>0.0</v>
      </c>
      <c r="J90" s="3">
        <v>0.0</v>
      </c>
      <c r="K90" s="3">
        <v>0.0</v>
      </c>
      <c r="L90" s="3">
        <v>0.0</v>
      </c>
      <c r="M90" s="3">
        <v>1.0</v>
      </c>
      <c r="N90" s="3">
        <v>3.0</v>
      </c>
      <c r="O90" s="3">
        <v>0.0</v>
      </c>
      <c r="P90" s="3">
        <v>0.0</v>
      </c>
      <c r="Q90" s="3">
        <v>2.0</v>
      </c>
      <c r="R90" s="3">
        <v>13.0</v>
      </c>
      <c r="S90" s="3">
        <v>38.0</v>
      </c>
      <c r="T90" s="3">
        <v>30.0</v>
      </c>
      <c r="U90" s="3">
        <v>29.0</v>
      </c>
      <c r="V90" s="3">
        <v>38.0</v>
      </c>
      <c r="W90" s="3">
        <v>113.0</v>
      </c>
      <c r="X90" s="3">
        <v>3.0</v>
      </c>
      <c r="Y90" s="3">
        <v>8.0</v>
      </c>
      <c r="AB90" s="6">
        <f t="shared" ref="AB90:AV90" si="178">E90/($C90+$D90)</f>
        <v>0</v>
      </c>
      <c r="AC90" s="6">
        <f t="shared" si="178"/>
        <v>0</v>
      </c>
      <c r="AD90" s="6">
        <f t="shared" si="178"/>
        <v>0</v>
      </c>
      <c r="AE90" s="6">
        <f t="shared" si="178"/>
        <v>0</v>
      </c>
      <c r="AF90" s="6">
        <f t="shared" si="178"/>
        <v>0</v>
      </c>
      <c r="AG90" s="6">
        <f t="shared" si="178"/>
        <v>0</v>
      </c>
      <c r="AH90" s="6">
        <f t="shared" si="178"/>
        <v>0</v>
      </c>
      <c r="AI90" s="6">
        <f t="shared" si="178"/>
        <v>0</v>
      </c>
      <c r="AJ90" s="6">
        <f t="shared" si="178"/>
        <v>0.0000042481425</v>
      </c>
      <c r="AK90" s="6">
        <f t="shared" si="178"/>
        <v>0.0000127444275</v>
      </c>
      <c r="AL90" s="6">
        <f t="shared" si="178"/>
        <v>0</v>
      </c>
      <c r="AM90" s="6">
        <f t="shared" si="178"/>
        <v>0</v>
      </c>
      <c r="AN90" s="6">
        <f t="shared" si="178"/>
        <v>0.000008496284999</v>
      </c>
      <c r="AO90" s="6">
        <f t="shared" si="178"/>
        <v>0.0000552258525</v>
      </c>
      <c r="AP90" s="6">
        <f t="shared" si="178"/>
        <v>0.000161429415</v>
      </c>
      <c r="AQ90" s="6">
        <f t="shared" si="178"/>
        <v>0.000127444275</v>
      </c>
      <c r="AR90" s="6">
        <f t="shared" si="178"/>
        <v>0.0001231961325</v>
      </c>
      <c r="AS90" s="6">
        <f t="shared" si="178"/>
        <v>0.000161429415</v>
      </c>
      <c r="AT90" s="6">
        <f t="shared" si="178"/>
        <v>0.0004800401025</v>
      </c>
      <c r="AU90" s="6">
        <f t="shared" si="178"/>
        <v>0.0000127444275</v>
      </c>
      <c r="AV90" s="6">
        <f t="shared" si="178"/>
        <v>0.00003398514</v>
      </c>
      <c r="AW90" s="6"/>
      <c r="AX90" s="6"/>
      <c r="AY90" s="4">
        <f t="shared" ref="AY90:BS90" si="179">(AB90-AB$128)/AB$129</f>
        <v>-0.1250533391</v>
      </c>
      <c r="AZ90" s="4">
        <f t="shared" si="179"/>
        <v>-0.08980265101</v>
      </c>
      <c r="BA90" s="4">
        <f t="shared" si="179"/>
        <v>-0.09968152565</v>
      </c>
      <c r="BB90" s="4">
        <f t="shared" si="179"/>
        <v>-0.1926220871</v>
      </c>
      <c r="BC90" s="4">
        <f t="shared" si="179"/>
        <v>-0.1369606358</v>
      </c>
      <c r="BD90" s="4">
        <f t="shared" si="179"/>
        <v>-0.1932267604</v>
      </c>
      <c r="BE90" s="4">
        <f t="shared" si="179"/>
        <v>-0.2465311301</v>
      </c>
      <c r="BF90" s="4">
        <f t="shared" si="179"/>
        <v>-0.2581663015</v>
      </c>
      <c r="BG90" s="4">
        <f t="shared" si="179"/>
        <v>-0.2862905124</v>
      </c>
      <c r="BH90" s="4">
        <f t="shared" si="179"/>
        <v>-0.2666535248</v>
      </c>
      <c r="BI90" s="4">
        <f t="shared" si="179"/>
        <v>-0.479598032</v>
      </c>
      <c r="BJ90" s="4">
        <f t="shared" si="179"/>
        <v>-0.5933107582</v>
      </c>
      <c r="BK90" s="4">
        <f t="shared" si="179"/>
        <v>-0.6078119607</v>
      </c>
      <c r="BL90" s="4">
        <f t="shared" si="179"/>
        <v>-0.3167825293</v>
      </c>
      <c r="BM90" s="4">
        <f t="shared" si="179"/>
        <v>-0.1960114936</v>
      </c>
      <c r="BN90" s="4">
        <f t="shared" si="179"/>
        <v>-0.09594785714</v>
      </c>
      <c r="BO90" s="4">
        <f t="shared" si="179"/>
        <v>-0.02154786253</v>
      </c>
      <c r="BP90" s="4">
        <f t="shared" si="179"/>
        <v>0.5149208687</v>
      </c>
      <c r="BQ90" s="4">
        <f t="shared" si="179"/>
        <v>2.232510697</v>
      </c>
      <c r="BR90" s="4">
        <f t="shared" si="179"/>
        <v>-0.4073638562</v>
      </c>
      <c r="BS90" s="4">
        <f t="shared" si="179"/>
        <v>-0.4900380635</v>
      </c>
      <c r="BT90" s="4"/>
      <c r="BU90" s="4">
        <f t="shared" si="5"/>
        <v>-0.4250745529</v>
      </c>
    </row>
    <row r="91">
      <c r="A91" s="3" t="s">
        <v>108</v>
      </c>
      <c r="B91" s="3">
        <v>53536.0</v>
      </c>
      <c r="C91" s="3">
        <v>248051.0</v>
      </c>
      <c r="D91" s="3">
        <v>191137.0</v>
      </c>
      <c r="E91" s="3">
        <v>0.0</v>
      </c>
      <c r="F91" s="3">
        <v>0.0</v>
      </c>
      <c r="G91" s="3">
        <v>0.0</v>
      </c>
      <c r="H91" s="3">
        <v>0.0</v>
      </c>
      <c r="I91" s="3">
        <v>0.0</v>
      </c>
      <c r="J91" s="3">
        <v>0.0</v>
      </c>
      <c r="K91" s="3">
        <v>0.0</v>
      </c>
      <c r="L91" s="3">
        <v>0.0</v>
      </c>
      <c r="M91" s="3">
        <v>0.0</v>
      </c>
      <c r="N91" s="3">
        <v>12.0</v>
      </c>
      <c r="O91" s="3">
        <v>2.0</v>
      </c>
      <c r="P91" s="3">
        <v>2.0</v>
      </c>
      <c r="Q91" s="3">
        <v>4.0</v>
      </c>
      <c r="R91" s="3">
        <v>4.0</v>
      </c>
      <c r="S91" s="3">
        <v>12.0</v>
      </c>
      <c r="T91" s="3">
        <v>11.0</v>
      </c>
      <c r="U91" s="3">
        <v>6.0</v>
      </c>
      <c r="V91" s="3">
        <v>9.0</v>
      </c>
      <c r="W91" s="3">
        <v>19.0</v>
      </c>
      <c r="X91" s="3">
        <v>6.0</v>
      </c>
      <c r="Y91" s="3">
        <v>60.0</v>
      </c>
      <c r="AB91" s="6">
        <f t="shared" ref="AB91:AV91" si="180">E91/($C91+$D91)</f>
        <v>0</v>
      </c>
      <c r="AC91" s="6">
        <f t="shared" si="180"/>
        <v>0</v>
      </c>
      <c r="AD91" s="6">
        <f t="shared" si="180"/>
        <v>0</v>
      </c>
      <c r="AE91" s="6">
        <f t="shared" si="180"/>
        <v>0</v>
      </c>
      <c r="AF91" s="6">
        <f t="shared" si="180"/>
        <v>0</v>
      </c>
      <c r="AG91" s="6">
        <f t="shared" si="180"/>
        <v>0</v>
      </c>
      <c r="AH91" s="6">
        <f t="shared" si="180"/>
        <v>0</v>
      </c>
      <c r="AI91" s="6">
        <f t="shared" si="180"/>
        <v>0</v>
      </c>
      <c r="AJ91" s="6">
        <f t="shared" si="180"/>
        <v>0</v>
      </c>
      <c r="AK91" s="6">
        <f t="shared" si="180"/>
        <v>0.00002732315091</v>
      </c>
      <c r="AL91" s="6">
        <f t="shared" si="180"/>
        <v>0.000004553858484</v>
      </c>
      <c r="AM91" s="6">
        <f t="shared" si="180"/>
        <v>0.000004553858484</v>
      </c>
      <c r="AN91" s="6">
        <f t="shared" si="180"/>
        <v>0.000009107716969</v>
      </c>
      <c r="AO91" s="6">
        <f t="shared" si="180"/>
        <v>0.000009107716969</v>
      </c>
      <c r="AP91" s="6">
        <f t="shared" si="180"/>
        <v>0.00002732315091</v>
      </c>
      <c r="AQ91" s="6">
        <f t="shared" si="180"/>
        <v>0.00002504622166</v>
      </c>
      <c r="AR91" s="6">
        <f t="shared" si="180"/>
        <v>0.00001366157545</v>
      </c>
      <c r="AS91" s="6">
        <f t="shared" si="180"/>
        <v>0.00002049236318</v>
      </c>
      <c r="AT91" s="6">
        <f t="shared" si="180"/>
        <v>0.0000432616556</v>
      </c>
      <c r="AU91" s="6">
        <f t="shared" si="180"/>
        <v>0.00001366157545</v>
      </c>
      <c r="AV91" s="6">
        <f t="shared" si="180"/>
        <v>0.0001366157545</v>
      </c>
      <c r="AW91" s="6"/>
      <c r="AX91" s="6"/>
      <c r="AY91" s="4">
        <f t="shared" ref="AY91:BS91" si="181">(AB91-AB$128)/AB$129</f>
        <v>-0.1250533391</v>
      </c>
      <c r="AZ91" s="4">
        <f t="shared" si="181"/>
        <v>-0.08980265101</v>
      </c>
      <c r="BA91" s="4">
        <f t="shared" si="181"/>
        <v>-0.09968152565</v>
      </c>
      <c r="BB91" s="4">
        <f t="shared" si="181"/>
        <v>-0.1926220871</v>
      </c>
      <c r="BC91" s="4">
        <f t="shared" si="181"/>
        <v>-0.1369606358</v>
      </c>
      <c r="BD91" s="4">
        <f t="shared" si="181"/>
        <v>-0.1932267604</v>
      </c>
      <c r="BE91" s="4">
        <f t="shared" si="181"/>
        <v>-0.2465311301</v>
      </c>
      <c r="BF91" s="4">
        <f t="shared" si="181"/>
        <v>-0.2581663015</v>
      </c>
      <c r="BG91" s="4">
        <f t="shared" si="181"/>
        <v>-0.3587406027</v>
      </c>
      <c r="BH91" s="4">
        <f t="shared" si="181"/>
        <v>-0.007962529439</v>
      </c>
      <c r="BI91" s="4">
        <f t="shared" si="181"/>
        <v>-0.3997229443</v>
      </c>
      <c r="BJ91" s="4">
        <f t="shared" si="181"/>
        <v>-0.549249655</v>
      </c>
      <c r="BK91" s="4">
        <f t="shared" si="181"/>
        <v>-0.6033788827</v>
      </c>
      <c r="BL91" s="4">
        <f t="shared" si="181"/>
        <v>-0.6385931267</v>
      </c>
      <c r="BM91" s="4">
        <f t="shared" si="181"/>
        <v>-0.7720748812</v>
      </c>
      <c r="BN91" s="4">
        <f t="shared" si="181"/>
        <v>-0.6115179399</v>
      </c>
      <c r="BO91" s="4">
        <f t="shared" si="181"/>
        <v>-0.6165137213</v>
      </c>
      <c r="BP91" s="4">
        <f t="shared" si="181"/>
        <v>-0.5138664314</v>
      </c>
      <c r="BQ91" s="4">
        <f t="shared" si="181"/>
        <v>-0.5183256361</v>
      </c>
      <c r="BR91" s="4">
        <f t="shared" si="181"/>
        <v>-0.3983345018</v>
      </c>
      <c r="BS91" s="4">
        <f t="shared" si="181"/>
        <v>-0.07632332973</v>
      </c>
      <c r="BT91" s="4"/>
      <c r="BU91" s="4">
        <f t="shared" si="5"/>
        <v>-0.4262746235</v>
      </c>
    </row>
    <row r="92">
      <c r="A92" s="3" t="s">
        <v>109</v>
      </c>
      <c r="B92" s="3">
        <v>0.0</v>
      </c>
      <c r="C92" s="3">
        <v>329411.0</v>
      </c>
      <c r="D92" s="3">
        <v>117724.0</v>
      </c>
      <c r="E92" s="3">
        <v>0.0</v>
      </c>
      <c r="F92" s="3">
        <v>0.0</v>
      </c>
      <c r="G92" s="3">
        <v>0.0</v>
      </c>
      <c r="H92" s="3">
        <v>0.0</v>
      </c>
      <c r="I92" s="3">
        <v>1.0</v>
      </c>
      <c r="J92" s="3">
        <v>0.0</v>
      </c>
      <c r="K92" s="3">
        <v>0.0</v>
      </c>
      <c r="L92" s="3">
        <v>0.0</v>
      </c>
      <c r="M92" s="3">
        <v>0.0</v>
      </c>
      <c r="N92" s="3">
        <v>0.0</v>
      </c>
      <c r="O92" s="3">
        <v>2.0</v>
      </c>
      <c r="P92" s="3">
        <v>9.0</v>
      </c>
      <c r="Q92" s="3">
        <v>10.0</v>
      </c>
      <c r="R92" s="3">
        <v>18.0</v>
      </c>
      <c r="S92" s="3">
        <v>31.0</v>
      </c>
      <c r="T92" s="3">
        <v>26.0</v>
      </c>
      <c r="U92" s="3">
        <v>32.0</v>
      </c>
      <c r="V92" s="3">
        <v>13.0</v>
      </c>
      <c r="W92" s="3">
        <v>28.0</v>
      </c>
      <c r="X92" s="3">
        <v>31.0</v>
      </c>
      <c r="Y92" s="3">
        <v>51.0</v>
      </c>
      <c r="AB92" s="6">
        <f t="shared" ref="AB92:AV92" si="182">E92/($C92+$D92)</f>
        <v>0</v>
      </c>
      <c r="AC92" s="6">
        <f t="shared" si="182"/>
        <v>0</v>
      </c>
      <c r="AD92" s="6">
        <f t="shared" si="182"/>
        <v>0</v>
      </c>
      <c r="AE92" s="6">
        <f t="shared" si="182"/>
        <v>0</v>
      </c>
      <c r="AF92" s="6">
        <f t="shared" si="182"/>
        <v>0.000002236461024</v>
      </c>
      <c r="AG92" s="6">
        <f t="shared" si="182"/>
        <v>0</v>
      </c>
      <c r="AH92" s="6">
        <f t="shared" si="182"/>
        <v>0</v>
      </c>
      <c r="AI92" s="6">
        <f t="shared" si="182"/>
        <v>0</v>
      </c>
      <c r="AJ92" s="6">
        <f t="shared" si="182"/>
        <v>0</v>
      </c>
      <c r="AK92" s="6">
        <f t="shared" si="182"/>
        <v>0</v>
      </c>
      <c r="AL92" s="6">
        <f t="shared" si="182"/>
        <v>0.000004472922048</v>
      </c>
      <c r="AM92" s="6">
        <f t="shared" si="182"/>
        <v>0.00002012814922</v>
      </c>
      <c r="AN92" s="6">
        <f t="shared" si="182"/>
        <v>0.00002236461024</v>
      </c>
      <c r="AO92" s="6">
        <f t="shared" si="182"/>
        <v>0.00004025629843</v>
      </c>
      <c r="AP92" s="6">
        <f t="shared" si="182"/>
        <v>0.00006933029175</v>
      </c>
      <c r="AQ92" s="6">
        <f t="shared" si="182"/>
        <v>0.00005814798663</v>
      </c>
      <c r="AR92" s="6">
        <f t="shared" si="182"/>
        <v>0.00007156675277</v>
      </c>
      <c r="AS92" s="6">
        <f t="shared" si="182"/>
        <v>0.00002907399331</v>
      </c>
      <c r="AT92" s="6">
        <f t="shared" si="182"/>
        <v>0.00006262090867</v>
      </c>
      <c r="AU92" s="6">
        <f t="shared" si="182"/>
        <v>0.00006933029175</v>
      </c>
      <c r="AV92" s="6">
        <f t="shared" si="182"/>
        <v>0.0001140595122</v>
      </c>
      <c r="AW92" s="6"/>
      <c r="AX92" s="6"/>
      <c r="AY92" s="4">
        <f t="shared" ref="AY92:BS92" si="183">(AB92-AB$128)/AB$129</f>
        <v>-0.1250533391</v>
      </c>
      <c r="AZ92" s="4">
        <f t="shared" si="183"/>
        <v>-0.08980265101</v>
      </c>
      <c r="BA92" s="4">
        <f t="shared" si="183"/>
        <v>-0.09968152565</v>
      </c>
      <c r="BB92" s="4">
        <f t="shared" si="183"/>
        <v>-0.1926220871</v>
      </c>
      <c r="BC92" s="4">
        <f t="shared" si="183"/>
        <v>0.01366031644</v>
      </c>
      <c r="BD92" s="4">
        <f t="shared" si="183"/>
        <v>-0.1932267604</v>
      </c>
      <c r="BE92" s="4">
        <f t="shared" si="183"/>
        <v>-0.2465311301</v>
      </c>
      <c r="BF92" s="4">
        <f t="shared" si="183"/>
        <v>-0.2581663015</v>
      </c>
      <c r="BG92" s="4">
        <f t="shared" si="183"/>
        <v>-0.3587406027</v>
      </c>
      <c r="BH92" s="4">
        <f t="shared" si="183"/>
        <v>-0.4927960026</v>
      </c>
      <c r="BI92" s="4">
        <f t="shared" si="183"/>
        <v>-0.4011425767</v>
      </c>
      <c r="BJ92" s="4">
        <f t="shared" si="183"/>
        <v>-0.3985597656</v>
      </c>
      <c r="BK92" s="4">
        <f t="shared" si="183"/>
        <v>-0.5072621515</v>
      </c>
      <c r="BL92" s="4">
        <f t="shared" si="183"/>
        <v>-0.4212395088</v>
      </c>
      <c r="BM92" s="4">
        <f t="shared" si="183"/>
        <v>-0.5916300972</v>
      </c>
      <c r="BN92" s="4">
        <f t="shared" si="183"/>
        <v>-0.4448518838</v>
      </c>
      <c r="BO92" s="4">
        <f t="shared" si="183"/>
        <v>-0.3019864663</v>
      </c>
      <c r="BP92" s="4">
        <f t="shared" si="183"/>
        <v>-0.4512237694</v>
      </c>
      <c r="BQ92" s="4">
        <f t="shared" si="183"/>
        <v>-0.3964008087</v>
      </c>
      <c r="BR92" s="4">
        <f t="shared" si="183"/>
        <v>0.1497260014</v>
      </c>
      <c r="BS92" s="4">
        <f t="shared" si="183"/>
        <v>-0.1672499</v>
      </c>
      <c r="BT92" s="4"/>
      <c r="BU92" s="4">
        <f t="shared" si="5"/>
        <v>-0.429956768</v>
      </c>
    </row>
    <row r="93">
      <c r="A93" s="3" t="s">
        <v>110</v>
      </c>
      <c r="B93" s="3">
        <v>46611.0</v>
      </c>
      <c r="C93" s="3">
        <v>563293.0</v>
      </c>
      <c r="D93" s="3">
        <v>94483.0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  <c r="K93" s="3">
        <v>1.0</v>
      </c>
      <c r="L93" s="3">
        <v>0.0</v>
      </c>
      <c r="M93" s="3">
        <v>2.0</v>
      </c>
      <c r="N93" s="3">
        <v>10.0</v>
      </c>
      <c r="O93" s="3">
        <v>1.0</v>
      </c>
      <c r="P93" s="3">
        <v>7.0</v>
      </c>
      <c r="Q93" s="3">
        <v>7.0</v>
      </c>
      <c r="R93" s="3">
        <v>15.0</v>
      </c>
      <c r="S93" s="3">
        <v>67.0</v>
      </c>
      <c r="T93" s="3">
        <v>11.0</v>
      </c>
      <c r="U93" s="3">
        <v>15.0</v>
      </c>
      <c r="V93" s="3">
        <v>10.0</v>
      </c>
      <c r="W93" s="3">
        <v>34.0</v>
      </c>
      <c r="X93" s="3">
        <v>19.0</v>
      </c>
      <c r="Y93" s="3">
        <v>112.0</v>
      </c>
      <c r="AB93" s="6">
        <f t="shared" ref="AB93:AV93" si="184">E93/($C93+$D93)</f>
        <v>0</v>
      </c>
      <c r="AC93" s="6">
        <f t="shared" si="184"/>
        <v>0</v>
      </c>
      <c r="AD93" s="6">
        <f t="shared" si="184"/>
        <v>0</v>
      </c>
      <c r="AE93" s="6">
        <f t="shared" si="184"/>
        <v>0</v>
      </c>
      <c r="AF93" s="6">
        <f t="shared" si="184"/>
        <v>0</v>
      </c>
      <c r="AG93" s="6">
        <f t="shared" si="184"/>
        <v>0</v>
      </c>
      <c r="AH93" s="6">
        <f t="shared" si="184"/>
        <v>0.000001520274379</v>
      </c>
      <c r="AI93" s="6">
        <f t="shared" si="184"/>
        <v>0</v>
      </c>
      <c r="AJ93" s="6">
        <f t="shared" si="184"/>
        <v>0.000003040548758</v>
      </c>
      <c r="AK93" s="6">
        <f t="shared" si="184"/>
        <v>0.00001520274379</v>
      </c>
      <c r="AL93" s="6">
        <f t="shared" si="184"/>
        <v>0.000001520274379</v>
      </c>
      <c r="AM93" s="6">
        <f t="shared" si="184"/>
        <v>0.00001064192065</v>
      </c>
      <c r="AN93" s="6">
        <f t="shared" si="184"/>
        <v>0.00001064192065</v>
      </c>
      <c r="AO93" s="6">
        <f t="shared" si="184"/>
        <v>0.00002280411569</v>
      </c>
      <c r="AP93" s="6">
        <f t="shared" si="184"/>
        <v>0.0001018583834</v>
      </c>
      <c r="AQ93" s="6">
        <f t="shared" si="184"/>
        <v>0.00001672301817</v>
      </c>
      <c r="AR93" s="6">
        <f t="shared" si="184"/>
        <v>0.00002280411569</v>
      </c>
      <c r="AS93" s="6">
        <f t="shared" si="184"/>
        <v>0.00001520274379</v>
      </c>
      <c r="AT93" s="6">
        <f t="shared" si="184"/>
        <v>0.00005168932889</v>
      </c>
      <c r="AU93" s="6">
        <f t="shared" si="184"/>
        <v>0.0000288852132</v>
      </c>
      <c r="AV93" s="6">
        <f t="shared" si="184"/>
        <v>0.0001702707305</v>
      </c>
      <c r="AW93" s="6"/>
      <c r="AX93" s="6"/>
      <c r="AY93" s="4">
        <f t="shared" ref="AY93:BS93" si="185">(AB93-AB$128)/AB$129</f>
        <v>-0.1250533391</v>
      </c>
      <c r="AZ93" s="4">
        <f t="shared" si="185"/>
        <v>-0.08980265101</v>
      </c>
      <c r="BA93" s="4">
        <f t="shared" si="185"/>
        <v>-0.09968152565</v>
      </c>
      <c r="BB93" s="4">
        <f t="shared" si="185"/>
        <v>-0.1926220871</v>
      </c>
      <c r="BC93" s="4">
        <f t="shared" si="185"/>
        <v>-0.1369606358</v>
      </c>
      <c r="BD93" s="4">
        <f t="shared" si="185"/>
        <v>-0.1932267604</v>
      </c>
      <c r="BE93" s="4">
        <f t="shared" si="185"/>
        <v>0.09134559887</v>
      </c>
      <c r="BF93" s="4">
        <f t="shared" si="185"/>
        <v>-0.2581663015</v>
      </c>
      <c r="BG93" s="4">
        <f t="shared" si="185"/>
        <v>-0.3068854608</v>
      </c>
      <c r="BH93" s="4">
        <f t="shared" si="185"/>
        <v>-0.2230321273</v>
      </c>
      <c r="BI93" s="4">
        <f t="shared" si="185"/>
        <v>-0.4529322826</v>
      </c>
      <c r="BJ93" s="4">
        <f t="shared" si="185"/>
        <v>-0.4903442814</v>
      </c>
      <c r="BK93" s="4">
        <f t="shared" si="185"/>
        <v>-0.5922554135</v>
      </c>
      <c r="BL93" s="4">
        <f t="shared" si="185"/>
        <v>-0.5430201769</v>
      </c>
      <c r="BM93" s="4">
        <f t="shared" si="185"/>
        <v>-0.4519032709</v>
      </c>
      <c r="BN93" s="4">
        <f t="shared" si="185"/>
        <v>-0.653424935</v>
      </c>
      <c r="BO93" s="4">
        <f t="shared" si="185"/>
        <v>-0.5668536008</v>
      </c>
      <c r="BP93" s="4">
        <f t="shared" si="185"/>
        <v>-0.552478657</v>
      </c>
      <c r="BQ93" s="4">
        <f t="shared" si="185"/>
        <v>-0.4652480402</v>
      </c>
      <c r="BR93" s="4">
        <f t="shared" si="185"/>
        <v>-0.2484572436</v>
      </c>
      <c r="BS93" s="4">
        <f t="shared" si="185"/>
        <v>0.05934339577</v>
      </c>
      <c r="BT93" s="4"/>
      <c r="BU93" s="4">
        <f t="shared" si="5"/>
        <v>-0.4347449571</v>
      </c>
    </row>
    <row r="94">
      <c r="A94" s="3" t="s">
        <v>23</v>
      </c>
      <c r="B94" s="3">
        <v>0.0</v>
      </c>
      <c r="C94" s="3">
        <v>194853.0</v>
      </c>
      <c r="D94" s="3">
        <v>107435.0</v>
      </c>
      <c r="E94" s="3">
        <v>0.0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0.0</v>
      </c>
      <c r="M94" s="3">
        <v>0.0</v>
      </c>
      <c r="N94" s="3">
        <v>2.0</v>
      </c>
      <c r="O94" s="3">
        <v>2.0</v>
      </c>
      <c r="P94" s="3">
        <v>7.0</v>
      </c>
      <c r="Q94" s="3">
        <v>3.0</v>
      </c>
      <c r="R94" s="3">
        <v>6.0</v>
      </c>
      <c r="S94" s="3">
        <v>31.0</v>
      </c>
      <c r="T94" s="3">
        <v>18.0</v>
      </c>
      <c r="U94" s="3">
        <v>16.0</v>
      </c>
      <c r="V94" s="3">
        <v>10.0</v>
      </c>
      <c r="W94" s="3">
        <v>11.0</v>
      </c>
      <c r="X94" s="3">
        <v>4.0</v>
      </c>
      <c r="Y94" s="3">
        <v>16.0</v>
      </c>
      <c r="AB94" s="6">
        <f t="shared" ref="AB94:AV94" si="186">E94/($C94+$D94)</f>
        <v>0</v>
      </c>
      <c r="AC94" s="6">
        <f t="shared" si="186"/>
        <v>0</v>
      </c>
      <c r="AD94" s="6">
        <f t="shared" si="186"/>
        <v>0</v>
      </c>
      <c r="AE94" s="6">
        <f t="shared" si="186"/>
        <v>0</v>
      </c>
      <c r="AF94" s="6">
        <f t="shared" si="186"/>
        <v>0</v>
      </c>
      <c r="AG94" s="6">
        <f t="shared" si="186"/>
        <v>0</v>
      </c>
      <c r="AH94" s="6">
        <f t="shared" si="186"/>
        <v>0</v>
      </c>
      <c r="AI94" s="6">
        <f t="shared" si="186"/>
        <v>0</v>
      </c>
      <c r="AJ94" s="6">
        <f t="shared" si="186"/>
        <v>0</v>
      </c>
      <c r="AK94" s="6">
        <f t="shared" si="186"/>
        <v>0.000006616207061</v>
      </c>
      <c r="AL94" s="6">
        <f t="shared" si="186"/>
        <v>0.000006616207061</v>
      </c>
      <c r="AM94" s="6">
        <f t="shared" si="186"/>
        <v>0.00002315672471</v>
      </c>
      <c r="AN94" s="6">
        <f t="shared" si="186"/>
        <v>0.000009924310591</v>
      </c>
      <c r="AO94" s="6">
        <f t="shared" si="186"/>
        <v>0.00001984862118</v>
      </c>
      <c r="AP94" s="6">
        <f t="shared" si="186"/>
        <v>0.0001025512094</v>
      </c>
      <c r="AQ94" s="6">
        <f t="shared" si="186"/>
        <v>0.00005954586355</v>
      </c>
      <c r="AR94" s="6">
        <f t="shared" si="186"/>
        <v>0.00005292965649</v>
      </c>
      <c r="AS94" s="6">
        <f t="shared" si="186"/>
        <v>0.0000330810353</v>
      </c>
      <c r="AT94" s="6">
        <f t="shared" si="186"/>
        <v>0.00003638913883</v>
      </c>
      <c r="AU94" s="6">
        <f t="shared" si="186"/>
        <v>0.00001323241412</v>
      </c>
      <c r="AV94" s="6">
        <f t="shared" si="186"/>
        <v>0.00005292965649</v>
      </c>
      <c r="AW94" s="6"/>
      <c r="AX94" s="6"/>
      <c r="AY94" s="4">
        <f t="shared" ref="AY94:BS94" si="187">(AB94-AB$128)/AB$129</f>
        <v>-0.1250533391</v>
      </c>
      <c r="AZ94" s="4">
        <f t="shared" si="187"/>
        <v>-0.08980265101</v>
      </c>
      <c r="BA94" s="4">
        <f t="shared" si="187"/>
        <v>-0.09968152565</v>
      </c>
      <c r="BB94" s="4">
        <f t="shared" si="187"/>
        <v>-0.1926220871</v>
      </c>
      <c r="BC94" s="4">
        <f t="shared" si="187"/>
        <v>-0.1369606358</v>
      </c>
      <c r="BD94" s="4">
        <f t="shared" si="187"/>
        <v>-0.1932267604</v>
      </c>
      <c r="BE94" s="4">
        <f t="shared" si="187"/>
        <v>-0.2465311301</v>
      </c>
      <c r="BF94" s="4">
        <f t="shared" si="187"/>
        <v>-0.2581663015</v>
      </c>
      <c r="BG94" s="4">
        <f t="shared" si="187"/>
        <v>-0.3587406027</v>
      </c>
      <c r="BH94" s="4">
        <f t="shared" si="187"/>
        <v>-0.3753952438</v>
      </c>
      <c r="BI94" s="4">
        <f t="shared" si="187"/>
        <v>-0.3635491647</v>
      </c>
      <c r="BJ94" s="4">
        <f t="shared" si="187"/>
        <v>-0.3692566202</v>
      </c>
      <c r="BK94" s="4">
        <f t="shared" si="187"/>
        <v>-0.5974583168</v>
      </c>
      <c r="BL94" s="4">
        <f t="shared" si="187"/>
        <v>-0.5636435052</v>
      </c>
      <c r="BM94" s="4">
        <f t="shared" si="187"/>
        <v>-0.4489271853</v>
      </c>
      <c r="BN94" s="4">
        <f t="shared" si="187"/>
        <v>-0.4378136297</v>
      </c>
      <c r="BO94" s="4">
        <f t="shared" si="187"/>
        <v>-0.4032187741</v>
      </c>
      <c r="BP94" s="4">
        <f t="shared" si="187"/>
        <v>-0.4219738748</v>
      </c>
      <c r="BQ94" s="4">
        <f t="shared" si="187"/>
        <v>-0.561608836</v>
      </c>
      <c r="BR94" s="4">
        <f t="shared" si="187"/>
        <v>-0.4025596105</v>
      </c>
      <c r="BS94" s="4">
        <f t="shared" si="187"/>
        <v>-0.4136707376</v>
      </c>
      <c r="BT94" s="4"/>
      <c r="BU94" s="4">
        <f t="shared" si="5"/>
        <v>-0.4380072422</v>
      </c>
    </row>
    <row r="95">
      <c r="A95" s="3" t="s">
        <v>111</v>
      </c>
      <c r="B95" s="3">
        <v>0.0</v>
      </c>
      <c r="C95" s="3">
        <v>1212475.0</v>
      </c>
      <c r="D95" s="3">
        <v>648261.0</v>
      </c>
      <c r="E95" s="3">
        <v>0.0</v>
      </c>
      <c r="F95" s="3">
        <v>0.0</v>
      </c>
      <c r="G95" s="3">
        <v>0.0</v>
      </c>
      <c r="H95" s="3">
        <v>0.0</v>
      </c>
      <c r="I95" s="3">
        <v>0.0</v>
      </c>
      <c r="J95" s="3">
        <v>0.0</v>
      </c>
      <c r="K95" s="3">
        <v>1.0</v>
      </c>
      <c r="L95" s="3">
        <v>0.0</v>
      </c>
      <c r="M95" s="3">
        <v>8.0</v>
      </c>
      <c r="N95" s="3">
        <v>7.0</v>
      </c>
      <c r="O95" s="3">
        <v>5.0</v>
      </c>
      <c r="P95" s="3">
        <v>34.0</v>
      </c>
      <c r="Q95" s="3">
        <v>41.0</v>
      </c>
      <c r="R95" s="3">
        <v>38.0</v>
      </c>
      <c r="S95" s="3">
        <v>160.0</v>
      </c>
      <c r="T95" s="3">
        <v>73.0</v>
      </c>
      <c r="U95" s="3">
        <v>83.0</v>
      </c>
      <c r="V95" s="3">
        <v>51.0</v>
      </c>
      <c r="W95" s="3">
        <v>58.0</v>
      </c>
      <c r="X95" s="3">
        <v>36.0</v>
      </c>
      <c r="Y95" s="3">
        <v>83.0</v>
      </c>
      <c r="AB95" s="6">
        <f t="shared" ref="AB95:AV95" si="188">E95/($C95+$D95)</f>
        <v>0</v>
      </c>
      <c r="AC95" s="6">
        <f t="shared" si="188"/>
        <v>0</v>
      </c>
      <c r="AD95" s="6">
        <f t="shared" si="188"/>
        <v>0</v>
      </c>
      <c r="AE95" s="6">
        <f t="shared" si="188"/>
        <v>0</v>
      </c>
      <c r="AF95" s="6">
        <f t="shared" si="188"/>
        <v>0</v>
      </c>
      <c r="AG95" s="6">
        <f t="shared" si="188"/>
        <v>0</v>
      </c>
      <c r="AH95" s="6">
        <f t="shared" si="188"/>
        <v>0.0000005374217514</v>
      </c>
      <c r="AI95" s="6">
        <f t="shared" si="188"/>
        <v>0</v>
      </c>
      <c r="AJ95" s="6">
        <f t="shared" si="188"/>
        <v>0.000004299374011</v>
      </c>
      <c r="AK95" s="6">
        <f t="shared" si="188"/>
        <v>0.00000376195226</v>
      </c>
      <c r="AL95" s="6">
        <f t="shared" si="188"/>
        <v>0.000002687108757</v>
      </c>
      <c r="AM95" s="6">
        <f t="shared" si="188"/>
        <v>0.00001827233955</v>
      </c>
      <c r="AN95" s="6">
        <f t="shared" si="188"/>
        <v>0.00002203429181</v>
      </c>
      <c r="AO95" s="6">
        <f t="shared" si="188"/>
        <v>0.00002042202655</v>
      </c>
      <c r="AP95" s="6">
        <f t="shared" si="188"/>
        <v>0.00008598748022</v>
      </c>
      <c r="AQ95" s="6">
        <f t="shared" si="188"/>
        <v>0.00003923178785</v>
      </c>
      <c r="AR95" s="6">
        <f t="shared" si="188"/>
        <v>0.00004460600537</v>
      </c>
      <c r="AS95" s="6">
        <f t="shared" si="188"/>
        <v>0.00002740850932</v>
      </c>
      <c r="AT95" s="6">
        <f t="shared" si="188"/>
        <v>0.00003117046158</v>
      </c>
      <c r="AU95" s="6">
        <f t="shared" si="188"/>
        <v>0.00001934718305</v>
      </c>
      <c r="AV95" s="6">
        <f t="shared" si="188"/>
        <v>0.00004460600537</v>
      </c>
      <c r="AW95" s="6"/>
      <c r="AX95" s="6"/>
      <c r="AY95" s="4">
        <f t="shared" ref="AY95:BS95" si="189">(AB95-AB$128)/AB$129</f>
        <v>-0.1250533391</v>
      </c>
      <c r="AZ95" s="4">
        <f t="shared" si="189"/>
        <v>-0.08980265101</v>
      </c>
      <c r="BA95" s="4">
        <f t="shared" si="189"/>
        <v>-0.09968152565</v>
      </c>
      <c r="BB95" s="4">
        <f t="shared" si="189"/>
        <v>-0.1926220871</v>
      </c>
      <c r="BC95" s="4">
        <f t="shared" si="189"/>
        <v>-0.1369606358</v>
      </c>
      <c r="BD95" s="4">
        <f t="shared" si="189"/>
        <v>-0.1932267604</v>
      </c>
      <c r="BE95" s="4">
        <f t="shared" si="189"/>
        <v>-0.1270906489</v>
      </c>
      <c r="BF95" s="4">
        <f t="shared" si="189"/>
        <v>-0.2581663015</v>
      </c>
      <c r="BG95" s="4">
        <f t="shared" si="189"/>
        <v>-0.2854167828</v>
      </c>
      <c r="BH95" s="4">
        <f t="shared" si="189"/>
        <v>-0.4260423406</v>
      </c>
      <c r="BI95" s="4">
        <f t="shared" si="189"/>
        <v>-0.4324659026</v>
      </c>
      <c r="BJ95" s="4">
        <f t="shared" si="189"/>
        <v>-0.4165157521</v>
      </c>
      <c r="BK95" s="4">
        <f t="shared" si="189"/>
        <v>-0.5096570661</v>
      </c>
      <c r="BL95" s="4">
        <f t="shared" si="189"/>
        <v>-0.5596423043</v>
      </c>
      <c r="BM95" s="4">
        <f t="shared" si="189"/>
        <v>-0.5200779107</v>
      </c>
      <c r="BN95" s="4">
        <f t="shared" si="189"/>
        <v>-0.5400941843</v>
      </c>
      <c r="BO95" s="4">
        <f t="shared" si="189"/>
        <v>-0.4484308823</v>
      </c>
      <c r="BP95" s="4">
        <f t="shared" si="189"/>
        <v>-0.4633811741</v>
      </c>
      <c r="BQ95" s="4">
        <f t="shared" si="189"/>
        <v>-0.5944761331</v>
      </c>
      <c r="BR95" s="4">
        <f t="shared" si="189"/>
        <v>-0.3423594916</v>
      </c>
      <c r="BS95" s="4">
        <f t="shared" si="189"/>
        <v>-0.4472242452</v>
      </c>
      <c r="BT95" s="4"/>
      <c r="BU95" s="4">
        <f t="shared" si="5"/>
        <v>-0.4382900248</v>
      </c>
    </row>
    <row r="96">
      <c r="A96" s="3" t="s">
        <v>112</v>
      </c>
      <c r="B96" s="3">
        <v>1395375.0</v>
      </c>
      <c r="C96" s="3">
        <v>4591738.0</v>
      </c>
      <c r="D96" s="3">
        <v>2755060.0</v>
      </c>
      <c r="E96" s="3">
        <v>0.0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  <c r="K96" s="3">
        <v>2.0</v>
      </c>
      <c r="L96" s="3">
        <v>1.0</v>
      </c>
      <c r="M96" s="3">
        <v>3.0</v>
      </c>
      <c r="N96" s="3">
        <v>30.0</v>
      </c>
      <c r="O96" s="3">
        <v>15.0</v>
      </c>
      <c r="P96" s="3">
        <v>62.0</v>
      </c>
      <c r="Q96" s="3">
        <v>207.0</v>
      </c>
      <c r="R96" s="3">
        <v>240.0</v>
      </c>
      <c r="S96" s="3">
        <v>934.0</v>
      </c>
      <c r="T96" s="3">
        <v>568.0</v>
      </c>
      <c r="U96" s="3">
        <v>500.0</v>
      </c>
      <c r="V96" s="3">
        <v>282.0</v>
      </c>
      <c r="W96" s="3">
        <v>411.0</v>
      </c>
      <c r="X96" s="3">
        <v>224.0</v>
      </c>
      <c r="Y96" s="3">
        <v>605.0</v>
      </c>
      <c r="AB96" s="6">
        <f t="shared" ref="AB96:AV96" si="190">E96/($C96+$D96)</f>
        <v>0</v>
      </c>
      <c r="AC96" s="6">
        <f t="shared" si="190"/>
        <v>0</v>
      </c>
      <c r="AD96" s="6">
        <f t="shared" si="190"/>
        <v>0</v>
      </c>
      <c r="AE96" s="6">
        <f t="shared" si="190"/>
        <v>0</v>
      </c>
      <c r="AF96" s="6">
        <f t="shared" si="190"/>
        <v>0</v>
      </c>
      <c r="AG96" s="6">
        <f t="shared" si="190"/>
        <v>0</v>
      </c>
      <c r="AH96" s="6">
        <f t="shared" si="190"/>
        <v>0.0000002722274384</v>
      </c>
      <c r="AI96" s="6">
        <f t="shared" si="190"/>
        <v>0.0000001361137192</v>
      </c>
      <c r="AJ96" s="6">
        <f t="shared" si="190"/>
        <v>0.0000004083411576</v>
      </c>
      <c r="AK96" s="6">
        <f t="shared" si="190"/>
        <v>0.000004083411576</v>
      </c>
      <c r="AL96" s="6">
        <f t="shared" si="190"/>
        <v>0.000002041705788</v>
      </c>
      <c r="AM96" s="6">
        <f t="shared" si="190"/>
        <v>0.00000843905059</v>
      </c>
      <c r="AN96" s="6">
        <f t="shared" si="190"/>
        <v>0.00002817553987</v>
      </c>
      <c r="AO96" s="6">
        <f t="shared" si="190"/>
        <v>0.00003266729261</v>
      </c>
      <c r="AP96" s="6">
        <f t="shared" si="190"/>
        <v>0.0001271302137</v>
      </c>
      <c r="AQ96" s="6">
        <f t="shared" si="190"/>
        <v>0.00007731259251</v>
      </c>
      <c r="AR96" s="6">
        <f t="shared" si="190"/>
        <v>0.0000680568596</v>
      </c>
      <c r="AS96" s="6">
        <f t="shared" si="190"/>
        <v>0.00003838406881</v>
      </c>
      <c r="AT96" s="6">
        <f t="shared" si="190"/>
        <v>0.00005594273859</v>
      </c>
      <c r="AU96" s="6">
        <f t="shared" si="190"/>
        <v>0.0000304894731</v>
      </c>
      <c r="AV96" s="6">
        <f t="shared" si="190"/>
        <v>0.00008234880012</v>
      </c>
      <c r="AW96" s="6"/>
      <c r="AX96" s="6"/>
      <c r="AY96" s="4">
        <f t="shared" ref="AY96:BS96" si="191">(AB96-AB$128)/AB$129</f>
        <v>-0.1250533391</v>
      </c>
      <c r="AZ96" s="4">
        <f t="shared" si="191"/>
        <v>-0.08980265101</v>
      </c>
      <c r="BA96" s="4">
        <f t="shared" si="191"/>
        <v>-0.09968152565</v>
      </c>
      <c r="BB96" s="4">
        <f t="shared" si="191"/>
        <v>-0.1926220871</v>
      </c>
      <c r="BC96" s="4">
        <f t="shared" si="191"/>
        <v>-0.1369606358</v>
      </c>
      <c r="BD96" s="4">
        <f t="shared" si="191"/>
        <v>-0.1932267604</v>
      </c>
      <c r="BE96" s="4">
        <f t="shared" si="191"/>
        <v>-0.1860293433</v>
      </c>
      <c r="BF96" s="4">
        <f t="shared" si="191"/>
        <v>-0.2353083123</v>
      </c>
      <c r="BG96" s="4">
        <f t="shared" si="191"/>
        <v>-0.3517765345</v>
      </c>
      <c r="BH96" s="4">
        <f t="shared" si="191"/>
        <v>-0.4203382314</v>
      </c>
      <c r="BI96" s="4">
        <f t="shared" si="191"/>
        <v>-0.4437863287</v>
      </c>
      <c r="BJ96" s="4">
        <f t="shared" si="191"/>
        <v>-0.5116582694</v>
      </c>
      <c r="BK96" s="4">
        <f t="shared" si="191"/>
        <v>-0.4651310465</v>
      </c>
      <c r="BL96" s="4">
        <f t="shared" si="191"/>
        <v>-0.4741953031</v>
      </c>
      <c r="BM96" s="4">
        <f t="shared" si="191"/>
        <v>-0.3433462524</v>
      </c>
      <c r="BN96" s="4">
        <f t="shared" si="191"/>
        <v>-0.3483588635</v>
      </c>
      <c r="BO96" s="4">
        <f t="shared" si="191"/>
        <v>-0.3210513775</v>
      </c>
      <c r="BP96" s="4">
        <f t="shared" si="191"/>
        <v>-0.3832637311</v>
      </c>
      <c r="BQ96" s="4">
        <f t="shared" si="191"/>
        <v>-0.4384600107</v>
      </c>
      <c r="BR96" s="4">
        <f t="shared" si="191"/>
        <v>-0.2326632475</v>
      </c>
      <c r="BS96" s="4">
        <f t="shared" si="191"/>
        <v>-0.2950790948</v>
      </c>
      <c r="BT96" s="4"/>
      <c r="BU96" s="4">
        <f t="shared" si="5"/>
        <v>-0.4444809523</v>
      </c>
    </row>
    <row r="97">
      <c r="A97" s="3" t="s">
        <v>113</v>
      </c>
      <c r="B97" s="3">
        <v>1079806.0</v>
      </c>
      <c r="C97" s="3">
        <v>658834.0</v>
      </c>
      <c r="D97" s="3">
        <v>232508.0</v>
      </c>
      <c r="E97" s="3">
        <v>0.0</v>
      </c>
      <c r="F97" s="3">
        <v>0.0</v>
      </c>
      <c r="G97" s="3">
        <v>0.0</v>
      </c>
      <c r="H97" s="3">
        <v>0.0</v>
      </c>
      <c r="I97" s="3">
        <v>0.0</v>
      </c>
      <c r="J97" s="3">
        <v>0.0</v>
      </c>
      <c r="K97" s="3">
        <v>0.0</v>
      </c>
      <c r="L97" s="3">
        <v>0.0</v>
      </c>
      <c r="M97" s="3">
        <v>2.0</v>
      </c>
      <c r="N97" s="3">
        <v>1.0</v>
      </c>
      <c r="O97" s="3">
        <v>2.0</v>
      </c>
      <c r="P97" s="3">
        <v>13.0</v>
      </c>
      <c r="Q97" s="3">
        <v>15.0</v>
      </c>
      <c r="R97" s="3">
        <v>34.0</v>
      </c>
      <c r="S97" s="3">
        <v>131.0</v>
      </c>
      <c r="T97" s="3">
        <v>49.0</v>
      </c>
      <c r="U97" s="3">
        <v>29.0</v>
      </c>
      <c r="V97" s="3">
        <v>35.0</v>
      </c>
      <c r="W97" s="3">
        <v>41.0</v>
      </c>
      <c r="X97" s="3">
        <v>16.0</v>
      </c>
      <c r="Y97" s="3">
        <v>73.0</v>
      </c>
      <c r="AB97" s="6">
        <f t="shared" ref="AB97:AV97" si="192">E97/($C97+$D97)</f>
        <v>0</v>
      </c>
      <c r="AC97" s="6">
        <f t="shared" si="192"/>
        <v>0</v>
      </c>
      <c r="AD97" s="6">
        <f t="shared" si="192"/>
        <v>0</v>
      </c>
      <c r="AE97" s="6">
        <f t="shared" si="192"/>
        <v>0</v>
      </c>
      <c r="AF97" s="6">
        <f t="shared" si="192"/>
        <v>0</v>
      </c>
      <c r="AG97" s="6">
        <f t="shared" si="192"/>
        <v>0</v>
      </c>
      <c r="AH97" s="6">
        <f t="shared" si="192"/>
        <v>0</v>
      </c>
      <c r="AI97" s="6">
        <f t="shared" si="192"/>
        <v>0</v>
      </c>
      <c r="AJ97" s="6">
        <f t="shared" si="192"/>
        <v>0.000002243807652</v>
      </c>
      <c r="AK97" s="6">
        <f t="shared" si="192"/>
        <v>0.000001121903826</v>
      </c>
      <c r="AL97" s="6">
        <f t="shared" si="192"/>
        <v>0.000002243807652</v>
      </c>
      <c r="AM97" s="6">
        <f t="shared" si="192"/>
        <v>0.00001458474974</v>
      </c>
      <c r="AN97" s="6">
        <f t="shared" si="192"/>
        <v>0.00001682855739</v>
      </c>
      <c r="AO97" s="6">
        <f t="shared" si="192"/>
        <v>0.00003814473008</v>
      </c>
      <c r="AP97" s="6">
        <f t="shared" si="192"/>
        <v>0.0001469694012</v>
      </c>
      <c r="AQ97" s="6">
        <f t="shared" si="192"/>
        <v>0.00005497328747</v>
      </c>
      <c r="AR97" s="6">
        <f t="shared" si="192"/>
        <v>0.00003253521095</v>
      </c>
      <c r="AS97" s="6">
        <f t="shared" si="192"/>
        <v>0.00003926663391</v>
      </c>
      <c r="AT97" s="6">
        <f t="shared" si="192"/>
        <v>0.00004599805686</v>
      </c>
      <c r="AU97" s="6">
        <f t="shared" si="192"/>
        <v>0.00001795046121</v>
      </c>
      <c r="AV97" s="6">
        <f t="shared" si="192"/>
        <v>0.00008189897929</v>
      </c>
      <c r="AW97" s="6"/>
      <c r="AX97" s="6"/>
      <c r="AY97" s="4">
        <f t="shared" ref="AY97:BS97" si="193">(AB97-AB$128)/AB$129</f>
        <v>-0.1250533391</v>
      </c>
      <c r="AZ97" s="4">
        <f t="shared" si="193"/>
        <v>-0.08980265101</v>
      </c>
      <c r="BA97" s="4">
        <f t="shared" si="193"/>
        <v>-0.09968152565</v>
      </c>
      <c r="BB97" s="4">
        <f t="shared" si="193"/>
        <v>-0.1926220871</v>
      </c>
      <c r="BC97" s="4">
        <f t="shared" si="193"/>
        <v>-0.1369606358</v>
      </c>
      <c r="BD97" s="4">
        <f t="shared" si="193"/>
        <v>-0.1932267604</v>
      </c>
      <c r="BE97" s="4">
        <f t="shared" si="193"/>
        <v>-0.2465311301</v>
      </c>
      <c r="BF97" s="4">
        <f t="shared" si="193"/>
        <v>-0.2581663015</v>
      </c>
      <c r="BG97" s="4">
        <f t="shared" si="193"/>
        <v>-0.320473509</v>
      </c>
      <c r="BH97" s="4">
        <f t="shared" si="193"/>
        <v>-0.4728884696</v>
      </c>
      <c r="BI97" s="4">
        <f t="shared" si="193"/>
        <v>-0.4402414439</v>
      </c>
      <c r="BJ97" s="4">
        <f t="shared" si="193"/>
        <v>-0.4521952261</v>
      </c>
      <c r="BK97" s="4">
        <f t="shared" si="193"/>
        <v>-0.5474003115</v>
      </c>
      <c r="BL97" s="4">
        <f t="shared" si="193"/>
        <v>-0.4359739525</v>
      </c>
      <c r="BM97" s="4">
        <f t="shared" si="193"/>
        <v>-0.2581255536</v>
      </c>
      <c r="BN97" s="4">
        <f t="shared" si="193"/>
        <v>-0.4608363665</v>
      </c>
      <c r="BO97" s="4">
        <f t="shared" si="193"/>
        <v>-0.5139965883</v>
      </c>
      <c r="BP97" s="4">
        <f t="shared" si="193"/>
        <v>-0.3768213389</v>
      </c>
      <c r="BQ97" s="4">
        <f t="shared" si="193"/>
        <v>-0.5010917454</v>
      </c>
      <c r="BR97" s="4">
        <f t="shared" si="193"/>
        <v>-0.3561102681</v>
      </c>
      <c r="BS97" s="4">
        <f t="shared" si="193"/>
        <v>-0.2968923695</v>
      </c>
      <c r="BT97" s="4"/>
      <c r="BU97" s="4">
        <f t="shared" si="5"/>
        <v>-0.4448621521</v>
      </c>
    </row>
    <row r="98">
      <c r="A98" s="3" t="s">
        <v>36</v>
      </c>
      <c r="B98" s="3">
        <v>0.0</v>
      </c>
      <c r="C98" s="3">
        <v>257810.0</v>
      </c>
      <c r="D98" s="3">
        <v>104594.0</v>
      </c>
      <c r="E98" s="3">
        <v>0.0</v>
      </c>
      <c r="F98" s="3">
        <v>0.0</v>
      </c>
      <c r="G98" s="3">
        <v>0.0</v>
      </c>
      <c r="H98" s="3">
        <v>0.0</v>
      </c>
      <c r="I98" s="3">
        <v>0.0</v>
      </c>
      <c r="J98" s="3">
        <v>0.0</v>
      </c>
      <c r="K98" s="3">
        <v>0.0</v>
      </c>
      <c r="L98" s="3">
        <v>0.0</v>
      </c>
      <c r="M98" s="3">
        <v>0.0</v>
      </c>
      <c r="N98" s="3">
        <v>3.0</v>
      </c>
      <c r="O98" s="3">
        <v>0.0</v>
      </c>
      <c r="P98" s="3">
        <v>8.0</v>
      </c>
      <c r="Q98" s="3">
        <v>7.0</v>
      </c>
      <c r="R98" s="3">
        <v>5.0</v>
      </c>
      <c r="S98" s="3">
        <v>6.0</v>
      </c>
      <c r="T98" s="3">
        <v>14.0</v>
      </c>
      <c r="U98" s="3">
        <v>9.0</v>
      </c>
      <c r="V98" s="3">
        <v>7.0</v>
      </c>
      <c r="W98" s="3">
        <v>11.0</v>
      </c>
      <c r="X98" s="3">
        <v>6.0</v>
      </c>
      <c r="Y98" s="3">
        <v>31.0</v>
      </c>
      <c r="AB98" s="6">
        <f t="shared" ref="AB98:AV98" si="194">E98/($C98+$D98)</f>
        <v>0</v>
      </c>
      <c r="AC98" s="6">
        <f t="shared" si="194"/>
        <v>0</v>
      </c>
      <c r="AD98" s="6">
        <f t="shared" si="194"/>
        <v>0</v>
      </c>
      <c r="AE98" s="6">
        <f t="shared" si="194"/>
        <v>0</v>
      </c>
      <c r="AF98" s="6">
        <f t="shared" si="194"/>
        <v>0</v>
      </c>
      <c r="AG98" s="6">
        <f t="shared" si="194"/>
        <v>0</v>
      </c>
      <c r="AH98" s="6">
        <f t="shared" si="194"/>
        <v>0</v>
      </c>
      <c r="AI98" s="6">
        <f t="shared" si="194"/>
        <v>0</v>
      </c>
      <c r="AJ98" s="6">
        <f t="shared" si="194"/>
        <v>0</v>
      </c>
      <c r="AK98" s="6">
        <f t="shared" si="194"/>
        <v>0.000008278054326</v>
      </c>
      <c r="AL98" s="6">
        <f t="shared" si="194"/>
        <v>0</v>
      </c>
      <c r="AM98" s="6">
        <f t="shared" si="194"/>
        <v>0.00002207481154</v>
      </c>
      <c r="AN98" s="6">
        <f t="shared" si="194"/>
        <v>0.00001931546009</v>
      </c>
      <c r="AO98" s="6">
        <f t="shared" si="194"/>
        <v>0.00001379675721</v>
      </c>
      <c r="AP98" s="6">
        <f t="shared" si="194"/>
        <v>0.00001655610865</v>
      </c>
      <c r="AQ98" s="6">
        <f t="shared" si="194"/>
        <v>0.00003863092019</v>
      </c>
      <c r="AR98" s="6">
        <f t="shared" si="194"/>
        <v>0.00002483416298</v>
      </c>
      <c r="AS98" s="6">
        <f t="shared" si="194"/>
        <v>0.00001931546009</v>
      </c>
      <c r="AT98" s="6">
        <f t="shared" si="194"/>
        <v>0.00003035286586</v>
      </c>
      <c r="AU98" s="6">
        <f t="shared" si="194"/>
        <v>0.00001655610865</v>
      </c>
      <c r="AV98" s="6">
        <f t="shared" si="194"/>
        <v>0.0000855398947</v>
      </c>
      <c r="AW98" s="6"/>
      <c r="AX98" s="6"/>
      <c r="AY98" s="4">
        <f t="shared" ref="AY98:BS98" si="195">(AB98-AB$128)/AB$129</f>
        <v>-0.1250533391</v>
      </c>
      <c r="AZ98" s="4">
        <f t="shared" si="195"/>
        <v>-0.08980265101</v>
      </c>
      <c r="BA98" s="4">
        <f t="shared" si="195"/>
        <v>-0.09968152565</v>
      </c>
      <c r="BB98" s="4">
        <f t="shared" si="195"/>
        <v>-0.1926220871</v>
      </c>
      <c r="BC98" s="4">
        <f t="shared" si="195"/>
        <v>-0.1369606358</v>
      </c>
      <c r="BD98" s="4">
        <f t="shared" si="195"/>
        <v>-0.1932267604</v>
      </c>
      <c r="BE98" s="4">
        <f t="shared" si="195"/>
        <v>-0.2465311301</v>
      </c>
      <c r="BF98" s="4">
        <f t="shared" si="195"/>
        <v>-0.2581663015</v>
      </c>
      <c r="BG98" s="4">
        <f t="shared" si="195"/>
        <v>-0.3587406027</v>
      </c>
      <c r="BH98" s="4">
        <f t="shared" si="195"/>
        <v>-0.3459067275</v>
      </c>
      <c r="BI98" s="4">
        <f t="shared" si="195"/>
        <v>-0.479598032</v>
      </c>
      <c r="BJ98" s="4">
        <f t="shared" si="195"/>
        <v>-0.3797247294</v>
      </c>
      <c r="BK98" s="4">
        <f t="shared" si="195"/>
        <v>-0.5293694687</v>
      </c>
      <c r="BL98" s="4">
        <f t="shared" si="195"/>
        <v>-0.6058731821</v>
      </c>
      <c r="BM98" s="4">
        <f t="shared" si="195"/>
        <v>-0.8183255084</v>
      </c>
      <c r="BN98" s="4">
        <f t="shared" si="195"/>
        <v>-0.5431195289</v>
      </c>
      <c r="BO98" s="4">
        <f t="shared" si="195"/>
        <v>-0.5558268631</v>
      </c>
      <c r="BP98" s="4">
        <f t="shared" si="195"/>
        <v>-0.5224573798</v>
      </c>
      <c r="BQ98" s="4">
        <f t="shared" si="195"/>
        <v>-0.5996253616</v>
      </c>
      <c r="BR98" s="4">
        <f t="shared" si="195"/>
        <v>-0.3698377189</v>
      </c>
      <c r="BS98" s="4">
        <f t="shared" si="195"/>
        <v>-0.282215459</v>
      </c>
      <c r="BT98" s="4"/>
      <c r="BU98" s="4">
        <f t="shared" si="5"/>
        <v>-0.4498687904</v>
      </c>
    </row>
    <row r="99">
      <c r="A99" s="3" t="s">
        <v>115</v>
      </c>
      <c r="B99" s="3">
        <v>1166890.0</v>
      </c>
      <c r="C99" s="3">
        <v>1615120.0</v>
      </c>
      <c r="D99" s="3">
        <v>914351.0</v>
      </c>
      <c r="E99" s="3">
        <v>0.0</v>
      </c>
      <c r="F99" s="3">
        <v>0.0</v>
      </c>
      <c r="G99" s="3">
        <v>0.0</v>
      </c>
      <c r="H99" s="3">
        <v>0.0</v>
      </c>
      <c r="I99" s="3">
        <v>0.0</v>
      </c>
      <c r="J99" s="3">
        <v>0.0</v>
      </c>
      <c r="K99" s="3">
        <v>0.0</v>
      </c>
      <c r="L99" s="3">
        <v>2.0</v>
      </c>
      <c r="M99" s="3">
        <v>5.0</v>
      </c>
      <c r="N99" s="3">
        <v>6.0</v>
      </c>
      <c r="O99" s="3">
        <v>2.0</v>
      </c>
      <c r="P99" s="3">
        <v>21.0</v>
      </c>
      <c r="Q99" s="3">
        <v>51.0</v>
      </c>
      <c r="R99" s="3">
        <v>101.0</v>
      </c>
      <c r="S99" s="3">
        <v>278.0</v>
      </c>
      <c r="T99" s="3">
        <v>142.0</v>
      </c>
      <c r="U99" s="3">
        <v>154.0</v>
      </c>
      <c r="V99" s="3">
        <v>88.0</v>
      </c>
      <c r="W99" s="3">
        <v>127.0</v>
      </c>
      <c r="X99" s="3">
        <v>70.0</v>
      </c>
      <c r="Y99" s="3">
        <v>167.0</v>
      </c>
      <c r="AB99" s="6">
        <f t="shared" ref="AB99:AV99" si="196">E99/($C99+$D99)</f>
        <v>0</v>
      </c>
      <c r="AC99" s="6">
        <f t="shared" si="196"/>
        <v>0</v>
      </c>
      <c r="AD99" s="6">
        <f t="shared" si="196"/>
        <v>0</v>
      </c>
      <c r="AE99" s="6">
        <f t="shared" si="196"/>
        <v>0</v>
      </c>
      <c r="AF99" s="6">
        <f t="shared" si="196"/>
        <v>0</v>
      </c>
      <c r="AG99" s="6">
        <f t="shared" si="196"/>
        <v>0</v>
      </c>
      <c r="AH99" s="6">
        <f t="shared" si="196"/>
        <v>0</v>
      </c>
      <c r="AI99" s="6">
        <f t="shared" si="196"/>
        <v>0.0000007906791578</v>
      </c>
      <c r="AJ99" s="6">
        <f t="shared" si="196"/>
        <v>0.000001976697895</v>
      </c>
      <c r="AK99" s="6">
        <f t="shared" si="196"/>
        <v>0.000002372037473</v>
      </c>
      <c r="AL99" s="6">
        <f t="shared" si="196"/>
        <v>0.0000007906791578</v>
      </c>
      <c r="AM99" s="6">
        <f t="shared" si="196"/>
        <v>0.000008302131157</v>
      </c>
      <c r="AN99" s="6">
        <f t="shared" si="196"/>
        <v>0.00002016231852</v>
      </c>
      <c r="AO99" s="6">
        <f t="shared" si="196"/>
        <v>0.00003992929747</v>
      </c>
      <c r="AP99" s="6">
        <f t="shared" si="196"/>
        <v>0.0001099044029</v>
      </c>
      <c r="AQ99" s="6">
        <f t="shared" si="196"/>
        <v>0.0000561382202</v>
      </c>
      <c r="AR99" s="6">
        <f t="shared" si="196"/>
        <v>0.00006088229515</v>
      </c>
      <c r="AS99" s="6">
        <f t="shared" si="196"/>
        <v>0.00003478988294</v>
      </c>
      <c r="AT99" s="6">
        <f t="shared" si="196"/>
        <v>0.00005020812652</v>
      </c>
      <c r="AU99" s="6">
        <f t="shared" si="196"/>
        <v>0.00002767377052</v>
      </c>
      <c r="AV99" s="6">
        <f t="shared" si="196"/>
        <v>0.00006602170968</v>
      </c>
      <c r="AW99" s="6"/>
      <c r="AX99" s="6"/>
      <c r="AY99" s="4">
        <f t="shared" ref="AY99:BS99" si="197">(AB99-AB$128)/AB$129</f>
        <v>-0.1250533391</v>
      </c>
      <c r="AZ99" s="4">
        <f t="shared" si="197"/>
        <v>-0.08980265101</v>
      </c>
      <c r="BA99" s="4">
        <f t="shared" si="197"/>
        <v>-0.09968152565</v>
      </c>
      <c r="BB99" s="4">
        <f t="shared" si="197"/>
        <v>-0.1926220871</v>
      </c>
      <c r="BC99" s="4">
        <f t="shared" si="197"/>
        <v>-0.1369606358</v>
      </c>
      <c r="BD99" s="4">
        <f t="shared" si="197"/>
        <v>-0.1932267604</v>
      </c>
      <c r="BE99" s="4">
        <f t="shared" si="197"/>
        <v>-0.2465311301</v>
      </c>
      <c r="BF99" s="4">
        <f t="shared" si="197"/>
        <v>-0.1253851554</v>
      </c>
      <c r="BG99" s="4">
        <f t="shared" si="197"/>
        <v>-0.3250289414</v>
      </c>
      <c r="BH99" s="4">
        <f t="shared" si="197"/>
        <v>-0.4507055727</v>
      </c>
      <c r="BI99" s="4">
        <f t="shared" si="197"/>
        <v>-0.4657294484</v>
      </c>
      <c r="BJ99" s="4">
        <f t="shared" si="197"/>
        <v>-0.5129830408</v>
      </c>
      <c r="BK99" s="4">
        <f t="shared" si="197"/>
        <v>-0.5232294733</v>
      </c>
      <c r="BL99" s="4">
        <f t="shared" si="197"/>
        <v>-0.4235213091</v>
      </c>
      <c r="BM99" s="4">
        <f t="shared" si="197"/>
        <v>-0.4173409982</v>
      </c>
      <c r="BN99" s="4">
        <f t="shared" si="197"/>
        <v>-0.454970977</v>
      </c>
      <c r="BO99" s="4">
        <f t="shared" si="197"/>
        <v>-0.3600219181</v>
      </c>
      <c r="BP99" s="4">
        <f t="shared" si="197"/>
        <v>-0.4094999318</v>
      </c>
      <c r="BQ99" s="4">
        <f t="shared" si="197"/>
        <v>-0.474576672</v>
      </c>
      <c r="BR99" s="4">
        <f t="shared" si="197"/>
        <v>-0.2603839401</v>
      </c>
      <c r="BS99" s="4">
        <f t="shared" si="197"/>
        <v>-0.3608953028</v>
      </c>
      <c r="BT99" s="4"/>
      <c r="BU99" s="4">
        <f t="shared" si="5"/>
        <v>-0.4501996309</v>
      </c>
    </row>
    <row r="100">
      <c r="A100" s="3" t="s">
        <v>117</v>
      </c>
      <c r="B100" s="3">
        <v>1804530.0</v>
      </c>
      <c r="C100" s="3">
        <v>1692238.0</v>
      </c>
      <c r="D100" s="3">
        <v>1556805.0</v>
      </c>
      <c r="E100" s="3">
        <v>0.0</v>
      </c>
      <c r="F100" s="3">
        <v>0.0</v>
      </c>
      <c r="G100" s="3">
        <v>0.0</v>
      </c>
      <c r="H100" s="3">
        <v>0.0</v>
      </c>
      <c r="I100" s="3">
        <v>1.0</v>
      </c>
      <c r="J100" s="3">
        <v>0.0</v>
      </c>
      <c r="K100" s="3">
        <v>1.0</v>
      </c>
      <c r="L100" s="3">
        <v>2.0</v>
      </c>
      <c r="M100" s="3">
        <v>0.0</v>
      </c>
      <c r="N100" s="3">
        <v>5.0</v>
      </c>
      <c r="O100" s="3">
        <v>6.0</v>
      </c>
      <c r="P100" s="3">
        <v>30.0</v>
      </c>
      <c r="Q100" s="3">
        <v>72.0</v>
      </c>
      <c r="R100" s="3">
        <v>90.0</v>
      </c>
      <c r="S100" s="3">
        <v>833.0</v>
      </c>
      <c r="T100" s="3">
        <v>586.0</v>
      </c>
      <c r="U100" s="3">
        <v>571.0</v>
      </c>
      <c r="V100" s="3">
        <v>492.0</v>
      </c>
      <c r="W100" s="3">
        <v>659.0</v>
      </c>
      <c r="X100" s="3">
        <v>202.0</v>
      </c>
      <c r="Y100" s="3">
        <v>495.0</v>
      </c>
      <c r="AB100" s="6">
        <f t="shared" ref="AB100:AV100" si="198">E100/($C100+$D100)</f>
        <v>0</v>
      </c>
      <c r="AC100" s="6">
        <f t="shared" si="198"/>
        <v>0</v>
      </c>
      <c r="AD100" s="6">
        <f t="shared" si="198"/>
        <v>0</v>
      </c>
      <c r="AE100" s="6">
        <f t="shared" si="198"/>
        <v>0</v>
      </c>
      <c r="AF100" s="6">
        <f t="shared" si="198"/>
        <v>0.0000003077829379</v>
      </c>
      <c r="AG100" s="6">
        <f t="shared" si="198"/>
        <v>0</v>
      </c>
      <c r="AH100" s="6">
        <f t="shared" si="198"/>
        <v>0.0000003077829379</v>
      </c>
      <c r="AI100" s="6">
        <f t="shared" si="198"/>
        <v>0.0000006155658759</v>
      </c>
      <c r="AJ100" s="6">
        <f t="shared" si="198"/>
        <v>0</v>
      </c>
      <c r="AK100" s="6">
        <f t="shared" si="198"/>
        <v>0.00000153891469</v>
      </c>
      <c r="AL100" s="6">
        <f t="shared" si="198"/>
        <v>0.000001846697628</v>
      </c>
      <c r="AM100" s="6">
        <f t="shared" si="198"/>
        <v>0.000009233488138</v>
      </c>
      <c r="AN100" s="6">
        <f t="shared" si="198"/>
        <v>0.00002216037153</v>
      </c>
      <c r="AO100" s="6">
        <f t="shared" si="198"/>
        <v>0.00002770046441</v>
      </c>
      <c r="AP100" s="6">
        <f t="shared" si="198"/>
        <v>0.0002563831873</v>
      </c>
      <c r="AQ100" s="6">
        <f t="shared" si="198"/>
        <v>0.0001803608016</v>
      </c>
      <c r="AR100" s="6">
        <f t="shared" si="198"/>
        <v>0.0001757440576</v>
      </c>
      <c r="AS100" s="6">
        <f t="shared" si="198"/>
        <v>0.0001514292055</v>
      </c>
      <c r="AT100" s="6">
        <f t="shared" si="198"/>
        <v>0.0002028289561</v>
      </c>
      <c r="AU100" s="6">
        <f t="shared" si="198"/>
        <v>0.00006217215346</v>
      </c>
      <c r="AV100" s="6">
        <f t="shared" si="198"/>
        <v>0.0001523525543</v>
      </c>
      <c r="AW100" s="6"/>
      <c r="AX100" s="6"/>
      <c r="AY100" s="4">
        <f t="shared" ref="AY100:BS100" si="199">(AB100-AB$128)/AB$129</f>
        <v>-0.1250533391</v>
      </c>
      <c r="AZ100" s="4">
        <f t="shared" si="199"/>
        <v>-0.08980265101</v>
      </c>
      <c r="BA100" s="4">
        <f t="shared" si="199"/>
        <v>-0.09968152565</v>
      </c>
      <c r="BB100" s="4">
        <f t="shared" si="199"/>
        <v>-0.1926220871</v>
      </c>
      <c r="BC100" s="4">
        <f t="shared" si="199"/>
        <v>-0.1162321015</v>
      </c>
      <c r="BD100" s="4">
        <f t="shared" si="199"/>
        <v>-0.1932267604</v>
      </c>
      <c r="BE100" s="4">
        <f t="shared" si="199"/>
        <v>-0.1781272329</v>
      </c>
      <c r="BF100" s="4">
        <f t="shared" si="199"/>
        <v>-0.1547924593</v>
      </c>
      <c r="BG100" s="4">
        <f t="shared" si="199"/>
        <v>-0.3587406027</v>
      </c>
      <c r="BH100" s="4">
        <f t="shared" si="199"/>
        <v>-0.4654888536</v>
      </c>
      <c r="BI100" s="4">
        <f t="shared" si="199"/>
        <v>-0.4472067894</v>
      </c>
      <c r="BJ100" s="4">
        <f t="shared" si="199"/>
        <v>-0.5039716461</v>
      </c>
      <c r="BK100" s="4">
        <f t="shared" si="199"/>
        <v>-0.5087429477</v>
      </c>
      <c r="BL100" s="4">
        <f t="shared" si="199"/>
        <v>-0.5088536415</v>
      </c>
      <c r="BM100" s="4">
        <f t="shared" si="199"/>
        <v>0.2118694663</v>
      </c>
      <c r="BN100" s="4">
        <f t="shared" si="199"/>
        <v>0.1704847276</v>
      </c>
      <c r="BO100" s="4">
        <f t="shared" si="199"/>
        <v>0.2638800628</v>
      </c>
      <c r="BP100" s="4">
        <f t="shared" si="199"/>
        <v>0.4419231124</v>
      </c>
      <c r="BQ100" s="4">
        <f t="shared" si="199"/>
        <v>0.4866312957</v>
      </c>
      <c r="BR100" s="4">
        <f t="shared" si="199"/>
        <v>0.07925387395</v>
      </c>
      <c r="BS100" s="4">
        <f t="shared" si="199"/>
        <v>-0.01288664519</v>
      </c>
      <c r="BT100" s="4"/>
      <c r="BU100" s="4">
        <f t="shared" si="5"/>
        <v>-0.4655007468</v>
      </c>
    </row>
    <row r="101">
      <c r="A101" s="3" t="s">
        <v>118</v>
      </c>
      <c r="B101" s="3">
        <v>1271547.0</v>
      </c>
      <c r="C101" s="3">
        <v>1245574.0</v>
      </c>
      <c r="D101" s="3">
        <v>1131934.0</v>
      </c>
      <c r="E101" s="3">
        <v>0.0</v>
      </c>
      <c r="F101" s="3">
        <v>0.0</v>
      </c>
      <c r="G101" s="3">
        <v>0.0</v>
      </c>
      <c r="H101" s="3">
        <v>0.0</v>
      </c>
      <c r="I101" s="3">
        <v>0.0</v>
      </c>
      <c r="J101" s="3">
        <v>0.0</v>
      </c>
      <c r="K101" s="3">
        <v>0.0</v>
      </c>
      <c r="L101" s="3">
        <v>0.0</v>
      </c>
      <c r="M101" s="3">
        <v>0.0</v>
      </c>
      <c r="N101" s="3">
        <v>6.0</v>
      </c>
      <c r="O101" s="3">
        <v>5.0</v>
      </c>
      <c r="P101" s="3">
        <v>16.0</v>
      </c>
      <c r="Q101" s="3">
        <v>46.0</v>
      </c>
      <c r="R101" s="3">
        <v>67.0</v>
      </c>
      <c r="S101" s="3">
        <v>149.0</v>
      </c>
      <c r="T101" s="3">
        <v>78.0</v>
      </c>
      <c r="U101" s="3">
        <v>65.0</v>
      </c>
      <c r="V101" s="3">
        <v>50.0</v>
      </c>
      <c r="W101" s="3">
        <v>74.0</v>
      </c>
      <c r="X101" s="3">
        <v>26.0</v>
      </c>
      <c r="Y101" s="3">
        <v>73.0</v>
      </c>
      <c r="AB101" s="6">
        <f t="shared" ref="AB101:AV101" si="200">E101/($C101+$D101)</f>
        <v>0</v>
      </c>
      <c r="AC101" s="6">
        <f t="shared" si="200"/>
        <v>0</v>
      </c>
      <c r="AD101" s="6">
        <f t="shared" si="200"/>
        <v>0</v>
      </c>
      <c r="AE101" s="6">
        <f t="shared" si="200"/>
        <v>0</v>
      </c>
      <c r="AF101" s="6">
        <f t="shared" si="200"/>
        <v>0</v>
      </c>
      <c r="AG101" s="6">
        <f t="shared" si="200"/>
        <v>0</v>
      </c>
      <c r="AH101" s="6">
        <f t="shared" si="200"/>
        <v>0</v>
      </c>
      <c r="AI101" s="6">
        <f t="shared" si="200"/>
        <v>0</v>
      </c>
      <c r="AJ101" s="6">
        <f t="shared" si="200"/>
        <v>0</v>
      </c>
      <c r="AK101" s="6">
        <f t="shared" si="200"/>
        <v>0.000002523650814</v>
      </c>
      <c r="AL101" s="6">
        <f t="shared" si="200"/>
        <v>0.000002103042345</v>
      </c>
      <c r="AM101" s="6">
        <f t="shared" si="200"/>
        <v>0.000006729735505</v>
      </c>
      <c r="AN101" s="6">
        <f t="shared" si="200"/>
        <v>0.00001934798958</v>
      </c>
      <c r="AO101" s="6">
        <f t="shared" si="200"/>
        <v>0.00002818076743</v>
      </c>
      <c r="AP101" s="6">
        <f t="shared" si="200"/>
        <v>0.00006267066189</v>
      </c>
      <c r="AQ101" s="6">
        <f t="shared" si="200"/>
        <v>0.00003280746058</v>
      </c>
      <c r="AR101" s="6">
        <f t="shared" si="200"/>
        <v>0.00002733955049</v>
      </c>
      <c r="AS101" s="6">
        <f t="shared" si="200"/>
        <v>0.00002103042345</v>
      </c>
      <c r="AT101" s="6">
        <f t="shared" si="200"/>
        <v>0.00003112502671</v>
      </c>
      <c r="AU101" s="6">
        <f t="shared" si="200"/>
        <v>0.00001093582019</v>
      </c>
      <c r="AV101" s="6">
        <f t="shared" si="200"/>
        <v>0.00003070441824</v>
      </c>
      <c r="AW101" s="6"/>
      <c r="AX101" s="6"/>
      <c r="AY101" s="4">
        <f t="shared" ref="AY101:BS101" si="201">(AB101-AB$128)/AB$129</f>
        <v>-0.1250533391</v>
      </c>
      <c r="AZ101" s="4">
        <f t="shared" si="201"/>
        <v>-0.08980265101</v>
      </c>
      <c r="BA101" s="4">
        <f t="shared" si="201"/>
        <v>-0.09968152565</v>
      </c>
      <c r="BB101" s="4">
        <f t="shared" si="201"/>
        <v>-0.1926220871</v>
      </c>
      <c r="BC101" s="4">
        <f t="shared" si="201"/>
        <v>-0.1369606358</v>
      </c>
      <c r="BD101" s="4">
        <f t="shared" si="201"/>
        <v>-0.1932267604</v>
      </c>
      <c r="BE101" s="4">
        <f t="shared" si="201"/>
        <v>-0.2465311301</v>
      </c>
      <c r="BF101" s="4">
        <f t="shared" si="201"/>
        <v>-0.2581663015</v>
      </c>
      <c r="BG101" s="4">
        <f t="shared" si="201"/>
        <v>-0.3587406027</v>
      </c>
      <c r="BH101" s="4">
        <f t="shared" si="201"/>
        <v>-0.4480152819</v>
      </c>
      <c r="BI101" s="4">
        <f t="shared" si="201"/>
        <v>-0.44271048</v>
      </c>
      <c r="BJ101" s="4">
        <f t="shared" si="201"/>
        <v>-0.5281968396</v>
      </c>
      <c r="BK101" s="4">
        <f t="shared" si="201"/>
        <v>-0.5291336195</v>
      </c>
      <c r="BL101" s="4">
        <f t="shared" si="201"/>
        <v>-0.5055021053</v>
      </c>
      <c r="BM101" s="4">
        <f t="shared" si="201"/>
        <v>-0.6202370304</v>
      </c>
      <c r="BN101" s="4">
        <f t="shared" si="201"/>
        <v>-0.5724404139</v>
      </c>
      <c r="BO101" s="4">
        <f t="shared" si="201"/>
        <v>-0.5422181895</v>
      </c>
      <c r="BP101" s="4">
        <f t="shared" si="201"/>
        <v>-0.5099387944</v>
      </c>
      <c r="BQ101" s="4">
        <f t="shared" si="201"/>
        <v>-0.5947622826</v>
      </c>
      <c r="BR101" s="4">
        <f t="shared" si="201"/>
        <v>-0.4251696598</v>
      </c>
      <c r="BS101" s="4">
        <f t="shared" si="201"/>
        <v>-0.5032629958</v>
      </c>
      <c r="BT101" s="4"/>
      <c r="BU101" s="4">
        <f t="shared" si="5"/>
        <v>-0.4687164882</v>
      </c>
    </row>
    <row r="102">
      <c r="A102" s="3" t="s">
        <v>33</v>
      </c>
      <c r="B102" s="3">
        <v>0.0</v>
      </c>
      <c r="C102" s="3">
        <v>300681.0</v>
      </c>
      <c r="D102" s="3">
        <v>140677.0</v>
      </c>
      <c r="E102" s="3">
        <v>0.0</v>
      </c>
      <c r="F102" s="3">
        <v>0.0</v>
      </c>
      <c r="G102" s="3">
        <v>0.0</v>
      </c>
      <c r="H102" s="3">
        <v>0.0</v>
      </c>
      <c r="I102" s="3">
        <v>0.0</v>
      </c>
      <c r="J102" s="3">
        <v>0.0</v>
      </c>
      <c r="K102" s="3">
        <v>0.0</v>
      </c>
      <c r="L102" s="3">
        <v>0.0</v>
      </c>
      <c r="M102" s="3">
        <v>0.0</v>
      </c>
      <c r="N102" s="3">
        <v>3.0</v>
      </c>
      <c r="O102" s="3">
        <v>1.0</v>
      </c>
      <c r="P102" s="3">
        <v>6.0</v>
      </c>
      <c r="Q102" s="3">
        <v>4.0</v>
      </c>
      <c r="R102" s="3">
        <v>4.0</v>
      </c>
      <c r="S102" s="3">
        <v>7.0</v>
      </c>
      <c r="T102" s="3">
        <v>2.0</v>
      </c>
      <c r="U102" s="3">
        <v>2.0</v>
      </c>
      <c r="V102" s="3">
        <v>4.0</v>
      </c>
      <c r="W102" s="3">
        <v>2.0</v>
      </c>
      <c r="X102" s="3">
        <v>0.0</v>
      </c>
      <c r="Y102" s="3">
        <v>5.0</v>
      </c>
      <c r="AB102" s="6">
        <f t="shared" ref="AB102:AV102" si="202">E102/($C102+$D102)</f>
        <v>0</v>
      </c>
      <c r="AC102" s="6">
        <f t="shared" si="202"/>
        <v>0</v>
      </c>
      <c r="AD102" s="6">
        <f t="shared" si="202"/>
        <v>0</v>
      </c>
      <c r="AE102" s="6">
        <f t="shared" si="202"/>
        <v>0</v>
      </c>
      <c r="AF102" s="6">
        <f t="shared" si="202"/>
        <v>0</v>
      </c>
      <c r="AG102" s="6">
        <f t="shared" si="202"/>
        <v>0</v>
      </c>
      <c r="AH102" s="6">
        <f t="shared" si="202"/>
        <v>0</v>
      </c>
      <c r="AI102" s="6">
        <f t="shared" si="202"/>
        <v>0</v>
      </c>
      <c r="AJ102" s="6">
        <f t="shared" si="202"/>
        <v>0</v>
      </c>
      <c r="AK102" s="6">
        <f t="shared" si="202"/>
        <v>0.000006797203177</v>
      </c>
      <c r="AL102" s="6">
        <f t="shared" si="202"/>
        <v>0.000002265734392</v>
      </c>
      <c r="AM102" s="6">
        <f t="shared" si="202"/>
        <v>0.00001359440635</v>
      </c>
      <c r="AN102" s="6">
        <f t="shared" si="202"/>
        <v>0.00000906293757</v>
      </c>
      <c r="AO102" s="6">
        <f t="shared" si="202"/>
        <v>0.00000906293757</v>
      </c>
      <c r="AP102" s="6">
        <f t="shared" si="202"/>
        <v>0.00001586014075</v>
      </c>
      <c r="AQ102" s="6">
        <f t="shared" si="202"/>
        <v>0.000004531468785</v>
      </c>
      <c r="AR102" s="6">
        <f t="shared" si="202"/>
        <v>0.000004531468785</v>
      </c>
      <c r="AS102" s="6">
        <f t="shared" si="202"/>
        <v>0.00000906293757</v>
      </c>
      <c r="AT102" s="6">
        <f t="shared" si="202"/>
        <v>0.000004531468785</v>
      </c>
      <c r="AU102" s="6">
        <f t="shared" si="202"/>
        <v>0</v>
      </c>
      <c r="AV102" s="6">
        <f t="shared" si="202"/>
        <v>0.00001132867196</v>
      </c>
      <c r="AW102" s="6"/>
      <c r="AX102" s="6"/>
      <c r="AY102" s="4">
        <f t="shared" ref="AY102:BS102" si="203">(AB102-AB$128)/AB$129</f>
        <v>-0.1250533391</v>
      </c>
      <c r="AZ102" s="4">
        <f t="shared" si="203"/>
        <v>-0.08980265101</v>
      </c>
      <c r="BA102" s="4">
        <f t="shared" si="203"/>
        <v>-0.09968152565</v>
      </c>
      <c r="BB102" s="4">
        <f t="shared" si="203"/>
        <v>-0.1926220871</v>
      </c>
      <c r="BC102" s="4">
        <f t="shared" si="203"/>
        <v>-0.1369606358</v>
      </c>
      <c r="BD102" s="4">
        <f t="shared" si="203"/>
        <v>-0.1932267604</v>
      </c>
      <c r="BE102" s="4">
        <f t="shared" si="203"/>
        <v>-0.2465311301</v>
      </c>
      <c r="BF102" s="4">
        <f t="shared" si="203"/>
        <v>-0.2581663015</v>
      </c>
      <c r="BG102" s="4">
        <f t="shared" si="203"/>
        <v>-0.3587406027</v>
      </c>
      <c r="BH102" s="4">
        <f t="shared" si="203"/>
        <v>-0.3721835727</v>
      </c>
      <c r="BI102" s="4">
        <f t="shared" si="203"/>
        <v>-0.4398568468</v>
      </c>
      <c r="BJ102" s="4">
        <f t="shared" si="203"/>
        <v>-0.4617773468</v>
      </c>
      <c r="BK102" s="4">
        <f t="shared" si="203"/>
        <v>-0.6037035477</v>
      </c>
      <c r="BL102" s="4">
        <f t="shared" si="203"/>
        <v>-0.6389055956</v>
      </c>
      <c r="BM102" s="4">
        <f t="shared" si="203"/>
        <v>-0.8213150901</v>
      </c>
      <c r="BN102" s="4">
        <f t="shared" si="203"/>
        <v>-0.7148088961</v>
      </c>
      <c r="BO102" s="4">
        <f t="shared" si="203"/>
        <v>-0.6661063056</v>
      </c>
      <c r="BP102" s="4">
        <f t="shared" si="203"/>
        <v>-0.5972969258</v>
      </c>
      <c r="BQ102" s="4">
        <f t="shared" si="203"/>
        <v>-0.7622488559</v>
      </c>
      <c r="BR102" s="4">
        <f t="shared" si="203"/>
        <v>-0.5328332008</v>
      </c>
      <c r="BS102" s="4">
        <f t="shared" si="203"/>
        <v>-0.5813686542</v>
      </c>
      <c r="BT102" s="4"/>
      <c r="BU102" s="4">
        <f t="shared" si="5"/>
        <v>-0.4791945854</v>
      </c>
    </row>
    <row r="103">
      <c r="A103" s="3" t="s">
        <v>119</v>
      </c>
      <c r="B103" s="3">
        <v>2128865.0</v>
      </c>
      <c r="C103" s="3">
        <v>930943.0</v>
      </c>
      <c r="D103" s="3">
        <v>1255527.0</v>
      </c>
      <c r="E103" s="3">
        <v>0.0</v>
      </c>
      <c r="F103" s="3">
        <v>0.0</v>
      </c>
      <c r="G103" s="3">
        <v>0.0</v>
      </c>
      <c r="H103" s="3">
        <v>0.0</v>
      </c>
      <c r="I103" s="3">
        <v>0.0</v>
      </c>
      <c r="J103" s="3">
        <v>0.0</v>
      </c>
      <c r="K103" s="3">
        <v>0.0</v>
      </c>
      <c r="L103" s="3">
        <v>0.0</v>
      </c>
      <c r="M103" s="3">
        <v>3.0</v>
      </c>
      <c r="N103" s="3">
        <v>15.0</v>
      </c>
      <c r="O103" s="3">
        <v>6.0</v>
      </c>
      <c r="P103" s="3">
        <v>3.0</v>
      </c>
      <c r="Q103" s="3">
        <v>13.0</v>
      </c>
      <c r="R103" s="3">
        <v>42.0</v>
      </c>
      <c r="S103" s="3">
        <v>200.0</v>
      </c>
      <c r="T103" s="3">
        <v>132.0</v>
      </c>
      <c r="U103" s="3">
        <v>142.0</v>
      </c>
      <c r="V103" s="3">
        <v>114.0</v>
      </c>
      <c r="W103" s="3">
        <v>152.0</v>
      </c>
      <c r="X103" s="3">
        <v>118.0</v>
      </c>
      <c r="Y103" s="3">
        <v>323.0</v>
      </c>
      <c r="AB103" s="6">
        <f t="shared" ref="AB103:AV103" si="204">E103/($C103+$D103)</f>
        <v>0</v>
      </c>
      <c r="AC103" s="6">
        <f t="shared" si="204"/>
        <v>0</v>
      </c>
      <c r="AD103" s="6">
        <f t="shared" si="204"/>
        <v>0</v>
      </c>
      <c r="AE103" s="6">
        <f t="shared" si="204"/>
        <v>0</v>
      </c>
      <c r="AF103" s="6">
        <f t="shared" si="204"/>
        <v>0</v>
      </c>
      <c r="AG103" s="6">
        <f t="shared" si="204"/>
        <v>0</v>
      </c>
      <c r="AH103" s="6">
        <f t="shared" si="204"/>
        <v>0</v>
      </c>
      <c r="AI103" s="6">
        <f t="shared" si="204"/>
        <v>0</v>
      </c>
      <c r="AJ103" s="6">
        <f t="shared" si="204"/>
        <v>0.000001372074623</v>
      </c>
      <c r="AK103" s="6">
        <f t="shared" si="204"/>
        <v>0.000006860373113</v>
      </c>
      <c r="AL103" s="6">
        <f t="shared" si="204"/>
        <v>0.000002744149245</v>
      </c>
      <c r="AM103" s="6">
        <f t="shared" si="204"/>
        <v>0.000001372074623</v>
      </c>
      <c r="AN103" s="6">
        <f t="shared" si="204"/>
        <v>0.000005945656698</v>
      </c>
      <c r="AO103" s="6">
        <f t="shared" si="204"/>
        <v>0.00001920904472</v>
      </c>
      <c r="AP103" s="6">
        <f t="shared" si="204"/>
        <v>0.0000914716415</v>
      </c>
      <c r="AQ103" s="6">
        <f t="shared" si="204"/>
        <v>0.00006037128339</v>
      </c>
      <c r="AR103" s="6">
        <f t="shared" si="204"/>
        <v>0.00006494486547</v>
      </c>
      <c r="AS103" s="6">
        <f t="shared" si="204"/>
        <v>0.00005213883566</v>
      </c>
      <c r="AT103" s="6">
        <f t="shared" si="204"/>
        <v>0.00006951844754</v>
      </c>
      <c r="AU103" s="6">
        <f t="shared" si="204"/>
        <v>0.00005396826849</v>
      </c>
      <c r="AV103" s="6">
        <f t="shared" si="204"/>
        <v>0.000147726701</v>
      </c>
      <c r="AW103" s="6"/>
      <c r="AX103" s="6"/>
      <c r="AY103" s="4">
        <f t="shared" ref="AY103:BS103" si="205">(AB103-AB$128)/AB$129</f>
        <v>-0.1250533391</v>
      </c>
      <c r="AZ103" s="4">
        <f t="shared" si="205"/>
        <v>-0.08980265101</v>
      </c>
      <c r="BA103" s="4">
        <f t="shared" si="205"/>
        <v>-0.09968152565</v>
      </c>
      <c r="BB103" s="4">
        <f t="shared" si="205"/>
        <v>-0.1926220871</v>
      </c>
      <c r="BC103" s="4">
        <f t="shared" si="205"/>
        <v>-0.1369606358</v>
      </c>
      <c r="BD103" s="4">
        <f t="shared" si="205"/>
        <v>-0.1932267604</v>
      </c>
      <c r="BE103" s="4">
        <f t="shared" si="205"/>
        <v>-0.2465311301</v>
      </c>
      <c r="BF103" s="4">
        <f t="shared" si="205"/>
        <v>-0.2581663015</v>
      </c>
      <c r="BG103" s="4">
        <f t="shared" si="205"/>
        <v>-0.3353405095</v>
      </c>
      <c r="BH103" s="4">
        <f t="shared" si="205"/>
        <v>-0.3710626588</v>
      </c>
      <c r="BI103" s="4">
        <f t="shared" si="205"/>
        <v>-0.4314654073</v>
      </c>
      <c r="BJ103" s="4">
        <f t="shared" si="205"/>
        <v>-0.5800351763</v>
      </c>
      <c r="BK103" s="4">
        <f t="shared" si="205"/>
        <v>-0.6263048345</v>
      </c>
      <c r="BL103" s="4">
        <f t="shared" si="205"/>
        <v>-0.5681064455</v>
      </c>
      <c r="BM103" s="4">
        <f t="shared" si="205"/>
        <v>-0.4965202898</v>
      </c>
      <c r="BN103" s="4">
        <f t="shared" si="205"/>
        <v>-0.433657674</v>
      </c>
      <c r="BO103" s="4">
        <f t="shared" si="205"/>
        <v>-0.3379549951</v>
      </c>
      <c r="BP103" s="4">
        <f t="shared" si="205"/>
        <v>-0.2828591231</v>
      </c>
      <c r="BQ103" s="4">
        <f t="shared" si="205"/>
        <v>-0.3529600193</v>
      </c>
      <c r="BR103" s="4">
        <f t="shared" si="205"/>
        <v>-0.001513667084</v>
      </c>
      <c r="BS103" s="4">
        <f t="shared" si="205"/>
        <v>-0.0315339431</v>
      </c>
      <c r="BT103" s="4"/>
      <c r="BU103" s="4">
        <f t="shared" si="5"/>
        <v>-0.4853858386</v>
      </c>
    </row>
    <row r="104">
      <c r="A104" s="3" t="s">
        <v>116</v>
      </c>
      <c r="B104" s="3">
        <v>1263526.0</v>
      </c>
      <c r="C104" s="3">
        <v>373078.0</v>
      </c>
      <c r="D104" s="3">
        <v>106761.0</v>
      </c>
      <c r="E104" s="3">
        <v>0.0</v>
      </c>
      <c r="F104" s="3">
        <v>0.0</v>
      </c>
      <c r="G104" s="3">
        <v>0.0</v>
      </c>
      <c r="H104" s="3">
        <v>0.0</v>
      </c>
      <c r="I104" s="3">
        <v>0.0</v>
      </c>
      <c r="J104" s="3">
        <v>0.0</v>
      </c>
      <c r="K104" s="3">
        <v>0.0</v>
      </c>
      <c r="L104" s="3">
        <v>0.0</v>
      </c>
      <c r="M104" s="3">
        <v>0.0</v>
      </c>
      <c r="N104" s="3">
        <v>0.0</v>
      </c>
      <c r="O104" s="3">
        <v>2.0</v>
      </c>
      <c r="P104" s="3">
        <v>2.0</v>
      </c>
      <c r="Q104" s="3">
        <v>8.0</v>
      </c>
      <c r="R104" s="3">
        <v>9.0</v>
      </c>
      <c r="S104" s="3">
        <v>22.0</v>
      </c>
      <c r="T104" s="3">
        <v>20.0</v>
      </c>
      <c r="U104" s="3">
        <v>14.0</v>
      </c>
      <c r="V104" s="3">
        <v>9.0</v>
      </c>
      <c r="W104" s="3">
        <v>16.0</v>
      </c>
      <c r="X104" s="3">
        <v>6.0</v>
      </c>
      <c r="Y104" s="3">
        <v>29.0</v>
      </c>
      <c r="AB104" s="6">
        <f t="shared" ref="AB104:AV104" si="206">E104/($C104+$D104)</f>
        <v>0</v>
      </c>
      <c r="AC104" s="6">
        <f t="shared" si="206"/>
        <v>0</v>
      </c>
      <c r="AD104" s="6">
        <f t="shared" si="206"/>
        <v>0</v>
      </c>
      <c r="AE104" s="6">
        <f t="shared" si="206"/>
        <v>0</v>
      </c>
      <c r="AF104" s="6">
        <f t="shared" si="206"/>
        <v>0</v>
      </c>
      <c r="AG104" s="6">
        <f t="shared" si="206"/>
        <v>0</v>
      </c>
      <c r="AH104" s="6">
        <f t="shared" si="206"/>
        <v>0</v>
      </c>
      <c r="AI104" s="6">
        <f t="shared" si="206"/>
        <v>0</v>
      </c>
      <c r="AJ104" s="6">
        <f t="shared" si="206"/>
        <v>0</v>
      </c>
      <c r="AK104" s="6">
        <f t="shared" si="206"/>
        <v>0</v>
      </c>
      <c r="AL104" s="6">
        <f t="shared" si="206"/>
        <v>0.000004168064705</v>
      </c>
      <c r="AM104" s="6">
        <f t="shared" si="206"/>
        <v>0.000004168064705</v>
      </c>
      <c r="AN104" s="6">
        <f t="shared" si="206"/>
        <v>0.00001667225882</v>
      </c>
      <c r="AO104" s="6">
        <f t="shared" si="206"/>
        <v>0.00001875629117</v>
      </c>
      <c r="AP104" s="6">
        <f t="shared" si="206"/>
        <v>0.00004584871176</v>
      </c>
      <c r="AQ104" s="6">
        <f t="shared" si="206"/>
        <v>0.00004168064705</v>
      </c>
      <c r="AR104" s="6">
        <f t="shared" si="206"/>
        <v>0.00002917645294</v>
      </c>
      <c r="AS104" s="6">
        <f t="shared" si="206"/>
        <v>0.00001875629117</v>
      </c>
      <c r="AT104" s="6">
        <f t="shared" si="206"/>
        <v>0.00003334451764</v>
      </c>
      <c r="AU104" s="6">
        <f t="shared" si="206"/>
        <v>0.00001250419412</v>
      </c>
      <c r="AV104" s="6">
        <f t="shared" si="206"/>
        <v>0.00006043693822</v>
      </c>
      <c r="AW104" s="6"/>
      <c r="AX104" s="6"/>
      <c r="AY104" s="4">
        <f t="shared" ref="AY104:BS104" si="207">(AB104-AB$128)/AB$129</f>
        <v>-0.1250533391</v>
      </c>
      <c r="AZ104" s="4">
        <f t="shared" si="207"/>
        <v>-0.08980265101</v>
      </c>
      <c r="BA104" s="4">
        <f t="shared" si="207"/>
        <v>-0.09968152565</v>
      </c>
      <c r="BB104" s="4">
        <f t="shared" si="207"/>
        <v>-0.1926220871</v>
      </c>
      <c r="BC104" s="4">
        <f t="shared" si="207"/>
        <v>-0.1369606358</v>
      </c>
      <c r="BD104" s="4">
        <f t="shared" si="207"/>
        <v>-0.1932267604</v>
      </c>
      <c r="BE104" s="4">
        <f t="shared" si="207"/>
        <v>-0.2465311301</v>
      </c>
      <c r="BF104" s="4">
        <f t="shared" si="207"/>
        <v>-0.2581663015</v>
      </c>
      <c r="BG104" s="4">
        <f t="shared" si="207"/>
        <v>-0.3587406027</v>
      </c>
      <c r="BH104" s="4">
        <f t="shared" si="207"/>
        <v>-0.4927960026</v>
      </c>
      <c r="BI104" s="4">
        <f t="shared" si="207"/>
        <v>-0.4064898019</v>
      </c>
      <c r="BJ104" s="4">
        <f t="shared" si="207"/>
        <v>-0.5529824235</v>
      </c>
      <c r="BK104" s="4">
        <f t="shared" si="207"/>
        <v>-0.5485335263</v>
      </c>
      <c r="BL104" s="4">
        <f t="shared" si="207"/>
        <v>-0.5712657425</v>
      </c>
      <c r="BM104" s="4">
        <f t="shared" si="207"/>
        <v>-0.6924969628</v>
      </c>
      <c r="BN104" s="4">
        <f t="shared" si="207"/>
        <v>-0.5277642767</v>
      </c>
      <c r="BO104" s="4">
        <f t="shared" si="207"/>
        <v>-0.532240569</v>
      </c>
      <c r="BP104" s="4">
        <f t="shared" si="207"/>
        <v>-0.526539102</v>
      </c>
      <c r="BQ104" s="4">
        <f t="shared" si="207"/>
        <v>-0.5807838998</v>
      </c>
      <c r="BR104" s="4">
        <f t="shared" si="207"/>
        <v>-0.4097289625</v>
      </c>
      <c r="BS104" s="4">
        <f t="shared" si="207"/>
        <v>-0.3834081002</v>
      </c>
      <c r="BT104" s="4"/>
      <c r="BU104" s="4">
        <f t="shared" si="5"/>
        <v>-0.4884680166</v>
      </c>
    </row>
    <row r="105">
      <c r="A105" s="3" t="s">
        <v>120</v>
      </c>
      <c r="B105" s="3">
        <v>1482355.0</v>
      </c>
      <c r="C105" s="3">
        <v>595460.0</v>
      </c>
      <c r="D105" s="3">
        <v>550987.0</v>
      </c>
      <c r="E105" s="3">
        <v>0.0</v>
      </c>
      <c r="F105" s="3">
        <v>0.0</v>
      </c>
      <c r="G105" s="3">
        <v>0.0</v>
      </c>
      <c r="H105" s="3">
        <v>0.0</v>
      </c>
      <c r="I105" s="3">
        <v>0.0</v>
      </c>
      <c r="J105" s="3">
        <v>0.0</v>
      </c>
      <c r="K105" s="3">
        <v>0.0</v>
      </c>
      <c r="L105" s="3">
        <v>0.0</v>
      </c>
      <c r="M105" s="3">
        <v>1.0</v>
      </c>
      <c r="N105" s="3">
        <v>4.0</v>
      </c>
      <c r="O105" s="3">
        <v>4.0</v>
      </c>
      <c r="P105" s="3">
        <v>10.0</v>
      </c>
      <c r="Q105" s="3">
        <v>7.0</v>
      </c>
      <c r="R105" s="3">
        <v>15.0</v>
      </c>
      <c r="S105" s="3">
        <v>81.0</v>
      </c>
      <c r="T105" s="3">
        <v>89.0</v>
      </c>
      <c r="U105" s="3">
        <v>159.0</v>
      </c>
      <c r="V105" s="3">
        <v>169.0</v>
      </c>
      <c r="W105" s="3">
        <v>665.0</v>
      </c>
      <c r="X105" s="3">
        <v>43.0</v>
      </c>
      <c r="Y105" s="3">
        <v>344.0</v>
      </c>
      <c r="AB105" s="6">
        <f t="shared" ref="AB105:AV105" si="208">E105/($C105+$D105)</f>
        <v>0</v>
      </c>
      <c r="AC105" s="6">
        <f t="shared" si="208"/>
        <v>0</v>
      </c>
      <c r="AD105" s="6">
        <f t="shared" si="208"/>
        <v>0</v>
      </c>
      <c r="AE105" s="6">
        <f t="shared" si="208"/>
        <v>0</v>
      </c>
      <c r="AF105" s="6">
        <f t="shared" si="208"/>
        <v>0</v>
      </c>
      <c r="AG105" s="6">
        <f t="shared" si="208"/>
        <v>0</v>
      </c>
      <c r="AH105" s="6">
        <f t="shared" si="208"/>
        <v>0</v>
      </c>
      <c r="AI105" s="6">
        <f t="shared" si="208"/>
        <v>0</v>
      </c>
      <c r="AJ105" s="6">
        <f t="shared" si="208"/>
        <v>0.0000008722601219</v>
      </c>
      <c r="AK105" s="6">
        <f t="shared" si="208"/>
        <v>0.000003489040488</v>
      </c>
      <c r="AL105" s="6">
        <f t="shared" si="208"/>
        <v>0.000003489040488</v>
      </c>
      <c r="AM105" s="6">
        <f t="shared" si="208"/>
        <v>0.000008722601219</v>
      </c>
      <c r="AN105" s="6">
        <f t="shared" si="208"/>
        <v>0.000006105820853</v>
      </c>
      <c r="AO105" s="6">
        <f t="shared" si="208"/>
        <v>0.00001308390183</v>
      </c>
      <c r="AP105" s="6">
        <f t="shared" si="208"/>
        <v>0.00007065306988</v>
      </c>
      <c r="AQ105" s="6">
        <f t="shared" si="208"/>
        <v>0.00007763115085</v>
      </c>
      <c r="AR105" s="6">
        <f t="shared" si="208"/>
        <v>0.0001386893594</v>
      </c>
      <c r="AS105" s="6">
        <f t="shared" si="208"/>
        <v>0.0001474119606</v>
      </c>
      <c r="AT105" s="6">
        <f t="shared" si="208"/>
        <v>0.0005800529811</v>
      </c>
      <c r="AU105" s="6">
        <f t="shared" si="208"/>
        <v>0.00003750718524</v>
      </c>
      <c r="AV105" s="6">
        <f t="shared" si="208"/>
        <v>0.0003000574819</v>
      </c>
      <c r="AW105" s="6"/>
      <c r="AX105" s="6"/>
      <c r="AY105" s="4">
        <f t="shared" ref="AY105:BS105" si="209">(AB105-AB$128)/AB$129</f>
        <v>-0.1250533391</v>
      </c>
      <c r="AZ105" s="4">
        <f t="shared" si="209"/>
        <v>-0.08980265101</v>
      </c>
      <c r="BA105" s="4">
        <f t="shared" si="209"/>
        <v>-0.09968152565</v>
      </c>
      <c r="BB105" s="4">
        <f t="shared" si="209"/>
        <v>-0.1926220871</v>
      </c>
      <c r="BC105" s="4">
        <f t="shared" si="209"/>
        <v>-0.1369606358</v>
      </c>
      <c r="BD105" s="4">
        <f t="shared" si="209"/>
        <v>-0.1932267604</v>
      </c>
      <c r="BE105" s="4">
        <f t="shared" si="209"/>
        <v>-0.2465311301</v>
      </c>
      <c r="BF105" s="4">
        <f t="shared" si="209"/>
        <v>-0.2581663015</v>
      </c>
      <c r="BG105" s="4">
        <f t="shared" si="209"/>
        <v>-0.3438646128</v>
      </c>
      <c r="BH105" s="4">
        <f t="shared" si="209"/>
        <v>-0.4308850018</v>
      </c>
      <c r="BI105" s="4">
        <f t="shared" si="209"/>
        <v>-0.4183999478</v>
      </c>
      <c r="BJ105" s="4">
        <f t="shared" si="209"/>
        <v>-0.50891476</v>
      </c>
      <c r="BK105" s="4">
        <f t="shared" si="209"/>
        <v>-0.625143593</v>
      </c>
      <c r="BL105" s="4">
        <f t="shared" si="209"/>
        <v>-0.6108474598</v>
      </c>
      <c r="BM105" s="4">
        <f t="shared" si="209"/>
        <v>-0.5859480058</v>
      </c>
      <c r="BN105" s="4">
        <f t="shared" si="209"/>
        <v>-0.346754935</v>
      </c>
      <c r="BO105" s="4">
        <f t="shared" si="209"/>
        <v>0.06260768887</v>
      </c>
      <c r="BP105" s="4">
        <f t="shared" si="209"/>
        <v>0.4125987407</v>
      </c>
      <c r="BQ105" s="4">
        <f t="shared" si="209"/>
        <v>2.862393106</v>
      </c>
      <c r="BR105" s="4">
        <f t="shared" si="209"/>
        <v>-0.1635736205</v>
      </c>
      <c r="BS105" s="4">
        <f t="shared" si="209"/>
        <v>0.5825273559</v>
      </c>
      <c r="BT105" s="4"/>
      <c r="BU105" s="4">
        <f t="shared" si="5"/>
        <v>-0.4896758959</v>
      </c>
    </row>
    <row r="106">
      <c r="A106" s="3" t="s">
        <v>121</v>
      </c>
      <c r="B106" s="3">
        <v>0.0</v>
      </c>
      <c r="C106" s="3">
        <v>307104.0</v>
      </c>
      <c r="D106" s="3">
        <v>173913.0</v>
      </c>
      <c r="E106" s="3">
        <v>0.0</v>
      </c>
      <c r="F106" s="3">
        <v>0.0</v>
      </c>
      <c r="G106" s="3">
        <v>0.0</v>
      </c>
      <c r="H106" s="3">
        <v>0.0</v>
      </c>
      <c r="I106" s="3">
        <v>0.0</v>
      </c>
      <c r="J106" s="3">
        <v>0.0</v>
      </c>
      <c r="K106" s="3">
        <v>0.0</v>
      </c>
      <c r="L106" s="3">
        <v>0.0</v>
      </c>
      <c r="M106" s="3">
        <v>0.0</v>
      </c>
      <c r="N106" s="3">
        <v>0.0</v>
      </c>
      <c r="O106" s="3">
        <v>0.0</v>
      </c>
      <c r="P106" s="3">
        <v>4.0</v>
      </c>
      <c r="Q106" s="3">
        <v>9.0</v>
      </c>
      <c r="R106" s="3">
        <v>9.0</v>
      </c>
      <c r="S106" s="3">
        <v>12.0</v>
      </c>
      <c r="T106" s="3">
        <v>7.0</v>
      </c>
      <c r="U106" s="3">
        <v>8.0</v>
      </c>
      <c r="V106" s="3">
        <v>5.0</v>
      </c>
      <c r="W106" s="3">
        <v>3.0</v>
      </c>
      <c r="X106" s="3">
        <v>0.0</v>
      </c>
      <c r="Y106" s="3">
        <v>6.0</v>
      </c>
      <c r="AB106" s="6">
        <f t="shared" ref="AB106:AV106" si="210">E106/($C106+$D106)</f>
        <v>0</v>
      </c>
      <c r="AC106" s="6">
        <f t="shared" si="210"/>
        <v>0</v>
      </c>
      <c r="AD106" s="6">
        <f t="shared" si="210"/>
        <v>0</v>
      </c>
      <c r="AE106" s="6">
        <f t="shared" si="210"/>
        <v>0</v>
      </c>
      <c r="AF106" s="6">
        <f t="shared" si="210"/>
        <v>0</v>
      </c>
      <c r="AG106" s="6">
        <f t="shared" si="210"/>
        <v>0</v>
      </c>
      <c r="AH106" s="6">
        <f t="shared" si="210"/>
        <v>0</v>
      </c>
      <c r="AI106" s="6">
        <f t="shared" si="210"/>
        <v>0</v>
      </c>
      <c r="AJ106" s="6">
        <f t="shared" si="210"/>
        <v>0</v>
      </c>
      <c r="AK106" s="6">
        <f t="shared" si="210"/>
        <v>0</v>
      </c>
      <c r="AL106" s="6">
        <f t="shared" si="210"/>
        <v>0</v>
      </c>
      <c r="AM106" s="6">
        <f t="shared" si="210"/>
        <v>0.000008315714413</v>
      </c>
      <c r="AN106" s="6">
        <f t="shared" si="210"/>
        <v>0.00001871035743</v>
      </c>
      <c r="AO106" s="6">
        <f t="shared" si="210"/>
        <v>0.00001871035743</v>
      </c>
      <c r="AP106" s="6">
        <f t="shared" si="210"/>
        <v>0.00002494714324</v>
      </c>
      <c r="AQ106" s="6">
        <f t="shared" si="210"/>
        <v>0.00001455250022</v>
      </c>
      <c r="AR106" s="6">
        <f t="shared" si="210"/>
        <v>0.00001663142883</v>
      </c>
      <c r="AS106" s="6">
        <f t="shared" si="210"/>
        <v>0.00001039464302</v>
      </c>
      <c r="AT106" s="6">
        <f t="shared" si="210"/>
        <v>0.00000623678581</v>
      </c>
      <c r="AU106" s="6">
        <f t="shared" si="210"/>
        <v>0</v>
      </c>
      <c r="AV106" s="6">
        <f t="shared" si="210"/>
        <v>0.00001247357162</v>
      </c>
      <c r="AW106" s="6"/>
      <c r="AX106" s="6"/>
      <c r="AY106" s="4">
        <f t="shared" ref="AY106:BS106" si="211">(AB106-AB$128)/AB$129</f>
        <v>-0.1250533391</v>
      </c>
      <c r="AZ106" s="4">
        <f t="shared" si="211"/>
        <v>-0.08980265101</v>
      </c>
      <c r="BA106" s="4">
        <f t="shared" si="211"/>
        <v>-0.09968152565</v>
      </c>
      <c r="BB106" s="4">
        <f t="shared" si="211"/>
        <v>-0.1926220871</v>
      </c>
      <c r="BC106" s="4">
        <f t="shared" si="211"/>
        <v>-0.1369606358</v>
      </c>
      <c r="BD106" s="4">
        <f t="shared" si="211"/>
        <v>-0.1932267604</v>
      </c>
      <c r="BE106" s="4">
        <f t="shared" si="211"/>
        <v>-0.2465311301</v>
      </c>
      <c r="BF106" s="4">
        <f t="shared" si="211"/>
        <v>-0.2581663015</v>
      </c>
      <c r="BG106" s="4">
        <f t="shared" si="211"/>
        <v>-0.3587406027</v>
      </c>
      <c r="BH106" s="4">
        <f t="shared" si="211"/>
        <v>-0.4927960026</v>
      </c>
      <c r="BI106" s="4">
        <f t="shared" si="211"/>
        <v>-0.479598032</v>
      </c>
      <c r="BJ106" s="4">
        <f t="shared" si="211"/>
        <v>-0.5128516152</v>
      </c>
      <c r="BK106" s="4">
        <f t="shared" si="211"/>
        <v>-0.5337566572</v>
      </c>
      <c r="BL106" s="4">
        <f t="shared" si="211"/>
        <v>-0.5715862664</v>
      </c>
      <c r="BM106" s="4">
        <f t="shared" si="211"/>
        <v>-0.782281198</v>
      </c>
      <c r="BN106" s="4">
        <f t="shared" si="211"/>
        <v>-0.6643534056</v>
      </c>
      <c r="BO106" s="4">
        <f t="shared" si="211"/>
        <v>-0.6003821788</v>
      </c>
      <c r="BP106" s="4">
        <f t="shared" si="211"/>
        <v>-0.5875759785</v>
      </c>
      <c r="BQ106" s="4">
        <f t="shared" si="211"/>
        <v>-0.7515087471</v>
      </c>
      <c r="BR106" s="4">
        <f t="shared" si="211"/>
        <v>-0.5328332008</v>
      </c>
      <c r="BS106" s="4">
        <f t="shared" si="211"/>
        <v>-0.576753444</v>
      </c>
      <c r="BT106" s="4"/>
      <c r="BU106" s="4">
        <f t="shared" si="5"/>
        <v>-0.4915548627</v>
      </c>
    </row>
    <row r="107">
      <c r="A107" s="3" t="s">
        <v>122</v>
      </c>
      <c r="B107" s="3">
        <v>0.0</v>
      </c>
      <c r="C107" s="3">
        <v>615700.0</v>
      </c>
      <c r="D107" s="3">
        <v>310920.0</v>
      </c>
      <c r="E107" s="3">
        <v>0.0</v>
      </c>
      <c r="F107" s="3">
        <v>0.0</v>
      </c>
      <c r="G107" s="3">
        <v>0.0</v>
      </c>
      <c r="H107" s="3">
        <v>0.0</v>
      </c>
      <c r="I107" s="3">
        <v>0.0</v>
      </c>
      <c r="J107" s="3">
        <v>0.0</v>
      </c>
      <c r="K107" s="3">
        <v>0.0</v>
      </c>
      <c r="L107" s="3">
        <v>0.0</v>
      </c>
      <c r="M107" s="3">
        <v>0.0</v>
      </c>
      <c r="N107" s="3">
        <v>1.0</v>
      </c>
      <c r="O107" s="3">
        <v>0.0</v>
      </c>
      <c r="P107" s="3">
        <v>7.0</v>
      </c>
      <c r="Q107" s="3">
        <v>16.0</v>
      </c>
      <c r="R107" s="3">
        <v>14.0</v>
      </c>
      <c r="S107" s="3">
        <v>46.0</v>
      </c>
      <c r="T107" s="3">
        <v>30.0</v>
      </c>
      <c r="U107" s="3">
        <v>10.0</v>
      </c>
      <c r="V107" s="3">
        <v>14.0</v>
      </c>
      <c r="W107" s="3">
        <v>20.0</v>
      </c>
      <c r="X107" s="3">
        <v>13.0</v>
      </c>
      <c r="Y107" s="3">
        <v>21.0</v>
      </c>
      <c r="AB107" s="6">
        <f t="shared" ref="AB107:AV107" si="212">E107/($C107+$D107)</f>
        <v>0</v>
      </c>
      <c r="AC107" s="6">
        <f t="shared" si="212"/>
        <v>0</v>
      </c>
      <c r="AD107" s="6">
        <f t="shared" si="212"/>
        <v>0</v>
      </c>
      <c r="AE107" s="6">
        <f t="shared" si="212"/>
        <v>0</v>
      </c>
      <c r="AF107" s="6">
        <f t="shared" si="212"/>
        <v>0</v>
      </c>
      <c r="AG107" s="6">
        <f t="shared" si="212"/>
        <v>0</v>
      </c>
      <c r="AH107" s="6">
        <f t="shared" si="212"/>
        <v>0</v>
      </c>
      <c r="AI107" s="6">
        <f t="shared" si="212"/>
        <v>0</v>
      </c>
      <c r="AJ107" s="6">
        <f t="shared" si="212"/>
        <v>0</v>
      </c>
      <c r="AK107" s="6">
        <f t="shared" si="212"/>
        <v>0.000001079191038</v>
      </c>
      <c r="AL107" s="6">
        <f t="shared" si="212"/>
        <v>0</v>
      </c>
      <c r="AM107" s="6">
        <f t="shared" si="212"/>
        <v>0.000007554337269</v>
      </c>
      <c r="AN107" s="6">
        <f t="shared" si="212"/>
        <v>0.00001726705661</v>
      </c>
      <c r="AO107" s="6">
        <f t="shared" si="212"/>
        <v>0.00001510867454</v>
      </c>
      <c r="AP107" s="6">
        <f t="shared" si="212"/>
        <v>0.00004964278777</v>
      </c>
      <c r="AQ107" s="6">
        <f t="shared" si="212"/>
        <v>0.00003237573115</v>
      </c>
      <c r="AR107" s="6">
        <f t="shared" si="212"/>
        <v>0.00001079191038</v>
      </c>
      <c r="AS107" s="6">
        <f t="shared" si="212"/>
        <v>0.00001510867454</v>
      </c>
      <c r="AT107" s="6">
        <f t="shared" si="212"/>
        <v>0.00002158382077</v>
      </c>
      <c r="AU107" s="6">
        <f t="shared" si="212"/>
        <v>0.0000140294835</v>
      </c>
      <c r="AV107" s="6">
        <f t="shared" si="212"/>
        <v>0.00002266301181</v>
      </c>
      <c r="AW107" s="6"/>
      <c r="AX107" s="6"/>
      <c r="AY107" s="4">
        <f t="shared" ref="AY107:BS107" si="213">(AB107-AB$128)/AB$129</f>
        <v>-0.1250533391</v>
      </c>
      <c r="AZ107" s="4">
        <f t="shared" si="213"/>
        <v>-0.08980265101</v>
      </c>
      <c r="BA107" s="4">
        <f t="shared" si="213"/>
        <v>-0.09968152565</v>
      </c>
      <c r="BB107" s="4">
        <f t="shared" si="213"/>
        <v>-0.1926220871</v>
      </c>
      <c r="BC107" s="4">
        <f t="shared" si="213"/>
        <v>-0.1369606358</v>
      </c>
      <c r="BD107" s="4">
        <f t="shared" si="213"/>
        <v>-0.1932267604</v>
      </c>
      <c r="BE107" s="4">
        <f t="shared" si="213"/>
        <v>-0.2465311301</v>
      </c>
      <c r="BF107" s="4">
        <f t="shared" si="213"/>
        <v>-0.2581663015</v>
      </c>
      <c r="BG107" s="4">
        <f t="shared" si="213"/>
        <v>-0.3587406027</v>
      </c>
      <c r="BH107" s="4">
        <f t="shared" si="213"/>
        <v>-0.4736463832</v>
      </c>
      <c r="BI107" s="4">
        <f t="shared" si="213"/>
        <v>-0.479598032</v>
      </c>
      <c r="BJ107" s="4">
        <f t="shared" si="213"/>
        <v>-0.5202183608</v>
      </c>
      <c r="BK107" s="4">
        <f t="shared" si="213"/>
        <v>-0.5442210514</v>
      </c>
      <c r="BL107" s="4">
        <f t="shared" si="213"/>
        <v>-0.5967186728</v>
      </c>
      <c r="BM107" s="4">
        <f t="shared" si="213"/>
        <v>-0.6761992283</v>
      </c>
      <c r="BN107" s="4">
        <f t="shared" si="213"/>
        <v>-0.5746141543</v>
      </c>
      <c r="BO107" s="4">
        <f t="shared" si="213"/>
        <v>-0.6321010646</v>
      </c>
      <c r="BP107" s="4">
        <f t="shared" si="213"/>
        <v>-0.5531653271</v>
      </c>
      <c r="BQ107" s="4">
        <f t="shared" si="213"/>
        <v>-0.6548529215</v>
      </c>
      <c r="BR107" s="4">
        <f t="shared" si="213"/>
        <v>-0.3947124339</v>
      </c>
      <c r="BS107" s="4">
        <f t="shared" si="213"/>
        <v>-0.5356787456</v>
      </c>
      <c r="BT107" s="4"/>
      <c r="BU107" s="4">
        <f t="shared" si="5"/>
        <v>-0.4955238505</v>
      </c>
    </row>
    <row r="108">
      <c r="A108" s="3" t="s">
        <v>123</v>
      </c>
      <c r="B108" s="3">
        <v>0.0</v>
      </c>
      <c r="C108" s="3">
        <v>1066496.0</v>
      </c>
      <c r="D108" s="3">
        <v>443535.0</v>
      </c>
      <c r="E108" s="3">
        <v>0.0</v>
      </c>
      <c r="F108" s="3">
        <v>0.0</v>
      </c>
      <c r="G108" s="3">
        <v>0.0</v>
      </c>
      <c r="H108" s="3">
        <v>0.0</v>
      </c>
      <c r="I108" s="3">
        <v>1.0</v>
      </c>
      <c r="J108" s="3">
        <v>0.0</v>
      </c>
      <c r="K108" s="3">
        <v>0.0</v>
      </c>
      <c r="L108" s="3">
        <v>0.0</v>
      </c>
      <c r="M108" s="3">
        <v>0.0</v>
      </c>
      <c r="N108" s="3">
        <v>2.0</v>
      </c>
      <c r="O108" s="3">
        <v>2.0</v>
      </c>
      <c r="P108" s="3">
        <v>7.0</v>
      </c>
      <c r="Q108" s="3">
        <v>20.0</v>
      </c>
      <c r="R108" s="3">
        <v>29.0</v>
      </c>
      <c r="S108" s="3">
        <v>216.0</v>
      </c>
      <c r="T108" s="3">
        <v>131.0</v>
      </c>
      <c r="U108" s="3">
        <v>93.0</v>
      </c>
      <c r="V108" s="3">
        <v>64.0</v>
      </c>
      <c r="W108" s="3">
        <v>72.0</v>
      </c>
      <c r="X108" s="3">
        <v>47.0</v>
      </c>
      <c r="Y108" s="3">
        <v>115.0</v>
      </c>
      <c r="AB108" s="6">
        <f t="shared" ref="AB108:AV108" si="214">E108/($C108+$D108)</f>
        <v>0</v>
      </c>
      <c r="AC108" s="6">
        <f t="shared" si="214"/>
        <v>0</v>
      </c>
      <c r="AD108" s="6">
        <f t="shared" si="214"/>
        <v>0</v>
      </c>
      <c r="AE108" s="6">
        <f t="shared" si="214"/>
        <v>0</v>
      </c>
      <c r="AF108" s="6">
        <f t="shared" si="214"/>
        <v>0.00000066223806</v>
      </c>
      <c r="AG108" s="6">
        <f t="shared" si="214"/>
        <v>0</v>
      </c>
      <c r="AH108" s="6">
        <f t="shared" si="214"/>
        <v>0</v>
      </c>
      <c r="AI108" s="6">
        <f t="shared" si="214"/>
        <v>0</v>
      </c>
      <c r="AJ108" s="6">
        <f t="shared" si="214"/>
        <v>0</v>
      </c>
      <c r="AK108" s="6">
        <f t="shared" si="214"/>
        <v>0.00000132447612</v>
      </c>
      <c r="AL108" s="6">
        <f t="shared" si="214"/>
        <v>0.00000132447612</v>
      </c>
      <c r="AM108" s="6">
        <f t="shared" si="214"/>
        <v>0.00000463566642</v>
      </c>
      <c r="AN108" s="6">
        <f t="shared" si="214"/>
        <v>0.0000132447612</v>
      </c>
      <c r="AO108" s="6">
        <f t="shared" si="214"/>
        <v>0.00001920490374</v>
      </c>
      <c r="AP108" s="6">
        <f t="shared" si="214"/>
        <v>0.000143043421</v>
      </c>
      <c r="AQ108" s="6">
        <f t="shared" si="214"/>
        <v>0.00008675318586</v>
      </c>
      <c r="AR108" s="6">
        <f t="shared" si="214"/>
        <v>0.00006158813958</v>
      </c>
      <c r="AS108" s="6">
        <f t="shared" si="214"/>
        <v>0.00004238323584</v>
      </c>
      <c r="AT108" s="6">
        <f t="shared" si="214"/>
        <v>0.00004768114032</v>
      </c>
      <c r="AU108" s="6">
        <f t="shared" si="214"/>
        <v>0.00003112518882</v>
      </c>
      <c r="AV108" s="6">
        <f t="shared" si="214"/>
        <v>0.0000761573769</v>
      </c>
      <c r="AW108" s="6"/>
      <c r="AX108" s="6"/>
      <c r="AY108" s="4">
        <f t="shared" ref="AY108:BS108" si="215">(AB108-AB$128)/AB$129</f>
        <v>-0.1250533391</v>
      </c>
      <c r="AZ108" s="4">
        <f t="shared" si="215"/>
        <v>-0.08980265101</v>
      </c>
      <c r="BA108" s="4">
        <f t="shared" si="215"/>
        <v>-0.09968152565</v>
      </c>
      <c r="BB108" s="4">
        <f t="shared" si="215"/>
        <v>-0.1926220871</v>
      </c>
      <c r="BC108" s="4">
        <f t="shared" si="215"/>
        <v>-0.09236029352</v>
      </c>
      <c r="BD108" s="4">
        <f t="shared" si="215"/>
        <v>-0.1932267604</v>
      </c>
      <c r="BE108" s="4">
        <f t="shared" si="215"/>
        <v>-0.2465311301</v>
      </c>
      <c r="BF108" s="4">
        <f t="shared" si="215"/>
        <v>-0.2581663015</v>
      </c>
      <c r="BG108" s="4">
        <f t="shared" si="215"/>
        <v>-0.3587406027</v>
      </c>
      <c r="BH108" s="4">
        <f t="shared" si="215"/>
        <v>-0.4692939417</v>
      </c>
      <c r="BI108" s="4">
        <f t="shared" si="215"/>
        <v>-0.4563666017</v>
      </c>
      <c r="BJ108" s="4">
        <f t="shared" si="215"/>
        <v>-0.5484581179</v>
      </c>
      <c r="BK108" s="4">
        <f t="shared" si="215"/>
        <v>-0.5733839841</v>
      </c>
      <c r="BL108" s="4">
        <f t="shared" si="215"/>
        <v>-0.5681353411</v>
      </c>
      <c r="BM108" s="4">
        <f t="shared" si="215"/>
        <v>-0.2749898924</v>
      </c>
      <c r="BN108" s="4">
        <f t="shared" si="215"/>
        <v>-0.3008258554</v>
      </c>
      <c r="BO108" s="4">
        <f t="shared" si="215"/>
        <v>-0.3561879378</v>
      </c>
      <c r="BP108" s="4">
        <f t="shared" si="215"/>
        <v>-0.3540713208</v>
      </c>
      <c r="BQ108" s="4">
        <f t="shared" si="215"/>
        <v>-0.4904916639</v>
      </c>
      <c r="BR108" s="4">
        <f t="shared" si="215"/>
        <v>-0.2264046035</v>
      </c>
      <c r="BS108" s="4">
        <f t="shared" si="215"/>
        <v>-0.3200373689</v>
      </c>
      <c r="BT108" s="4"/>
      <c r="BU108" s="4">
        <f t="shared" si="5"/>
        <v>-0.4957297649</v>
      </c>
    </row>
    <row r="109">
      <c r="A109" s="3" t="s">
        <v>124</v>
      </c>
      <c r="B109" s="3">
        <v>0.0</v>
      </c>
      <c r="C109" s="3">
        <v>330339.0</v>
      </c>
      <c r="D109" s="3">
        <v>137053.0</v>
      </c>
      <c r="E109" s="3">
        <v>0.0</v>
      </c>
      <c r="F109" s="3">
        <v>0.0</v>
      </c>
      <c r="G109" s="3">
        <v>0.0</v>
      </c>
      <c r="H109" s="3">
        <v>0.0</v>
      </c>
      <c r="I109" s="3">
        <v>0.0</v>
      </c>
      <c r="J109" s="3">
        <v>0.0</v>
      </c>
      <c r="K109" s="3">
        <v>0.0</v>
      </c>
      <c r="L109" s="3">
        <v>0.0</v>
      </c>
      <c r="M109" s="3">
        <v>0.0</v>
      </c>
      <c r="N109" s="3">
        <v>4.0</v>
      </c>
      <c r="O109" s="3">
        <v>0.0</v>
      </c>
      <c r="P109" s="3">
        <v>2.0</v>
      </c>
      <c r="Q109" s="3">
        <v>2.0</v>
      </c>
      <c r="R109" s="3">
        <v>2.0</v>
      </c>
      <c r="S109" s="3">
        <v>5.0</v>
      </c>
      <c r="T109" s="3">
        <v>0.0</v>
      </c>
      <c r="U109" s="3">
        <v>1.0</v>
      </c>
      <c r="V109" s="3">
        <v>0.0</v>
      </c>
      <c r="W109" s="3">
        <v>4.0</v>
      </c>
      <c r="X109" s="3">
        <v>0.0</v>
      </c>
      <c r="Y109" s="3">
        <v>4.0</v>
      </c>
      <c r="AB109" s="6">
        <f t="shared" ref="AB109:AV109" si="216">E109/($C109+$D109)</f>
        <v>0</v>
      </c>
      <c r="AC109" s="6">
        <f t="shared" si="216"/>
        <v>0</v>
      </c>
      <c r="AD109" s="6">
        <f t="shared" si="216"/>
        <v>0</v>
      </c>
      <c r="AE109" s="6">
        <f t="shared" si="216"/>
        <v>0</v>
      </c>
      <c r="AF109" s="6">
        <f t="shared" si="216"/>
        <v>0</v>
      </c>
      <c r="AG109" s="6">
        <f t="shared" si="216"/>
        <v>0</v>
      </c>
      <c r="AH109" s="6">
        <f t="shared" si="216"/>
        <v>0</v>
      </c>
      <c r="AI109" s="6">
        <f t="shared" si="216"/>
        <v>0</v>
      </c>
      <c r="AJ109" s="6">
        <f t="shared" si="216"/>
        <v>0</v>
      </c>
      <c r="AK109" s="6">
        <f t="shared" si="216"/>
        <v>0.000008558126797</v>
      </c>
      <c r="AL109" s="6">
        <f t="shared" si="216"/>
        <v>0</v>
      </c>
      <c r="AM109" s="6">
        <f t="shared" si="216"/>
        <v>0.000004279063399</v>
      </c>
      <c r="AN109" s="6">
        <f t="shared" si="216"/>
        <v>0.000004279063399</v>
      </c>
      <c r="AO109" s="6">
        <f t="shared" si="216"/>
        <v>0.000004279063399</v>
      </c>
      <c r="AP109" s="6">
        <f t="shared" si="216"/>
        <v>0.0000106976585</v>
      </c>
      <c r="AQ109" s="6">
        <f t="shared" si="216"/>
        <v>0</v>
      </c>
      <c r="AR109" s="6">
        <f t="shared" si="216"/>
        <v>0.000002139531699</v>
      </c>
      <c r="AS109" s="6">
        <f t="shared" si="216"/>
        <v>0</v>
      </c>
      <c r="AT109" s="6">
        <f t="shared" si="216"/>
        <v>0.000008558126797</v>
      </c>
      <c r="AU109" s="6">
        <f t="shared" si="216"/>
        <v>0</v>
      </c>
      <c r="AV109" s="6">
        <f t="shared" si="216"/>
        <v>0.000008558126797</v>
      </c>
      <c r="AW109" s="6"/>
      <c r="AX109" s="6"/>
      <c r="AY109" s="4">
        <f t="shared" ref="AY109:BS109" si="217">(AB109-AB$128)/AB$129</f>
        <v>-0.1250533391</v>
      </c>
      <c r="AZ109" s="4">
        <f t="shared" si="217"/>
        <v>-0.08980265101</v>
      </c>
      <c r="BA109" s="4">
        <f t="shared" si="217"/>
        <v>-0.09968152565</v>
      </c>
      <c r="BB109" s="4">
        <f t="shared" si="217"/>
        <v>-0.1926220871</v>
      </c>
      <c r="BC109" s="4">
        <f t="shared" si="217"/>
        <v>-0.1369606358</v>
      </c>
      <c r="BD109" s="4">
        <f t="shared" si="217"/>
        <v>-0.1932267604</v>
      </c>
      <c r="BE109" s="4">
        <f t="shared" si="217"/>
        <v>-0.2465311301</v>
      </c>
      <c r="BF109" s="4">
        <f t="shared" si="217"/>
        <v>-0.2581663015</v>
      </c>
      <c r="BG109" s="4">
        <f t="shared" si="217"/>
        <v>-0.3587406027</v>
      </c>
      <c r="BH109" s="4">
        <f t="shared" si="217"/>
        <v>-0.3409370039</v>
      </c>
      <c r="BI109" s="4">
        <f t="shared" si="217"/>
        <v>-0.479598032</v>
      </c>
      <c r="BJ109" s="4">
        <f t="shared" si="217"/>
        <v>-0.5519084497</v>
      </c>
      <c r="BK109" s="4">
        <f t="shared" si="217"/>
        <v>-0.6383881709</v>
      </c>
      <c r="BL109" s="4">
        <f t="shared" si="217"/>
        <v>-0.6722872878</v>
      </c>
      <c r="BM109" s="4">
        <f t="shared" si="217"/>
        <v>-0.8434909149</v>
      </c>
      <c r="BN109" s="4">
        <f t="shared" si="217"/>
        <v>-0.7376246593</v>
      </c>
      <c r="BO109" s="4">
        <f t="shared" si="217"/>
        <v>-0.6790987432</v>
      </c>
      <c r="BP109" s="4">
        <f t="shared" si="217"/>
        <v>-0.6634529504</v>
      </c>
      <c r="BQ109" s="4">
        <f t="shared" si="217"/>
        <v>-0.7368889114</v>
      </c>
      <c r="BR109" s="4">
        <f t="shared" si="217"/>
        <v>-0.5328332008</v>
      </c>
      <c r="BS109" s="4">
        <f t="shared" si="217"/>
        <v>-0.5925370113</v>
      </c>
      <c r="BT109" s="4"/>
      <c r="BU109" s="4">
        <f t="shared" si="5"/>
        <v>-0.5069765912</v>
      </c>
    </row>
    <row r="110">
      <c r="A110" s="3" t="s">
        <v>125</v>
      </c>
      <c r="B110" s="3">
        <v>0.0</v>
      </c>
      <c r="C110" s="3">
        <v>144023.0</v>
      </c>
      <c r="D110" s="3">
        <v>43023.0</v>
      </c>
      <c r="E110" s="3">
        <v>0.0</v>
      </c>
      <c r="F110" s="3">
        <v>0.0</v>
      </c>
      <c r="G110" s="3">
        <v>0.0</v>
      </c>
      <c r="H110" s="3">
        <v>0.0</v>
      </c>
      <c r="I110" s="3">
        <v>0.0</v>
      </c>
      <c r="J110" s="3">
        <v>0.0</v>
      </c>
      <c r="K110" s="3">
        <v>0.0</v>
      </c>
      <c r="L110" s="3">
        <v>0.0</v>
      </c>
      <c r="M110" s="3">
        <v>0.0</v>
      </c>
      <c r="N110" s="3">
        <v>0.0</v>
      </c>
      <c r="O110" s="3">
        <v>0.0</v>
      </c>
      <c r="P110" s="3">
        <v>1.0</v>
      </c>
      <c r="Q110" s="3">
        <v>3.0</v>
      </c>
      <c r="R110" s="3">
        <v>2.0</v>
      </c>
      <c r="S110" s="3">
        <v>18.0</v>
      </c>
      <c r="T110" s="3">
        <v>11.0</v>
      </c>
      <c r="U110" s="3">
        <v>18.0</v>
      </c>
      <c r="V110" s="3">
        <v>18.0</v>
      </c>
      <c r="W110" s="3">
        <v>12.0</v>
      </c>
      <c r="X110" s="3">
        <v>5.0</v>
      </c>
      <c r="Y110" s="3">
        <v>9.0</v>
      </c>
      <c r="AB110" s="6">
        <f t="shared" ref="AB110:AV110" si="218">E110/($C110+$D110)</f>
        <v>0</v>
      </c>
      <c r="AC110" s="6">
        <f t="shared" si="218"/>
        <v>0</v>
      </c>
      <c r="AD110" s="6">
        <f t="shared" si="218"/>
        <v>0</v>
      </c>
      <c r="AE110" s="6">
        <f t="shared" si="218"/>
        <v>0</v>
      </c>
      <c r="AF110" s="6">
        <f t="shared" si="218"/>
        <v>0</v>
      </c>
      <c r="AG110" s="6">
        <f t="shared" si="218"/>
        <v>0</v>
      </c>
      <c r="AH110" s="6">
        <f t="shared" si="218"/>
        <v>0</v>
      </c>
      <c r="AI110" s="6">
        <f t="shared" si="218"/>
        <v>0</v>
      </c>
      <c r="AJ110" s="6">
        <f t="shared" si="218"/>
        <v>0</v>
      </c>
      <c r="AK110" s="6">
        <f t="shared" si="218"/>
        <v>0</v>
      </c>
      <c r="AL110" s="6">
        <f t="shared" si="218"/>
        <v>0</v>
      </c>
      <c r="AM110" s="6">
        <f t="shared" si="218"/>
        <v>0.000005346278456</v>
      </c>
      <c r="AN110" s="6">
        <f t="shared" si="218"/>
        <v>0.00001603883537</v>
      </c>
      <c r="AO110" s="6">
        <f t="shared" si="218"/>
        <v>0.00001069255691</v>
      </c>
      <c r="AP110" s="6">
        <f t="shared" si="218"/>
        <v>0.0000962330122</v>
      </c>
      <c r="AQ110" s="6">
        <f t="shared" si="218"/>
        <v>0.00005880906301</v>
      </c>
      <c r="AR110" s="6">
        <f t="shared" si="218"/>
        <v>0.0000962330122</v>
      </c>
      <c r="AS110" s="6">
        <f t="shared" si="218"/>
        <v>0.0000962330122</v>
      </c>
      <c r="AT110" s="6">
        <f t="shared" si="218"/>
        <v>0.00006415534147</v>
      </c>
      <c r="AU110" s="6">
        <f t="shared" si="218"/>
        <v>0.00002673139228</v>
      </c>
      <c r="AV110" s="6">
        <f t="shared" si="218"/>
        <v>0.0000481165061</v>
      </c>
      <c r="AW110" s="6"/>
      <c r="AX110" s="6"/>
      <c r="AY110" s="4">
        <f t="shared" ref="AY110:BS110" si="219">(AB110-AB$128)/AB$129</f>
        <v>-0.1250533391</v>
      </c>
      <c r="AZ110" s="4">
        <f t="shared" si="219"/>
        <v>-0.08980265101</v>
      </c>
      <c r="BA110" s="4">
        <f t="shared" si="219"/>
        <v>-0.09968152565</v>
      </c>
      <c r="BB110" s="4">
        <f t="shared" si="219"/>
        <v>-0.1926220871</v>
      </c>
      <c r="BC110" s="4">
        <f t="shared" si="219"/>
        <v>-0.1369606358</v>
      </c>
      <c r="BD110" s="4">
        <f t="shared" si="219"/>
        <v>-0.1932267604</v>
      </c>
      <c r="BE110" s="4">
        <f t="shared" si="219"/>
        <v>-0.2465311301</v>
      </c>
      <c r="BF110" s="4">
        <f t="shared" si="219"/>
        <v>-0.2581663015</v>
      </c>
      <c r="BG110" s="4">
        <f t="shared" si="219"/>
        <v>-0.3587406027</v>
      </c>
      <c r="BH110" s="4">
        <f t="shared" si="219"/>
        <v>-0.4927960026</v>
      </c>
      <c r="BI110" s="4">
        <f t="shared" si="219"/>
        <v>-0.479598032</v>
      </c>
      <c r="BJ110" s="4">
        <f t="shared" si="219"/>
        <v>-0.5415825529</v>
      </c>
      <c r="BK110" s="4">
        <f t="shared" si="219"/>
        <v>-0.5531260496</v>
      </c>
      <c r="BL110" s="4">
        <f t="shared" si="219"/>
        <v>-0.6275341738</v>
      </c>
      <c r="BM110" s="4">
        <f t="shared" si="219"/>
        <v>-0.4760674694</v>
      </c>
      <c r="BN110" s="4">
        <f t="shared" si="219"/>
        <v>-0.4415233908</v>
      </c>
      <c r="BO110" s="4">
        <f t="shared" si="219"/>
        <v>-0.1680051674</v>
      </c>
      <c r="BP110" s="4">
        <f t="shared" si="219"/>
        <v>0.03901172814</v>
      </c>
      <c r="BQ110" s="4">
        <f t="shared" si="219"/>
        <v>-0.386736931</v>
      </c>
      <c r="BR110" s="4">
        <f t="shared" si="219"/>
        <v>-0.2696616877</v>
      </c>
      <c r="BS110" s="4">
        <f t="shared" si="219"/>
        <v>-0.4330730498</v>
      </c>
      <c r="BT110" s="4"/>
      <c r="BU110" s="4">
        <f t="shared" si="5"/>
        <v>-0.5088962356</v>
      </c>
    </row>
    <row r="111">
      <c r="A111" s="3" t="s">
        <v>126</v>
      </c>
      <c r="B111" s="3">
        <v>0.0</v>
      </c>
      <c r="C111" s="3">
        <v>787188.0</v>
      </c>
      <c r="D111" s="3">
        <v>240067.0</v>
      </c>
      <c r="E111" s="3">
        <v>0.0</v>
      </c>
      <c r="F111" s="3">
        <v>0.0</v>
      </c>
      <c r="G111" s="3">
        <v>0.0</v>
      </c>
      <c r="H111" s="3">
        <v>0.0</v>
      </c>
      <c r="I111" s="3">
        <v>0.0</v>
      </c>
      <c r="J111" s="3">
        <v>0.0</v>
      </c>
      <c r="K111" s="3">
        <v>1.0</v>
      </c>
      <c r="L111" s="3">
        <v>0.0</v>
      </c>
      <c r="M111" s="3">
        <v>0.0</v>
      </c>
      <c r="N111" s="3">
        <v>1.0</v>
      </c>
      <c r="O111" s="3">
        <v>2.0</v>
      </c>
      <c r="P111" s="3">
        <v>12.0</v>
      </c>
      <c r="Q111" s="3">
        <v>2.0</v>
      </c>
      <c r="R111" s="3">
        <v>9.0</v>
      </c>
      <c r="S111" s="3">
        <v>29.0</v>
      </c>
      <c r="T111" s="3">
        <v>12.0</v>
      </c>
      <c r="U111" s="3">
        <v>14.0</v>
      </c>
      <c r="V111" s="3">
        <v>10.0</v>
      </c>
      <c r="W111" s="3">
        <v>8.0</v>
      </c>
      <c r="X111" s="3">
        <v>5.0</v>
      </c>
      <c r="Y111" s="3">
        <v>25.0</v>
      </c>
      <c r="AB111" s="6">
        <f t="shared" ref="AB111:AV111" si="220">E111/($C111+$D111)</f>
        <v>0</v>
      </c>
      <c r="AC111" s="6">
        <f t="shared" si="220"/>
        <v>0</v>
      </c>
      <c r="AD111" s="6">
        <f t="shared" si="220"/>
        <v>0</v>
      </c>
      <c r="AE111" s="6">
        <f t="shared" si="220"/>
        <v>0</v>
      </c>
      <c r="AF111" s="6">
        <f t="shared" si="220"/>
        <v>0</v>
      </c>
      <c r="AG111" s="6">
        <f t="shared" si="220"/>
        <v>0</v>
      </c>
      <c r="AH111" s="6">
        <f t="shared" si="220"/>
        <v>0.0000009734681262</v>
      </c>
      <c r="AI111" s="6">
        <f t="shared" si="220"/>
        <v>0</v>
      </c>
      <c r="AJ111" s="6">
        <f t="shared" si="220"/>
        <v>0</v>
      </c>
      <c r="AK111" s="6">
        <f t="shared" si="220"/>
        <v>0.0000009734681262</v>
      </c>
      <c r="AL111" s="6">
        <f t="shared" si="220"/>
        <v>0.000001946936252</v>
      </c>
      <c r="AM111" s="6">
        <f t="shared" si="220"/>
        <v>0.00001168161751</v>
      </c>
      <c r="AN111" s="6">
        <f t="shared" si="220"/>
        <v>0.000001946936252</v>
      </c>
      <c r="AO111" s="6">
        <f t="shared" si="220"/>
        <v>0.000008761213136</v>
      </c>
      <c r="AP111" s="6">
        <f t="shared" si="220"/>
        <v>0.00002823057566</v>
      </c>
      <c r="AQ111" s="6">
        <f t="shared" si="220"/>
        <v>0.00001168161751</v>
      </c>
      <c r="AR111" s="6">
        <f t="shared" si="220"/>
        <v>0.00001362855377</v>
      </c>
      <c r="AS111" s="6">
        <f t="shared" si="220"/>
        <v>0.000009734681262</v>
      </c>
      <c r="AT111" s="6">
        <f t="shared" si="220"/>
        <v>0.00000778774501</v>
      </c>
      <c r="AU111" s="6">
        <f t="shared" si="220"/>
        <v>0.000004867340631</v>
      </c>
      <c r="AV111" s="6">
        <f t="shared" si="220"/>
        <v>0.00002433670316</v>
      </c>
      <c r="AW111" s="6"/>
      <c r="AX111" s="6"/>
      <c r="AY111" s="4">
        <f t="shared" ref="AY111:BS111" si="221">(AB111-AB$128)/AB$129</f>
        <v>-0.1250533391</v>
      </c>
      <c r="AZ111" s="4">
        <f t="shared" si="221"/>
        <v>-0.08980265101</v>
      </c>
      <c r="BA111" s="4">
        <f t="shared" si="221"/>
        <v>-0.09968152565</v>
      </c>
      <c r="BB111" s="4">
        <f t="shared" si="221"/>
        <v>-0.1926220871</v>
      </c>
      <c r="BC111" s="4">
        <f t="shared" si="221"/>
        <v>-0.1369606358</v>
      </c>
      <c r="BD111" s="4">
        <f t="shared" si="221"/>
        <v>-0.1932267604</v>
      </c>
      <c r="BE111" s="4">
        <f t="shared" si="221"/>
        <v>-0.03018056157</v>
      </c>
      <c r="BF111" s="4">
        <f t="shared" si="221"/>
        <v>-0.2581663015</v>
      </c>
      <c r="BG111" s="4">
        <f t="shared" si="221"/>
        <v>-0.3587406027</v>
      </c>
      <c r="BH111" s="4">
        <f t="shared" si="221"/>
        <v>-0.475522375</v>
      </c>
      <c r="BI111" s="4">
        <f t="shared" si="221"/>
        <v>-0.4454485949</v>
      </c>
      <c r="BJ111" s="4">
        <f t="shared" si="221"/>
        <v>-0.4802846384</v>
      </c>
      <c r="BK111" s="4">
        <f t="shared" si="221"/>
        <v>-0.6552968412</v>
      </c>
      <c r="BL111" s="4">
        <f t="shared" si="221"/>
        <v>-0.6410110173</v>
      </c>
      <c r="BM111" s="4">
        <f t="shared" si="221"/>
        <v>-0.7681769709</v>
      </c>
      <c r="BN111" s="4">
        <f t="shared" si="221"/>
        <v>-0.6788081847</v>
      </c>
      <c r="BO111" s="4">
        <f t="shared" si="221"/>
        <v>-0.6166930873</v>
      </c>
      <c r="BP111" s="4">
        <f t="shared" si="221"/>
        <v>-0.5923934503</v>
      </c>
      <c r="BQ111" s="4">
        <f t="shared" si="221"/>
        <v>-0.7417407859</v>
      </c>
      <c r="BR111" s="4">
        <f t="shared" si="221"/>
        <v>-0.4849140582</v>
      </c>
      <c r="BS111" s="4">
        <f t="shared" si="221"/>
        <v>-0.5289319209</v>
      </c>
      <c r="BT111" s="4"/>
      <c r="BU111" s="4">
        <f t="shared" si="5"/>
        <v>-0.5093840116</v>
      </c>
    </row>
    <row r="112">
      <c r="A112" s="3" t="s">
        <v>127</v>
      </c>
      <c r="B112" s="3">
        <v>0.0</v>
      </c>
      <c r="C112" s="3">
        <v>663181.0</v>
      </c>
      <c r="D112" s="3">
        <v>123119.0</v>
      </c>
      <c r="E112" s="3">
        <v>0.0</v>
      </c>
      <c r="F112" s="3">
        <v>0.0</v>
      </c>
      <c r="G112" s="3">
        <v>0.0</v>
      </c>
      <c r="H112" s="3">
        <v>0.0</v>
      </c>
      <c r="I112" s="3">
        <v>0.0</v>
      </c>
      <c r="J112" s="3">
        <v>0.0</v>
      </c>
      <c r="K112" s="3">
        <v>0.0</v>
      </c>
      <c r="L112" s="3">
        <v>0.0</v>
      </c>
      <c r="M112" s="3">
        <v>0.0</v>
      </c>
      <c r="N112" s="3">
        <v>1.0</v>
      </c>
      <c r="O112" s="3">
        <v>0.0</v>
      </c>
      <c r="P112" s="3">
        <v>4.0</v>
      </c>
      <c r="Q112" s="3">
        <v>11.0</v>
      </c>
      <c r="R112" s="3">
        <v>3.0</v>
      </c>
      <c r="S112" s="3">
        <v>147.0</v>
      </c>
      <c r="T112" s="3">
        <v>120.0</v>
      </c>
      <c r="U112" s="3">
        <v>77.0</v>
      </c>
      <c r="V112" s="3">
        <v>73.0</v>
      </c>
      <c r="W112" s="3">
        <v>149.0</v>
      </c>
      <c r="X112" s="3">
        <v>42.0</v>
      </c>
      <c r="Y112" s="3">
        <v>137.0</v>
      </c>
      <c r="AB112" s="6">
        <f t="shared" ref="AB112:AV112" si="222">E112/($C112+$D112)</f>
        <v>0</v>
      </c>
      <c r="AC112" s="6">
        <f t="shared" si="222"/>
        <v>0</v>
      </c>
      <c r="AD112" s="6">
        <f t="shared" si="222"/>
        <v>0</v>
      </c>
      <c r="AE112" s="6">
        <f t="shared" si="222"/>
        <v>0</v>
      </c>
      <c r="AF112" s="6">
        <f t="shared" si="222"/>
        <v>0</v>
      </c>
      <c r="AG112" s="6">
        <f t="shared" si="222"/>
        <v>0</v>
      </c>
      <c r="AH112" s="6">
        <f t="shared" si="222"/>
        <v>0</v>
      </c>
      <c r="AI112" s="6">
        <f t="shared" si="222"/>
        <v>0</v>
      </c>
      <c r="AJ112" s="6">
        <f t="shared" si="222"/>
        <v>0</v>
      </c>
      <c r="AK112" s="6">
        <f t="shared" si="222"/>
        <v>0.000001271779219</v>
      </c>
      <c r="AL112" s="6">
        <f t="shared" si="222"/>
        <v>0</v>
      </c>
      <c r="AM112" s="6">
        <f t="shared" si="222"/>
        <v>0.000005087116877</v>
      </c>
      <c r="AN112" s="6">
        <f t="shared" si="222"/>
        <v>0.00001398957141</v>
      </c>
      <c r="AO112" s="6">
        <f t="shared" si="222"/>
        <v>0.000003815337657</v>
      </c>
      <c r="AP112" s="6">
        <f t="shared" si="222"/>
        <v>0.0001869515452</v>
      </c>
      <c r="AQ112" s="6">
        <f t="shared" si="222"/>
        <v>0.0001526135063</v>
      </c>
      <c r="AR112" s="6">
        <f t="shared" si="222"/>
        <v>0.00009792699987</v>
      </c>
      <c r="AS112" s="6">
        <f t="shared" si="222"/>
        <v>0.000092839883</v>
      </c>
      <c r="AT112" s="6">
        <f t="shared" si="222"/>
        <v>0.0001894951037</v>
      </c>
      <c r="AU112" s="6">
        <f t="shared" si="222"/>
        <v>0.0000534147272</v>
      </c>
      <c r="AV112" s="6">
        <f t="shared" si="222"/>
        <v>0.000174233753</v>
      </c>
      <c r="AW112" s="6"/>
      <c r="AX112" s="6"/>
      <c r="AY112" s="4">
        <f t="shared" ref="AY112:BS112" si="223">(AB112-AB$128)/AB$129</f>
        <v>-0.1250533391</v>
      </c>
      <c r="AZ112" s="4">
        <f t="shared" si="223"/>
        <v>-0.08980265101</v>
      </c>
      <c r="BA112" s="4">
        <f t="shared" si="223"/>
        <v>-0.09968152565</v>
      </c>
      <c r="BB112" s="4">
        <f t="shared" si="223"/>
        <v>-0.1926220871</v>
      </c>
      <c r="BC112" s="4">
        <f t="shared" si="223"/>
        <v>-0.1369606358</v>
      </c>
      <c r="BD112" s="4">
        <f t="shared" si="223"/>
        <v>-0.1932267604</v>
      </c>
      <c r="BE112" s="4">
        <f t="shared" si="223"/>
        <v>-0.2465311301</v>
      </c>
      <c r="BF112" s="4">
        <f t="shared" si="223"/>
        <v>-0.2581663015</v>
      </c>
      <c r="BG112" s="4">
        <f t="shared" si="223"/>
        <v>-0.3587406027</v>
      </c>
      <c r="BH112" s="4">
        <f t="shared" si="223"/>
        <v>-0.4702290176</v>
      </c>
      <c r="BI112" s="4">
        <f t="shared" si="223"/>
        <v>-0.479598032</v>
      </c>
      <c r="BJ112" s="4">
        <f t="shared" si="223"/>
        <v>-0.5440900847</v>
      </c>
      <c r="BK112" s="4">
        <f t="shared" si="223"/>
        <v>-0.5679838711</v>
      </c>
      <c r="BL112" s="4">
        <f t="shared" si="223"/>
        <v>-0.6755231484</v>
      </c>
      <c r="BM112" s="4">
        <f t="shared" si="223"/>
        <v>-0.08637929343</v>
      </c>
      <c r="BN112" s="4">
        <f t="shared" si="223"/>
        <v>0.03077821085</v>
      </c>
      <c r="BO112" s="4">
        <f t="shared" si="223"/>
        <v>-0.1588038263</v>
      </c>
      <c r="BP112" s="4">
        <f t="shared" si="223"/>
        <v>0.01424316524</v>
      </c>
      <c r="BQ112" s="4">
        <f t="shared" si="223"/>
        <v>0.4026545198</v>
      </c>
      <c r="BR112" s="4">
        <f t="shared" si="223"/>
        <v>-0.006963300827</v>
      </c>
      <c r="BS112" s="4">
        <f t="shared" si="223"/>
        <v>0.07531875391</v>
      </c>
      <c r="BT112" s="4"/>
      <c r="BU112" s="4">
        <f t="shared" si="5"/>
        <v>-0.5160274594</v>
      </c>
    </row>
    <row r="113">
      <c r="A113" s="3" t="s">
        <v>17</v>
      </c>
      <c r="B113" s="3">
        <v>614780.0</v>
      </c>
      <c r="C113" s="3">
        <v>129827.0</v>
      </c>
      <c r="D113" s="3">
        <v>111681.0</v>
      </c>
      <c r="E113" s="3">
        <v>0.0</v>
      </c>
      <c r="F113" s="3">
        <v>0.0</v>
      </c>
      <c r="G113" s="3">
        <v>0.0</v>
      </c>
      <c r="H113" s="3">
        <v>0.0</v>
      </c>
      <c r="I113" s="3">
        <v>0.0</v>
      </c>
      <c r="J113" s="3">
        <v>0.0</v>
      </c>
      <c r="K113" s="3">
        <v>0.0</v>
      </c>
      <c r="L113" s="3">
        <v>0.0</v>
      </c>
      <c r="M113" s="3">
        <v>0.0</v>
      </c>
      <c r="N113" s="3">
        <v>0.0</v>
      </c>
      <c r="O113" s="3">
        <v>1.0</v>
      </c>
      <c r="P113" s="3">
        <v>1.0</v>
      </c>
      <c r="Q113" s="3">
        <v>2.0</v>
      </c>
      <c r="R113" s="3">
        <v>0.0</v>
      </c>
      <c r="S113" s="3">
        <v>5.0</v>
      </c>
      <c r="T113" s="3">
        <v>1.0</v>
      </c>
      <c r="U113" s="3">
        <v>1.0</v>
      </c>
      <c r="V113" s="3">
        <v>5.0</v>
      </c>
      <c r="W113" s="3">
        <v>2.0</v>
      </c>
      <c r="X113" s="3">
        <v>0.0</v>
      </c>
      <c r="Y113" s="3">
        <v>8.0</v>
      </c>
      <c r="AB113" s="6">
        <f t="shared" ref="AB113:AV113" si="224">E113/($C113+$D113)</f>
        <v>0</v>
      </c>
      <c r="AC113" s="6">
        <f t="shared" si="224"/>
        <v>0</v>
      </c>
      <c r="AD113" s="6">
        <f t="shared" si="224"/>
        <v>0</v>
      </c>
      <c r="AE113" s="6">
        <f t="shared" si="224"/>
        <v>0</v>
      </c>
      <c r="AF113" s="6">
        <f t="shared" si="224"/>
        <v>0</v>
      </c>
      <c r="AG113" s="6">
        <f t="shared" si="224"/>
        <v>0</v>
      </c>
      <c r="AH113" s="6">
        <f t="shared" si="224"/>
        <v>0</v>
      </c>
      <c r="AI113" s="6">
        <f t="shared" si="224"/>
        <v>0</v>
      </c>
      <c r="AJ113" s="6">
        <f t="shared" si="224"/>
        <v>0</v>
      </c>
      <c r="AK113" s="6">
        <f t="shared" si="224"/>
        <v>0</v>
      </c>
      <c r="AL113" s="6">
        <f t="shared" si="224"/>
        <v>0.000004140649585</v>
      </c>
      <c r="AM113" s="6">
        <f t="shared" si="224"/>
        <v>0.000004140649585</v>
      </c>
      <c r="AN113" s="6">
        <f t="shared" si="224"/>
        <v>0.00000828129917</v>
      </c>
      <c r="AO113" s="6">
        <f t="shared" si="224"/>
        <v>0</v>
      </c>
      <c r="AP113" s="6">
        <f t="shared" si="224"/>
        <v>0.00002070324793</v>
      </c>
      <c r="AQ113" s="6">
        <f t="shared" si="224"/>
        <v>0.000004140649585</v>
      </c>
      <c r="AR113" s="6">
        <f t="shared" si="224"/>
        <v>0.000004140649585</v>
      </c>
      <c r="AS113" s="6">
        <f t="shared" si="224"/>
        <v>0.00002070324793</v>
      </c>
      <c r="AT113" s="6">
        <f t="shared" si="224"/>
        <v>0.00000828129917</v>
      </c>
      <c r="AU113" s="6">
        <f t="shared" si="224"/>
        <v>0</v>
      </c>
      <c r="AV113" s="6">
        <f t="shared" si="224"/>
        <v>0.00003312519668</v>
      </c>
      <c r="AW113" s="6"/>
      <c r="AX113" s="6"/>
      <c r="AY113" s="4">
        <f t="shared" ref="AY113:BS113" si="225">(AB113-AB$128)/AB$129</f>
        <v>-0.1250533391</v>
      </c>
      <c r="AZ113" s="4">
        <f t="shared" si="225"/>
        <v>-0.08980265101</v>
      </c>
      <c r="BA113" s="4">
        <f t="shared" si="225"/>
        <v>-0.09968152565</v>
      </c>
      <c r="BB113" s="4">
        <f t="shared" si="225"/>
        <v>-0.1926220871</v>
      </c>
      <c r="BC113" s="4">
        <f t="shared" si="225"/>
        <v>-0.1369606358</v>
      </c>
      <c r="BD113" s="4">
        <f t="shared" si="225"/>
        <v>-0.1932267604</v>
      </c>
      <c r="BE113" s="4">
        <f t="shared" si="225"/>
        <v>-0.2465311301</v>
      </c>
      <c r="BF113" s="4">
        <f t="shared" si="225"/>
        <v>-0.2581663015</v>
      </c>
      <c r="BG113" s="4">
        <f t="shared" si="225"/>
        <v>-0.3587406027</v>
      </c>
      <c r="BH113" s="4">
        <f t="shared" si="225"/>
        <v>-0.4927960026</v>
      </c>
      <c r="BI113" s="4">
        <f t="shared" si="225"/>
        <v>-0.4069706656</v>
      </c>
      <c r="BJ113" s="4">
        <f t="shared" si="225"/>
        <v>-0.55324768</v>
      </c>
      <c r="BK113" s="4">
        <f t="shared" si="225"/>
        <v>-0.609370677</v>
      </c>
      <c r="BL113" s="4">
        <f t="shared" si="225"/>
        <v>-0.7021464296</v>
      </c>
      <c r="BM113" s="4">
        <f t="shared" si="225"/>
        <v>-0.8005111646</v>
      </c>
      <c r="BN113" s="4">
        <f t="shared" si="225"/>
        <v>-0.7167766551</v>
      </c>
      <c r="BO113" s="4">
        <f t="shared" si="225"/>
        <v>-0.6682291432</v>
      </c>
      <c r="BP113" s="4">
        <f t="shared" si="225"/>
        <v>-0.5123270523</v>
      </c>
      <c r="BQ113" s="4">
        <f t="shared" si="225"/>
        <v>-0.7386323754</v>
      </c>
      <c r="BR113" s="4">
        <f t="shared" si="225"/>
        <v>-0.5328332008</v>
      </c>
      <c r="BS113" s="4">
        <f t="shared" si="225"/>
        <v>-0.4935045849</v>
      </c>
      <c r="BT113" s="4"/>
      <c r="BU113" s="4">
        <f t="shared" si="5"/>
        <v>-0.5205453429</v>
      </c>
    </row>
    <row r="114">
      <c r="A114" s="3" t="s">
        <v>128</v>
      </c>
      <c r="B114" s="3">
        <v>0.0</v>
      </c>
      <c r="C114" s="3">
        <v>211098.0</v>
      </c>
      <c r="D114" s="3">
        <v>105371.0</v>
      </c>
      <c r="E114" s="3">
        <v>0.0</v>
      </c>
      <c r="F114" s="3">
        <v>0.0</v>
      </c>
      <c r="G114" s="3">
        <v>0.0</v>
      </c>
      <c r="H114" s="3">
        <v>0.0</v>
      </c>
      <c r="I114" s="3">
        <v>0.0</v>
      </c>
      <c r="J114" s="3">
        <v>0.0</v>
      </c>
      <c r="K114" s="3">
        <v>0.0</v>
      </c>
      <c r="L114" s="3">
        <v>0.0</v>
      </c>
      <c r="M114" s="3">
        <v>0.0</v>
      </c>
      <c r="N114" s="3">
        <v>1.0</v>
      </c>
      <c r="O114" s="3">
        <v>0.0</v>
      </c>
      <c r="P114" s="3">
        <v>0.0</v>
      </c>
      <c r="Q114" s="3">
        <v>4.0</v>
      </c>
      <c r="R114" s="3">
        <v>1.0</v>
      </c>
      <c r="S114" s="3">
        <v>7.0</v>
      </c>
      <c r="T114" s="3">
        <v>4.0</v>
      </c>
      <c r="U114" s="3">
        <v>4.0</v>
      </c>
      <c r="V114" s="3">
        <v>1.0</v>
      </c>
      <c r="W114" s="3">
        <v>4.0</v>
      </c>
      <c r="X114" s="3">
        <v>1.0</v>
      </c>
      <c r="Y114" s="3">
        <v>1.0</v>
      </c>
      <c r="AB114" s="6">
        <f t="shared" ref="AB114:AV114" si="226">E114/($C114+$D114)</f>
        <v>0</v>
      </c>
      <c r="AC114" s="6">
        <f t="shared" si="226"/>
        <v>0</v>
      </c>
      <c r="AD114" s="6">
        <f t="shared" si="226"/>
        <v>0</v>
      </c>
      <c r="AE114" s="6">
        <f t="shared" si="226"/>
        <v>0</v>
      </c>
      <c r="AF114" s="6">
        <f t="shared" si="226"/>
        <v>0</v>
      </c>
      <c r="AG114" s="6">
        <f t="shared" si="226"/>
        <v>0</v>
      </c>
      <c r="AH114" s="6">
        <f t="shared" si="226"/>
        <v>0</v>
      </c>
      <c r="AI114" s="6">
        <f t="shared" si="226"/>
        <v>0</v>
      </c>
      <c r="AJ114" s="6">
        <f t="shared" si="226"/>
        <v>0</v>
      </c>
      <c r="AK114" s="6">
        <f t="shared" si="226"/>
        <v>0.000003159867159</v>
      </c>
      <c r="AL114" s="6">
        <f t="shared" si="226"/>
        <v>0</v>
      </c>
      <c r="AM114" s="6">
        <f t="shared" si="226"/>
        <v>0</v>
      </c>
      <c r="AN114" s="6">
        <f t="shared" si="226"/>
        <v>0.00001263946864</v>
      </c>
      <c r="AO114" s="6">
        <f t="shared" si="226"/>
        <v>0.000003159867159</v>
      </c>
      <c r="AP114" s="6">
        <f t="shared" si="226"/>
        <v>0.00002211907011</v>
      </c>
      <c r="AQ114" s="6">
        <f t="shared" si="226"/>
        <v>0.00001263946864</v>
      </c>
      <c r="AR114" s="6">
        <f t="shared" si="226"/>
        <v>0.00001263946864</v>
      </c>
      <c r="AS114" s="6">
        <f t="shared" si="226"/>
        <v>0.000003159867159</v>
      </c>
      <c r="AT114" s="6">
        <f t="shared" si="226"/>
        <v>0.00001263946864</v>
      </c>
      <c r="AU114" s="6">
        <f t="shared" si="226"/>
        <v>0.000003159867159</v>
      </c>
      <c r="AV114" s="6">
        <f t="shared" si="226"/>
        <v>0.000003159867159</v>
      </c>
      <c r="AW114" s="6"/>
      <c r="AX114" s="6"/>
      <c r="AY114" s="4">
        <f t="shared" ref="AY114:BS114" si="227">(AB114-AB$128)/AB$129</f>
        <v>-0.1250533391</v>
      </c>
      <c r="AZ114" s="4">
        <f t="shared" si="227"/>
        <v>-0.08980265101</v>
      </c>
      <c r="BA114" s="4">
        <f t="shared" si="227"/>
        <v>-0.09968152565</v>
      </c>
      <c r="BB114" s="4">
        <f t="shared" si="227"/>
        <v>-0.1926220871</v>
      </c>
      <c r="BC114" s="4">
        <f t="shared" si="227"/>
        <v>-0.1369606358</v>
      </c>
      <c r="BD114" s="4">
        <f t="shared" si="227"/>
        <v>-0.1932267604</v>
      </c>
      <c r="BE114" s="4">
        <f t="shared" si="227"/>
        <v>-0.2465311301</v>
      </c>
      <c r="BF114" s="4">
        <f t="shared" si="227"/>
        <v>-0.2581663015</v>
      </c>
      <c r="BG114" s="4">
        <f t="shared" si="227"/>
        <v>-0.3587406027</v>
      </c>
      <c r="BH114" s="4">
        <f t="shared" si="227"/>
        <v>-0.4367259917</v>
      </c>
      <c r="BI114" s="4">
        <f t="shared" si="227"/>
        <v>-0.479598032</v>
      </c>
      <c r="BJ114" s="4">
        <f t="shared" si="227"/>
        <v>-0.5933107582</v>
      </c>
      <c r="BK114" s="4">
        <f t="shared" si="227"/>
        <v>-0.5777725495</v>
      </c>
      <c r="BL114" s="4">
        <f t="shared" si="227"/>
        <v>-0.6800969967</v>
      </c>
      <c r="BM114" s="4">
        <f t="shared" si="227"/>
        <v>-0.7944293955</v>
      </c>
      <c r="BN114" s="4">
        <f t="shared" si="227"/>
        <v>-0.6739854428</v>
      </c>
      <c r="BO114" s="4">
        <f t="shared" si="227"/>
        <v>-0.6220655642</v>
      </c>
      <c r="BP114" s="4">
        <f t="shared" si="227"/>
        <v>-0.6403871124</v>
      </c>
      <c r="BQ114" s="4">
        <f t="shared" si="227"/>
        <v>-0.7111845675</v>
      </c>
      <c r="BR114" s="4">
        <f t="shared" si="227"/>
        <v>-0.5017241956</v>
      </c>
      <c r="BS114" s="4">
        <f t="shared" si="227"/>
        <v>-0.6142979601</v>
      </c>
      <c r="BT114" s="4"/>
      <c r="BU114" s="4">
        <f t="shared" si="5"/>
        <v>-0.5210408218</v>
      </c>
    </row>
    <row r="115">
      <c r="A115" s="3" t="s">
        <v>129</v>
      </c>
      <c r="B115" s="3">
        <v>0.0</v>
      </c>
      <c r="C115" s="3">
        <v>192326.0</v>
      </c>
      <c r="D115" s="3">
        <v>60109.0</v>
      </c>
      <c r="E115" s="3">
        <v>0.0</v>
      </c>
      <c r="F115" s="3">
        <v>0.0</v>
      </c>
      <c r="G115" s="3">
        <v>0.0</v>
      </c>
      <c r="H115" s="3">
        <v>0.0</v>
      </c>
      <c r="I115" s="3">
        <v>0.0</v>
      </c>
      <c r="J115" s="3">
        <v>0.0</v>
      </c>
      <c r="K115" s="3">
        <v>0.0</v>
      </c>
      <c r="L115" s="3">
        <v>0.0</v>
      </c>
      <c r="M115" s="3">
        <v>0.0</v>
      </c>
      <c r="N115" s="3">
        <v>0.0</v>
      </c>
      <c r="O115" s="3">
        <v>0.0</v>
      </c>
      <c r="P115" s="3">
        <v>1.0</v>
      </c>
      <c r="Q115" s="3">
        <v>3.0</v>
      </c>
      <c r="R115" s="3">
        <v>1.0</v>
      </c>
      <c r="S115" s="3">
        <v>38.0</v>
      </c>
      <c r="T115" s="3">
        <v>16.0</v>
      </c>
      <c r="U115" s="3">
        <v>20.0</v>
      </c>
      <c r="V115" s="3">
        <v>13.0</v>
      </c>
      <c r="W115" s="3">
        <v>110.0</v>
      </c>
      <c r="X115" s="3">
        <v>2.0</v>
      </c>
      <c r="Y115" s="3">
        <v>23.0</v>
      </c>
      <c r="AB115" s="6">
        <f t="shared" ref="AB115:AV115" si="228">E115/($C115+$D115)</f>
        <v>0</v>
      </c>
      <c r="AC115" s="6">
        <f t="shared" si="228"/>
        <v>0</v>
      </c>
      <c r="AD115" s="6">
        <f t="shared" si="228"/>
        <v>0</v>
      </c>
      <c r="AE115" s="6">
        <f t="shared" si="228"/>
        <v>0</v>
      </c>
      <c r="AF115" s="6">
        <f t="shared" si="228"/>
        <v>0</v>
      </c>
      <c r="AG115" s="6">
        <f t="shared" si="228"/>
        <v>0</v>
      </c>
      <c r="AH115" s="6">
        <f t="shared" si="228"/>
        <v>0</v>
      </c>
      <c r="AI115" s="6">
        <f t="shared" si="228"/>
        <v>0</v>
      </c>
      <c r="AJ115" s="6">
        <f t="shared" si="228"/>
        <v>0</v>
      </c>
      <c r="AK115" s="6">
        <f t="shared" si="228"/>
        <v>0</v>
      </c>
      <c r="AL115" s="6">
        <f t="shared" si="228"/>
        <v>0</v>
      </c>
      <c r="AM115" s="6">
        <f t="shared" si="228"/>
        <v>0.00000396141581</v>
      </c>
      <c r="AN115" s="6">
        <f t="shared" si="228"/>
        <v>0.00001188424743</v>
      </c>
      <c r="AO115" s="6">
        <f t="shared" si="228"/>
        <v>0.00000396141581</v>
      </c>
      <c r="AP115" s="6">
        <f t="shared" si="228"/>
        <v>0.0001505338008</v>
      </c>
      <c r="AQ115" s="6">
        <f t="shared" si="228"/>
        <v>0.00006338265296</v>
      </c>
      <c r="AR115" s="6">
        <f t="shared" si="228"/>
        <v>0.0000792283162</v>
      </c>
      <c r="AS115" s="6">
        <f t="shared" si="228"/>
        <v>0.00005149840553</v>
      </c>
      <c r="AT115" s="6">
        <f t="shared" si="228"/>
        <v>0.0004357557391</v>
      </c>
      <c r="AU115" s="6">
        <f t="shared" si="228"/>
        <v>0.00000792283162</v>
      </c>
      <c r="AV115" s="6">
        <f t="shared" si="228"/>
        <v>0.00009111256363</v>
      </c>
      <c r="AW115" s="6"/>
      <c r="AX115" s="6"/>
      <c r="AY115" s="4">
        <f t="shared" ref="AY115:BS115" si="229">(AB115-AB$128)/AB$129</f>
        <v>-0.1250533391</v>
      </c>
      <c r="AZ115" s="4">
        <f t="shared" si="229"/>
        <v>-0.08980265101</v>
      </c>
      <c r="BA115" s="4">
        <f t="shared" si="229"/>
        <v>-0.09968152565</v>
      </c>
      <c r="BB115" s="4">
        <f t="shared" si="229"/>
        <v>-0.1926220871</v>
      </c>
      <c r="BC115" s="4">
        <f t="shared" si="229"/>
        <v>-0.1369606358</v>
      </c>
      <c r="BD115" s="4">
        <f t="shared" si="229"/>
        <v>-0.1932267604</v>
      </c>
      <c r="BE115" s="4">
        <f t="shared" si="229"/>
        <v>-0.2465311301</v>
      </c>
      <c r="BF115" s="4">
        <f t="shared" si="229"/>
        <v>-0.2581663015</v>
      </c>
      <c r="BG115" s="4">
        <f t="shared" si="229"/>
        <v>-0.3587406027</v>
      </c>
      <c r="BH115" s="4">
        <f t="shared" si="229"/>
        <v>-0.4927960026</v>
      </c>
      <c r="BI115" s="4">
        <f t="shared" si="229"/>
        <v>-0.479598032</v>
      </c>
      <c r="BJ115" s="4">
        <f t="shared" si="229"/>
        <v>-0.554981866</v>
      </c>
      <c r="BK115" s="4">
        <f t="shared" si="229"/>
        <v>-0.5832481457</v>
      </c>
      <c r="BL115" s="4">
        <f t="shared" si="229"/>
        <v>-0.6745038206</v>
      </c>
      <c r="BM115" s="4">
        <f t="shared" si="229"/>
        <v>-0.2428144113</v>
      </c>
      <c r="BN115" s="4">
        <f t="shared" si="229"/>
        <v>-0.4184955492</v>
      </c>
      <c r="BO115" s="4">
        <f t="shared" si="229"/>
        <v>-0.2603706622</v>
      </c>
      <c r="BP115" s="4">
        <f t="shared" si="229"/>
        <v>-0.2875340214</v>
      </c>
      <c r="BQ115" s="4">
        <f t="shared" si="229"/>
        <v>1.953607202</v>
      </c>
      <c r="BR115" s="4">
        <f t="shared" si="229"/>
        <v>-0.4548326401</v>
      </c>
      <c r="BS115" s="4">
        <f t="shared" si="229"/>
        <v>-0.2597514481</v>
      </c>
      <c r="BT115" s="4"/>
      <c r="BU115" s="4">
        <f t="shared" si="5"/>
        <v>-0.5239780783</v>
      </c>
    </row>
    <row r="116">
      <c r="A116" s="3" t="s">
        <v>130</v>
      </c>
      <c r="B116" s="3">
        <v>0.0</v>
      </c>
      <c r="C116" s="3">
        <v>274969.0</v>
      </c>
      <c r="D116" s="3">
        <v>67126.0</v>
      </c>
      <c r="E116" s="3">
        <v>0.0</v>
      </c>
      <c r="F116" s="3">
        <v>0.0</v>
      </c>
      <c r="G116" s="3">
        <v>0.0</v>
      </c>
      <c r="H116" s="3">
        <v>0.0</v>
      </c>
      <c r="I116" s="3">
        <v>0.0</v>
      </c>
      <c r="J116" s="3">
        <v>0.0</v>
      </c>
      <c r="K116" s="3">
        <v>0.0</v>
      </c>
      <c r="L116" s="3">
        <v>0.0</v>
      </c>
      <c r="M116" s="3">
        <v>0.0</v>
      </c>
      <c r="N116" s="3">
        <v>0.0</v>
      </c>
      <c r="O116" s="3">
        <v>0.0</v>
      </c>
      <c r="P116" s="3">
        <v>0.0</v>
      </c>
      <c r="Q116" s="3">
        <v>1.0</v>
      </c>
      <c r="R116" s="3">
        <v>6.0</v>
      </c>
      <c r="S116" s="3">
        <v>8.0</v>
      </c>
      <c r="T116" s="3">
        <v>6.0</v>
      </c>
      <c r="U116" s="3">
        <v>6.0</v>
      </c>
      <c r="V116" s="3">
        <v>0.0</v>
      </c>
      <c r="W116" s="3">
        <v>4.0</v>
      </c>
      <c r="X116" s="3">
        <v>0.0</v>
      </c>
      <c r="Y116" s="3">
        <v>0.0</v>
      </c>
      <c r="AB116" s="6">
        <f t="shared" ref="AB116:AV116" si="230">E116/($C116+$D116)</f>
        <v>0</v>
      </c>
      <c r="AC116" s="6">
        <f t="shared" si="230"/>
        <v>0</v>
      </c>
      <c r="AD116" s="6">
        <f t="shared" si="230"/>
        <v>0</v>
      </c>
      <c r="AE116" s="6">
        <f t="shared" si="230"/>
        <v>0</v>
      </c>
      <c r="AF116" s="6">
        <f t="shared" si="230"/>
        <v>0</v>
      </c>
      <c r="AG116" s="6">
        <f t="shared" si="230"/>
        <v>0</v>
      </c>
      <c r="AH116" s="6">
        <f t="shared" si="230"/>
        <v>0</v>
      </c>
      <c r="AI116" s="6">
        <f t="shared" si="230"/>
        <v>0</v>
      </c>
      <c r="AJ116" s="6">
        <f t="shared" si="230"/>
        <v>0</v>
      </c>
      <c r="AK116" s="6">
        <f t="shared" si="230"/>
        <v>0</v>
      </c>
      <c r="AL116" s="6">
        <f t="shared" si="230"/>
        <v>0</v>
      </c>
      <c r="AM116" s="6">
        <f t="shared" si="230"/>
        <v>0</v>
      </c>
      <c r="AN116" s="6">
        <f t="shared" si="230"/>
        <v>0.000002923164618</v>
      </c>
      <c r="AO116" s="6">
        <f t="shared" si="230"/>
        <v>0.00001753898771</v>
      </c>
      <c r="AP116" s="6">
        <f t="shared" si="230"/>
        <v>0.00002338531694</v>
      </c>
      <c r="AQ116" s="6">
        <f t="shared" si="230"/>
        <v>0.00001753898771</v>
      </c>
      <c r="AR116" s="6">
        <f t="shared" si="230"/>
        <v>0.00001753898771</v>
      </c>
      <c r="AS116" s="6">
        <f t="shared" si="230"/>
        <v>0</v>
      </c>
      <c r="AT116" s="6">
        <f t="shared" si="230"/>
        <v>0.00001169265847</v>
      </c>
      <c r="AU116" s="6">
        <f t="shared" si="230"/>
        <v>0</v>
      </c>
      <c r="AV116" s="6">
        <f t="shared" si="230"/>
        <v>0</v>
      </c>
      <c r="AW116" s="6"/>
      <c r="AX116" s="6"/>
      <c r="AY116" s="4">
        <f t="shared" ref="AY116:BS116" si="231">(AB116-AB$128)/AB$129</f>
        <v>-0.1250533391</v>
      </c>
      <c r="AZ116" s="4">
        <f t="shared" si="231"/>
        <v>-0.08980265101</v>
      </c>
      <c r="BA116" s="4">
        <f t="shared" si="231"/>
        <v>-0.09968152565</v>
      </c>
      <c r="BB116" s="4">
        <f t="shared" si="231"/>
        <v>-0.1926220871</v>
      </c>
      <c r="BC116" s="4">
        <f t="shared" si="231"/>
        <v>-0.1369606358</v>
      </c>
      <c r="BD116" s="4">
        <f t="shared" si="231"/>
        <v>-0.1932267604</v>
      </c>
      <c r="BE116" s="4">
        <f t="shared" si="231"/>
        <v>-0.2465311301</v>
      </c>
      <c r="BF116" s="4">
        <f t="shared" si="231"/>
        <v>-0.2581663015</v>
      </c>
      <c r="BG116" s="4">
        <f t="shared" si="231"/>
        <v>-0.3587406027</v>
      </c>
      <c r="BH116" s="4">
        <f t="shared" si="231"/>
        <v>-0.4927960026</v>
      </c>
      <c r="BI116" s="4">
        <f t="shared" si="231"/>
        <v>-0.479598032</v>
      </c>
      <c r="BJ116" s="4">
        <f t="shared" si="231"/>
        <v>-0.5933107582</v>
      </c>
      <c r="BK116" s="4">
        <f t="shared" si="231"/>
        <v>-0.6482188722</v>
      </c>
      <c r="BL116" s="4">
        <f t="shared" si="231"/>
        <v>-0.5797600398</v>
      </c>
      <c r="BM116" s="4">
        <f t="shared" si="231"/>
        <v>-0.7889901385</v>
      </c>
      <c r="BN116" s="4">
        <f t="shared" si="231"/>
        <v>-0.6493165612</v>
      </c>
      <c r="BO116" s="4">
        <f t="shared" si="231"/>
        <v>-0.5954525332</v>
      </c>
      <c r="BP116" s="4">
        <f t="shared" si="231"/>
        <v>-0.6634529504</v>
      </c>
      <c r="BQ116" s="4">
        <f t="shared" si="231"/>
        <v>-0.7171475902</v>
      </c>
      <c r="BR116" s="4">
        <f t="shared" si="231"/>
        <v>-0.5328332008</v>
      </c>
      <c r="BS116" s="4">
        <f t="shared" si="231"/>
        <v>-0.6270357149</v>
      </c>
      <c r="BT116" s="4"/>
      <c r="BU116" s="4">
        <f t="shared" si="5"/>
        <v>-0.5254040513</v>
      </c>
    </row>
    <row r="117">
      <c r="A117" s="3" t="s">
        <v>131</v>
      </c>
      <c r="B117" s="3">
        <v>0.0</v>
      </c>
      <c r="C117" s="3">
        <v>612641.0</v>
      </c>
      <c r="D117" s="3">
        <v>177367.0</v>
      </c>
      <c r="E117" s="3">
        <v>0.0</v>
      </c>
      <c r="F117" s="3">
        <v>0.0</v>
      </c>
      <c r="G117" s="3">
        <v>0.0</v>
      </c>
      <c r="H117" s="3">
        <v>0.0</v>
      </c>
      <c r="I117" s="3">
        <v>0.0</v>
      </c>
      <c r="J117" s="3">
        <v>0.0</v>
      </c>
      <c r="K117" s="3">
        <v>0.0</v>
      </c>
      <c r="L117" s="3">
        <v>0.0</v>
      </c>
      <c r="M117" s="3">
        <v>0.0</v>
      </c>
      <c r="N117" s="3">
        <v>2.0</v>
      </c>
      <c r="O117" s="3">
        <v>1.0</v>
      </c>
      <c r="P117" s="3">
        <v>1.0</v>
      </c>
      <c r="Q117" s="3">
        <v>5.0</v>
      </c>
      <c r="R117" s="3">
        <v>1.0</v>
      </c>
      <c r="S117" s="3">
        <v>10.0</v>
      </c>
      <c r="T117" s="3">
        <v>12.0</v>
      </c>
      <c r="U117" s="3">
        <v>5.0</v>
      </c>
      <c r="V117" s="3">
        <v>5.0</v>
      </c>
      <c r="W117" s="3">
        <v>14.0</v>
      </c>
      <c r="X117" s="3">
        <v>4.0</v>
      </c>
      <c r="Y117" s="3">
        <v>24.0</v>
      </c>
      <c r="AB117" s="6">
        <f t="shared" ref="AB117:AV117" si="232">E117/($C117+$D117)</f>
        <v>0</v>
      </c>
      <c r="AC117" s="6">
        <f t="shared" si="232"/>
        <v>0</v>
      </c>
      <c r="AD117" s="6">
        <f t="shared" si="232"/>
        <v>0</v>
      </c>
      <c r="AE117" s="6">
        <f t="shared" si="232"/>
        <v>0</v>
      </c>
      <c r="AF117" s="6">
        <f t="shared" si="232"/>
        <v>0</v>
      </c>
      <c r="AG117" s="6">
        <f t="shared" si="232"/>
        <v>0</v>
      </c>
      <c r="AH117" s="6">
        <f t="shared" si="232"/>
        <v>0</v>
      </c>
      <c r="AI117" s="6">
        <f t="shared" si="232"/>
        <v>0</v>
      </c>
      <c r="AJ117" s="6">
        <f t="shared" si="232"/>
        <v>0</v>
      </c>
      <c r="AK117" s="6">
        <f t="shared" si="232"/>
        <v>0.000002531619933</v>
      </c>
      <c r="AL117" s="6">
        <f t="shared" si="232"/>
        <v>0.000001265809966</v>
      </c>
      <c r="AM117" s="6">
        <f t="shared" si="232"/>
        <v>0.000001265809966</v>
      </c>
      <c r="AN117" s="6">
        <f t="shared" si="232"/>
        <v>0.000006329049832</v>
      </c>
      <c r="AO117" s="6">
        <f t="shared" si="232"/>
        <v>0.000001265809966</v>
      </c>
      <c r="AP117" s="6">
        <f t="shared" si="232"/>
        <v>0.00001265809966</v>
      </c>
      <c r="AQ117" s="6">
        <f t="shared" si="232"/>
        <v>0.0000151897196</v>
      </c>
      <c r="AR117" s="6">
        <f t="shared" si="232"/>
        <v>0.000006329049832</v>
      </c>
      <c r="AS117" s="6">
        <f t="shared" si="232"/>
        <v>0.000006329049832</v>
      </c>
      <c r="AT117" s="6">
        <f t="shared" si="232"/>
        <v>0.00001772133953</v>
      </c>
      <c r="AU117" s="6">
        <f t="shared" si="232"/>
        <v>0.000005063239866</v>
      </c>
      <c r="AV117" s="6">
        <f t="shared" si="232"/>
        <v>0.0000303794392</v>
      </c>
      <c r="AW117" s="6"/>
      <c r="AX117" s="6"/>
      <c r="AY117" s="4">
        <f t="shared" ref="AY117:BS117" si="233">(AB117-AB$128)/AB$129</f>
        <v>-0.1250533391</v>
      </c>
      <c r="AZ117" s="4">
        <f t="shared" si="233"/>
        <v>-0.08980265101</v>
      </c>
      <c r="BA117" s="4">
        <f t="shared" si="233"/>
        <v>-0.09968152565</v>
      </c>
      <c r="BB117" s="4">
        <f t="shared" si="233"/>
        <v>-0.1926220871</v>
      </c>
      <c r="BC117" s="4">
        <f t="shared" si="233"/>
        <v>-0.1369606358</v>
      </c>
      <c r="BD117" s="4">
        <f t="shared" si="233"/>
        <v>-0.1932267604</v>
      </c>
      <c r="BE117" s="4">
        <f t="shared" si="233"/>
        <v>-0.2465311301</v>
      </c>
      <c r="BF117" s="4">
        <f t="shared" si="233"/>
        <v>-0.2581663015</v>
      </c>
      <c r="BG117" s="4">
        <f t="shared" si="233"/>
        <v>-0.3587406027</v>
      </c>
      <c r="BH117" s="4">
        <f t="shared" si="233"/>
        <v>-0.4478738745</v>
      </c>
      <c r="BI117" s="4">
        <f t="shared" si="233"/>
        <v>-0.4573956113</v>
      </c>
      <c r="BJ117" s="4">
        <f t="shared" si="233"/>
        <v>-0.5810633457</v>
      </c>
      <c r="BK117" s="4">
        <f t="shared" si="233"/>
        <v>-0.6235251113</v>
      </c>
      <c r="BL117" s="4">
        <f t="shared" si="233"/>
        <v>-0.6933136558</v>
      </c>
      <c r="BM117" s="4">
        <f t="shared" si="233"/>
        <v>-0.8350696947</v>
      </c>
      <c r="BN117" s="4">
        <f t="shared" si="233"/>
        <v>-0.6611450317</v>
      </c>
      <c r="BO117" s="4">
        <f t="shared" si="233"/>
        <v>-0.6563422696</v>
      </c>
      <c r="BP117" s="4">
        <f t="shared" si="233"/>
        <v>-0.6172532747</v>
      </c>
      <c r="BQ117" s="4">
        <f t="shared" si="233"/>
        <v>-0.6791788786</v>
      </c>
      <c r="BR117" s="4">
        <f t="shared" si="233"/>
        <v>-0.4829854232</v>
      </c>
      <c r="BS117" s="4">
        <f t="shared" si="233"/>
        <v>-0.5045730203</v>
      </c>
      <c r="BT117" s="4"/>
      <c r="BU117" s="4">
        <f t="shared" si="5"/>
        <v>-0.5269853669</v>
      </c>
    </row>
    <row r="118">
      <c r="A118" s="3" t="s">
        <v>132</v>
      </c>
      <c r="B118" s="3">
        <v>0.0</v>
      </c>
      <c r="C118" s="3">
        <v>924267.0</v>
      </c>
      <c r="D118" s="3">
        <v>620851.0</v>
      </c>
      <c r="E118" s="3">
        <v>0.0</v>
      </c>
      <c r="F118" s="3">
        <v>0.0</v>
      </c>
      <c r="G118" s="3">
        <v>0.0</v>
      </c>
      <c r="H118" s="3">
        <v>0.0</v>
      </c>
      <c r="I118" s="3">
        <v>0.0</v>
      </c>
      <c r="J118" s="3">
        <v>0.0</v>
      </c>
      <c r="K118" s="3">
        <v>0.0</v>
      </c>
      <c r="L118" s="3">
        <v>0.0</v>
      </c>
      <c r="M118" s="3">
        <v>0.0</v>
      </c>
      <c r="N118" s="3">
        <v>3.0</v>
      </c>
      <c r="O118" s="3">
        <v>0.0</v>
      </c>
      <c r="P118" s="3">
        <v>0.0</v>
      </c>
      <c r="Q118" s="3">
        <v>6.0</v>
      </c>
      <c r="R118" s="3">
        <v>14.0</v>
      </c>
      <c r="S118" s="3">
        <v>96.0</v>
      </c>
      <c r="T118" s="3">
        <v>53.0</v>
      </c>
      <c r="U118" s="3">
        <v>44.0</v>
      </c>
      <c r="V118" s="3">
        <v>28.0</v>
      </c>
      <c r="W118" s="3">
        <v>46.0</v>
      </c>
      <c r="X118" s="3">
        <v>34.0</v>
      </c>
      <c r="Y118" s="3">
        <v>105.0</v>
      </c>
      <c r="AB118" s="6">
        <f t="shared" ref="AB118:AV118" si="234">E118/($C118+$D118)</f>
        <v>0</v>
      </c>
      <c r="AC118" s="6">
        <f t="shared" si="234"/>
        <v>0</v>
      </c>
      <c r="AD118" s="6">
        <f t="shared" si="234"/>
        <v>0</v>
      </c>
      <c r="AE118" s="6">
        <f t="shared" si="234"/>
        <v>0</v>
      </c>
      <c r="AF118" s="6">
        <f t="shared" si="234"/>
        <v>0</v>
      </c>
      <c r="AG118" s="6">
        <f t="shared" si="234"/>
        <v>0</v>
      </c>
      <c r="AH118" s="6">
        <f t="shared" si="234"/>
        <v>0</v>
      </c>
      <c r="AI118" s="6">
        <f t="shared" si="234"/>
        <v>0</v>
      </c>
      <c r="AJ118" s="6">
        <f t="shared" si="234"/>
        <v>0</v>
      </c>
      <c r="AK118" s="6">
        <f t="shared" si="234"/>
        <v>0.000001941599282</v>
      </c>
      <c r="AL118" s="6">
        <f t="shared" si="234"/>
        <v>0</v>
      </c>
      <c r="AM118" s="6">
        <f t="shared" si="234"/>
        <v>0</v>
      </c>
      <c r="AN118" s="6">
        <f t="shared" si="234"/>
        <v>0.000003883198565</v>
      </c>
      <c r="AO118" s="6">
        <f t="shared" si="234"/>
        <v>0.000009060796651</v>
      </c>
      <c r="AP118" s="6">
        <f t="shared" si="234"/>
        <v>0.00006213117704</v>
      </c>
      <c r="AQ118" s="6">
        <f t="shared" si="234"/>
        <v>0.00003430158732</v>
      </c>
      <c r="AR118" s="6">
        <f t="shared" si="234"/>
        <v>0.00002847678947</v>
      </c>
      <c r="AS118" s="6">
        <f t="shared" si="234"/>
        <v>0.0000181215933</v>
      </c>
      <c r="AT118" s="6">
        <f t="shared" si="234"/>
        <v>0.000029771189</v>
      </c>
      <c r="AU118" s="6">
        <f t="shared" si="234"/>
        <v>0.00002200479187</v>
      </c>
      <c r="AV118" s="6">
        <f t="shared" si="234"/>
        <v>0.00006795597488</v>
      </c>
      <c r="AW118" s="6"/>
      <c r="AX118" s="6"/>
      <c r="AY118" s="4">
        <f t="shared" ref="AY118:BS118" si="235">(AB118-AB$128)/AB$129</f>
        <v>-0.1250533391</v>
      </c>
      <c r="AZ118" s="4">
        <f t="shared" si="235"/>
        <v>-0.08980265101</v>
      </c>
      <c r="BA118" s="4">
        <f t="shared" si="235"/>
        <v>-0.09968152565</v>
      </c>
      <c r="BB118" s="4">
        <f t="shared" si="235"/>
        <v>-0.1926220871</v>
      </c>
      <c r="BC118" s="4">
        <f t="shared" si="235"/>
        <v>-0.1369606358</v>
      </c>
      <c r="BD118" s="4">
        <f t="shared" si="235"/>
        <v>-0.1932267604</v>
      </c>
      <c r="BE118" s="4">
        <f t="shared" si="235"/>
        <v>-0.2465311301</v>
      </c>
      <c r="BF118" s="4">
        <f t="shared" si="235"/>
        <v>-0.2581663015</v>
      </c>
      <c r="BG118" s="4">
        <f t="shared" si="235"/>
        <v>-0.3587406027</v>
      </c>
      <c r="BH118" s="4">
        <f t="shared" si="235"/>
        <v>-0.4583434489</v>
      </c>
      <c r="BI118" s="4">
        <f t="shared" si="235"/>
        <v>-0.479598032</v>
      </c>
      <c r="BJ118" s="4">
        <f t="shared" si="235"/>
        <v>-0.5933107582</v>
      </c>
      <c r="BK118" s="4">
        <f t="shared" si="235"/>
        <v>-0.641258318</v>
      </c>
      <c r="BL118" s="4">
        <f t="shared" si="235"/>
        <v>-0.6389205349</v>
      </c>
      <c r="BM118" s="4">
        <f t="shared" si="235"/>
        <v>-0.6225544275</v>
      </c>
      <c r="BN118" s="4">
        <f t="shared" si="235"/>
        <v>-0.5649175458</v>
      </c>
      <c r="BO118" s="4">
        <f t="shared" si="235"/>
        <v>-0.5360409758</v>
      </c>
      <c r="BP118" s="4">
        <f t="shared" si="235"/>
        <v>-0.5311721569</v>
      </c>
      <c r="BQ118" s="4">
        <f t="shared" si="235"/>
        <v>-0.6032887701</v>
      </c>
      <c r="BR118" s="4">
        <f t="shared" si="235"/>
        <v>-0.3161952378</v>
      </c>
      <c r="BS118" s="4">
        <f t="shared" si="235"/>
        <v>-0.3530980776</v>
      </c>
      <c r="BT118" s="4"/>
      <c r="BU118" s="4">
        <f t="shared" si="5"/>
        <v>-0.5283619491</v>
      </c>
    </row>
    <row r="119">
      <c r="A119" s="3" t="s">
        <v>133</v>
      </c>
      <c r="B119" s="3">
        <v>896186.0</v>
      </c>
      <c r="C119" s="3">
        <v>1962817.0</v>
      </c>
      <c r="D119" s="3">
        <v>724000.0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  <c r="J119" s="3">
        <v>0.0</v>
      </c>
      <c r="K119" s="3">
        <v>0.0</v>
      </c>
      <c r="L119" s="3">
        <v>1.0</v>
      </c>
      <c r="M119" s="3">
        <v>0.0</v>
      </c>
      <c r="N119" s="3">
        <v>2.0</v>
      </c>
      <c r="O119" s="3">
        <v>4.0</v>
      </c>
      <c r="P119" s="3">
        <v>4.0</v>
      </c>
      <c r="Q119" s="3">
        <v>6.0</v>
      </c>
      <c r="R119" s="3">
        <v>13.0</v>
      </c>
      <c r="S119" s="3">
        <v>49.0</v>
      </c>
      <c r="T119" s="3">
        <v>68.0</v>
      </c>
      <c r="U119" s="3">
        <v>52.0</v>
      </c>
      <c r="V119" s="3">
        <v>39.0</v>
      </c>
      <c r="W119" s="3">
        <v>102.0</v>
      </c>
      <c r="X119" s="3">
        <v>27.0</v>
      </c>
      <c r="Y119" s="3">
        <v>89.0</v>
      </c>
      <c r="AB119" s="6">
        <f t="shared" ref="AB119:AV119" si="236">E119/($C119+$D119)</f>
        <v>0</v>
      </c>
      <c r="AC119" s="6">
        <f t="shared" si="236"/>
        <v>0</v>
      </c>
      <c r="AD119" s="6">
        <f t="shared" si="236"/>
        <v>0</v>
      </c>
      <c r="AE119" s="6">
        <f t="shared" si="236"/>
        <v>0</v>
      </c>
      <c r="AF119" s="6">
        <f t="shared" si="236"/>
        <v>0</v>
      </c>
      <c r="AG119" s="6">
        <f t="shared" si="236"/>
        <v>0</v>
      </c>
      <c r="AH119" s="6">
        <f t="shared" si="236"/>
        <v>0</v>
      </c>
      <c r="AI119" s="6">
        <f t="shared" si="236"/>
        <v>0.0000003721876108</v>
      </c>
      <c r="AJ119" s="6">
        <f t="shared" si="236"/>
        <v>0</v>
      </c>
      <c r="AK119" s="6">
        <f t="shared" si="236"/>
        <v>0.0000007443752217</v>
      </c>
      <c r="AL119" s="6">
        <f t="shared" si="236"/>
        <v>0.000001488750443</v>
      </c>
      <c r="AM119" s="6">
        <f t="shared" si="236"/>
        <v>0.000001488750443</v>
      </c>
      <c r="AN119" s="6">
        <f t="shared" si="236"/>
        <v>0.000002233125665</v>
      </c>
      <c r="AO119" s="6">
        <f t="shared" si="236"/>
        <v>0.000004838438941</v>
      </c>
      <c r="AP119" s="6">
        <f t="shared" si="236"/>
        <v>0.00001823719293</v>
      </c>
      <c r="AQ119" s="6">
        <f t="shared" si="236"/>
        <v>0.00002530875754</v>
      </c>
      <c r="AR119" s="6">
        <f t="shared" si="236"/>
        <v>0.00001935375576</v>
      </c>
      <c r="AS119" s="6">
        <f t="shared" si="236"/>
        <v>0.00001451531682</v>
      </c>
      <c r="AT119" s="6">
        <f t="shared" si="236"/>
        <v>0.00003796313631</v>
      </c>
      <c r="AU119" s="6">
        <f t="shared" si="236"/>
        <v>0.00001004906549</v>
      </c>
      <c r="AV119" s="6">
        <f t="shared" si="236"/>
        <v>0.00003312469736</v>
      </c>
      <c r="AW119" s="6"/>
      <c r="AX119" s="6"/>
      <c r="AY119" s="4">
        <f t="shared" ref="AY119:BS119" si="237">(AB119-AB$128)/AB$129</f>
        <v>-0.1250533391</v>
      </c>
      <c r="AZ119" s="4">
        <f t="shared" si="237"/>
        <v>-0.08980265101</v>
      </c>
      <c r="BA119" s="4">
        <f t="shared" si="237"/>
        <v>-0.09968152565</v>
      </c>
      <c r="BB119" s="4">
        <f t="shared" si="237"/>
        <v>-0.1926220871</v>
      </c>
      <c r="BC119" s="4">
        <f t="shared" si="237"/>
        <v>-0.1369606358</v>
      </c>
      <c r="BD119" s="4">
        <f t="shared" si="237"/>
        <v>-0.1932267604</v>
      </c>
      <c r="BE119" s="4">
        <f t="shared" si="237"/>
        <v>-0.2465311301</v>
      </c>
      <c r="BF119" s="4">
        <f t="shared" si="237"/>
        <v>-0.1956637085</v>
      </c>
      <c r="BG119" s="4">
        <f t="shared" si="237"/>
        <v>-0.3587406027</v>
      </c>
      <c r="BH119" s="4">
        <f t="shared" si="237"/>
        <v>-0.4795874958</v>
      </c>
      <c r="BI119" s="4">
        <f t="shared" si="237"/>
        <v>-0.4534852153</v>
      </c>
      <c r="BJ119" s="4">
        <f t="shared" si="237"/>
        <v>-0.5789062731</v>
      </c>
      <c r="BK119" s="4">
        <f t="shared" si="237"/>
        <v>-0.6532218761</v>
      </c>
      <c r="BL119" s="4">
        <f t="shared" si="237"/>
        <v>-0.6683839866</v>
      </c>
      <c r="BM119" s="4">
        <f t="shared" si="237"/>
        <v>-0.8111042864</v>
      </c>
      <c r="BN119" s="4">
        <f t="shared" si="237"/>
        <v>-0.6101960824</v>
      </c>
      <c r="BO119" s="4">
        <f t="shared" si="237"/>
        <v>-0.5855951414</v>
      </c>
      <c r="BP119" s="4">
        <f t="shared" si="237"/>
        <v>-0.5574966145</v>
      </c>
      <c r="BQ119" s="4">
        <f t="shared" si="237"/>
        <v>-0.5516957795</v>
      </c>
      <c r="BR119" s="4">
        <f t="shared" si="237"/>
        <v>-0.4338997916</v>
      </c>
      <c r="BS119" s="4">
        <f t="shared" si="237"/>
        <v>-0.4935065977</v>
      </c>
      <c r="BT119" s="4"/>
      <c r="BU119" s="4">
        <f t="shared" si="5"/>
        <v>-0.5320542416</v>
      </c>
    </row>
    <row r="120">
      <c r="A120" s="3" t="s">
        <v>134</v>
      </c>
      <c r="B120" s="3">
        <v>0.0</v>
      </c>
      <c r="C120" s="3">
        <v>1168138.0</v>
      </c>
      <c r="D120" s="3">
        <v>553246.0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  <c r="J120" s="3">
        <v>0.0</v>
      </c>
      <c r="K120" s="3">
        <v>1.0</v>
      </c>
      <c r="L120" s="3">
        <v>0.0</v>
      </c>
      <c r="M120" s="3">
        <v>0.0</v>
      </c>
      <c r="N120" s="3">
        <v>0.0</v>
      </c>
      <c r="O120" s="3">
        <v>2.0</v>
      </c>
      <c r="P120" s="3">
        <v>4.0</v>
      </c>
      <c r="Q120" s="3">
        <v>5.0</v>
      </c>
      <c r="R120" s="3">
        <v>8.0</v>
      </c>
      <c r="S120" s="3">
        <v>199.0</v>
      </c>
      <c r="T120" s="3">
        <v>160.0</v>
      </c>
      <c r="U120" s="3">
        <v>167.0</v>
      </c>
      <c r="V120" s="3">
        <v>144.0</v>
      </c>
      <c r="W120" s="3">
        <v>126.0</v>
      </c>
      <c r="X120" s="3">
        <v>86.0</v>
      </c>
      <c r="Y120" s="3">
        <v>379.0</v>
      </c>
      <c r="AB120" s="6">
        <f t="shared" ref="AB120:AV120" si="238">E120/($C120+$D120)</f>
        <v>0</v>
      </c>
      <c r="AC120" s="6">
        <f t="shared" si="238"/>
        <v>0</v>
      </c>
      <c r="AD120" s="6">
        <f t="shared" si="238"/>
        <v>0</v>
      </c>
      <c r="AE120" s="6">
        <f t="shared" si="238"/>
        <v>0</v>
      </c>
      <c r="AF120" s="6">
        <f t="shared" si="238"/>
        <v>0</v>
      </c>
      <c r="AG120" s="6">
        <f t="shared" si="238"/>
        <v>0</v>
      </c>
      <c r="AH120" s="6">
        <f t="shared" si="238"/>
        <v>0.0000005809279045</v>
      </c>
      <c r="AI120" s="6">
        <f t="shared" si="238"/>
        <v>0</v>
      </c>
      <c r="AJ120" s="6">
        <f t="shared" si="238"/>
        <v>0</v>
      </c>
      <c r="AK120" s="6">
        <f t="shared" si="238"/>
        <v>0</v>
      </c>
      <c r="AL120" s="6">
        <f t="shared" si="238"/>
        <v>0.000001161855809</v>
      </c>
      <c r="AM120" s="6">
        <f t="shared" si="238"/>
        <v>0.000002323711618</v>
      </c>
      <c r="AN120" s="6">
        <f t="shared" si="238"/>
        <v>0.000002904639523</v>
      </c>
      <c r="AO120" s="6">
        <f t="shared" si="238"/>
        <v>0.000004647423236</v>
      </c>
      <c r="AP120" s="6">
        <f t="shared" si="238"/>
        <v>0.000115604653</v>
      </c>
      <c r="AQ120" s="6">
        <f t="shared" si="238"/>
        <v>0.00009294846472</v>
      </c>
      <c r="AR120" s="6">
        <f t="shared" si="238"/>
        <v>0.00009701496006</v>
      </c>
      <c r="AS120" s="6">
        <f t="shared" si="238"/>
        <v>0.00008365361825</v>
      </c>
      <c r="AT120" s="6">
        <f t="shared" si="238"/>
        <v>0.00007319691597</v>
      </c>
      <c r="AU120" s="6">
        <f t="shared" si="238"/>
        <v>0.00004995979979</v>
      </c>
      <c r="AV120" s="6">
        <f t="shared" si="238"/>
        <v>0.0002201716758</v>
      </c>
      <c r="AW120" s="6"/>
      <c r="AX120" s="6"/>
      <c r="AY120" s="4">
        <f t="shared" ref="AY120:BS120" si="239">(AB120-AB$128)/AB$129</f>
        <v>-0.1250533391</v>
      </c>
      <c r="AZ120" s="4">
        <f t="shared" si="239"/>
        <v>-0.08980265101</v>
      </c>
      <c r="BA120" s="4">
        <f t="shared" si="239"/>
        <v>-0.09968152565</v>
      </c>
      <c r="BB120" s="4">
        <f t="shared" si="239"/>
        <v>-0.1926220871</v>
      </c>
      <c r="BC120" s="4">
        <f t="shared" si="239"/>
        <v>-0.1369606358</v>
      </c>
      <c r="BD120" s="4">
        <f t="shared" si="239"/>
        <v>-0.1932267604</v>
      </c>
      <c r="BE120" s="4">
        <f t="shared" si="239"/>
        <v>-0.117421528</v>
      </c>
      <c r="BF120" s="4">
        <f t="shared" si="239"/>
        <v>-0.2581663015</v>
      </c>
      <c r="BG120" s="4">
        <f t="shared" si="239"/>
        <v>-0.3587406027</v>
      </c>
      <c r="BH120" s="4">
        <f t="shared" si="239"/>
        <v>-0.4927960026</v>
      </c>
      <c r="BI120" s="4">
        <f t="shared" si="239"/>
        <v>-0.4592189766</v>
      </c>
      <c r="BJ120" s="4">
        <f t="shared" si="239"/>
        <v>-0.5708275612</v>
      </c>
      <c r="BK120" s="4">
        <f t="shared" si="239"/>
        <v>-0.6483531851</v>
      </c>
      <c r="BL120" s="4">
        <f t="shared" si="239"/>
        <v>-0.6697168869</v>
      </c>
      <c r="BM120" s="4">
        <f t="shared" si="239"/>
        <v>-0.3928551519</v>
      </c>
      <c r="BN120" s="4">
        <f t="shared" si="239"/>
        <v>-0.2696328753</v>
      </c>
      <c r="BO120" s="4">
        <f t="shared" si="239"/>
        <v>-0.1637578113</v>
      </c>
      <c r="BP120" s="4">
        <f t="shared" si="239"/>
        <v>-0.05281310125</v>
      </c>
      <c r="BQ120" s="4">
        <f t="shared" si="239"/>
        <v>-0.3297929773</v>
      </c>
      <c r="BR120" s="4">
        <f t="shared" si="239"/>
        <v>-0.04097718481</v>
      </c>
      <c r="BS120" s="4">
        <f t="shared" si="239"/>
        <v>0.260499322</v>
      </c>
      <c r="BT120" s="4"/>
      <c r="BU120" s="4">
        <f t="shared" si="5"/>
        <v>-0.5332755358</v>
      </c>
    </row>
    <row r="121">
      <c r="A121" s="3" t="s">
        <v>135</v>
      </c>
      <c r="B121" s="3">
        <v>655856.0</v>
      </c>
      <c r="C121" s="3">
        <v>484452.0</v>
      </c>
      <c r="D121" s="3">
        <v>302743.0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  <c r="J121" s="3">
        <v>0.0</v>
      </c>
      <c r="K121" s="3">
        <v>0.0</v>
      </c>
      <c r="L121" s="3">
        <v>0.0</v>
      </c>
      <c r="M121" s="3">
        <v>0.0</v>
      </c>
      <c r="N121" s="3">
        <v>1.0</v>
      </c>
      <c r="O121" s="3">
        <v>0.0</v>
      </c>
      <c r="P121" s="3">
        <v>1.0</v>
      </c>
      <c r="Q121" s="3">
        <v>3.0</v>
      </c>
      <c r="R121" s="3">
        <v>2.0</v>
      </c>
      <c r="S121" s="3">
        <v>9.0</v>
      </c>
      <c r="T121" s="3">
        <v>4.0</v>
      </c>
      <c r="U121" s="3">
        <v>6.0</v>
      </c>
      <c r="V121" s="3">
        <v>4.0</v>
      </c>
      <c r="W121" s="3">
        <v>16.0</v>
      </c>
      <c r="X121" s="3">
        <v>6.0</v>
      </c>
      <c r="Y121" s="3">
        <v>14.0</v>
      </c>
      <c r="AB121" s="6">
        <f t="shared" ref="AB121:AV121" si="240">E121/($C121+$D121)</f>
        <v>0</v>
      </c>
      <c r="AC121" s="6">
        <f t="shared" si="240"/>
        <v>0</v>
      </c>
      <c r="AD121" s="6">
        <f t="shared" si="240"/>
        <v>0</v>
      </c>
      <c r="AE121" s="6">
        <f t="shared" si="240"/>
        <v>0</v>
      </c>
      <c r="AF121" s="6">
        <f t="shared" si="240"/>
        <v>0</v>
      </c>
      <c r="AG121" s="6">
        <f t="shared" si="240"/>
        <v>0</v>
      </c>
      <c r="AH121" s="6">
        <f t="shared" si="240"/>
        <v>0</v>
      </c>
      <c r="AI121" s="6">
        <f t="shared" si="240"/>
        <v>0</v>
      </c>
      <c r="AJ121" s="6">
        <f t="shared" si="240"/>
        <v>0</v>
      </c>
      <c r="AK121" s="6">
        <f t="shared" si="240"/>
        <v>0.000001270333272</v>
      </c>
      <c r="AL121" s="6">
        <f t="shared" si="240"/>
        <v>0</v>
      </c>
      <c r="AM121" s="6">
        <f t="shared" si="240"/>
        <v>0.000001270333272</v>
      </c>
      <c r="AN121" s="6">
        <f t="shared" si="240"/>
        <v>0.000003810999816</v>
      </c>
      <c r="AO121" s="6">
        <f t="shared" si="240"/>
        <v>0.000002540666544</v>
      </c>
      <c r="AP121" s="6">
        <f t="shared" si="240"/>
        <v>0.00001143299945</v>
      </c>
      <c r="AQ121" s="6">
        <f t="shared" si="240"/>
        <v>0.000005081333088</v>
      </c>
      <c r="AR121" s="6">
        <f t="shared" si="240"/>
        <v>0.000007621999632</v>
      </c>
      <c r="AS121" s="6">
        <f t="shared" si="240"/>
        <v>0.000005081333088</v>
      </c>
      <c r="AT121" s="6">
        <f t="shared" si="240"/>
        <v>0.00002032533235</v>
      </c>
      <c r="AU121" s="6">
        <f t="shared" si="240"/>
        <v>0.000007621999632</v>
      </c>
      <c r="AV121" s="6">
        <f t="shared" si="240"/>
        <v>0.00001778466581</v>
      </c>
      <c r="AW121" s="6"/>
      <c r="AX121" s="6"/>
      <c r="AY121" s="4">
        <f t="shared" ref="AY121:BS121" si="241">(AB121-AB$128)/AB$129</f>
        <v>-0.1250533391</v>
      </c>
      <c r="AZ121" s="4">
        <f t="shared" si="241"/>
        <v>-0.08980265101</v>
      </c>
      <c r="BA121" s="4">
        <f t="shared" si="241"/>
        <v>-0.09968152565</v>
      </c>
      <c r="BB121" s="4">
        <f t="shared" si="241"/>
        <v>-0.1926220871</v>
      </c>
      <c r="BC121" s="4">
        <f t="shared" si="241"/>
        <v>-0.1369606358</v>
      </c>
      <c r="BD121" s="4">
        <f t="shared" si="241"/>
        <v>-0.1932267604</v>
      </c>
      <c r="BE121" s="4">
        <f t="shared" si="241"/>
        <v>-0.2465311301</v>
      </c>
      <c r="BF121" s="4">
        <f t="shared" si="241"/>
        <v>-0.2581663015</v>
      </c>
      <c r="BG121" s="4">
        <f t="shared" si="241"/>
        <v>-0.3587406027</v>
      </c>
      <c r="BH121" s="4">
        <f t="shared" si="241"/>
        <v>-0.4702546751</v>
      </c>
      <c r="BI121" s="4">
        <f t="shared" si="241"/>
        <v>-0.479598032</v>
      </c>
      <c r="BJ121" s="4">
        <f t="shared" si="241"/>
        <v>-0.5810195802</v>
      </c>
      <c r="BK121" s="4">
        <f t="shared" si="241"/>
        <v>-0.6417817821</v>
      </c>
      <c r="BL121" s="4">
        <f t="shared" si="241"/>
        <v>-0.684417755</v>
      </c>
      <c r="BM121" s="4">
        <f t="shared" si="241"/>
        <v>-0.8403322034</v>
      </c>
      <c r="BN121" s="4">
        <f t="shared" si="241"/>
        <v>-0.7120403515</v>
      </c>
      <c r="BO121" s="4">
        <f t="shared" si="241"/>
        <v>-0.6493192715</v>
      </c>
      <c r="BP121" s="4">
        <f t="shared" si="241"/>
        <v>-0.6263611362</v>
      </c>
      <c r="BQ121" s="4">
        <f t="shared" si="241"/>
        <v>-0.6627788979</v>
      </c>
      <c r="BR121" s="4">
        <f t="shared" si="241"/>
        <v>-0.4577943418</v>
      </c>
      <c r="BS121" s="4">
        <f t="shared" si="241"/>
        <v>-0.5553438682</v>
      </c>
      <c r="BT121" s="4"/>
      <c r="BU121" s="4">
        <f t="shared" si="5"/>
        <v>-0.5359687379</v>
      </c>
    </row>
    <row r="122">
      <c r="A122" s="3" t="s">
        <v>136</v>
      </c>
      <c r="B122" s="3">
        <v>0.0</v>
      </c>
      <c r="C122" s="3">
        <v>655714.0</v>
      </c>
      <c r="D122" s="3">
        <v>91097.0</v>
      </c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  <c r="J122" s="3">
        <v>0.0</v>
      </c>
      <c r="K122" s="3">
        <v>0.0</v>
      </c>
      <c r="L122" s="3">
        <v>0.0</v>
      </c>
      <c r="M122" s="3">
        <v>0.0</v>
      </c>
      <c r="N122" s="3">
        <v>0.0</v>
      </c>
      <c r="O122" s="3">
        <v>0.0</v>
      </c>
      <c r="P122" s="3">
        <v>2.0</v>
      </c>
      <c r="Q122" s="3">
        <v>2.0</v>
      </c>
      <c r="R122" s="3">
        <v>2.0</v>
      </c>
      <c r="S122" s="3">
        <v>22.0</v>
      </c>
      <c r="T122" s="3">
        <v>25.0</v>
      </c>
      <c r="U122" s="3">
        <v>27.0</v>
      </c>
      <c r="V122" s="3">
        <v>10.0</v>
      </c>
      <c r="W122" s="3">
        <v>18.0</v>
      </c>
      <c r="X122" s="3">
        <v>0.0</v>
      </c>
      <c r="Y122" s="3">
        <v>15.0</v>
      </c>
      <c r="AB122" s="6">
        <f t="shared" ref="AB122:AV122" si="242">E122/($C122+$D122)</f>
        <v>0</v>
      </c>
      <c r="AC122" s="6">
        <f t="shared" si="242"/>
        <v>0</v>
      </c>
      <c r="AD122" s="6">
        <f t="shared" si="242"/>
        <v>0</v>
      </c>
      <c r="AE122" s="6">
        <f t="shared" si="242"/>
        <v>0</v>
      </c>
      <c r="AF122" s="6">
        <f t="shared" si="242"/>
        <v>0</v>
      </c>
      <c r="AG122" s="6">
        <f t="shared" si="242"/>
        <v>0</v>
      </c>
      <c r="AH122" s="6">
        <f t="shared" si="242"/>
        <v>0</v>
      </c>
      <c r="AI122" s="6">
        <f t="shared" si="242"/>
        <v>0</v>
      </c>
      <c r="AJ122" s="6">
        <f t="shared" si="242"/>
        <v>0</v>
      </c>
      <c r="AK122" s="6">
        <f t="shared" si="242"/>
        <v>0</v>
      </c>
      <c r="AL122" s="6">
        <f t="shared" si="242"/>
        <v>0</v>
      </c>
      <c r="AM122" s="6">
        <f t="shared" si="242"/>
        <v>0.000002678053751</v>
      </c>
      <c r="AN122" s="6">
        <f t="shared" si="242"/>
        <v>0.000002678053751</v>
      </c>
      <c r="AO122" s="6">
        <f t="shared" si="242"/>
        <v>0.000002678053751</v>
      </c>
      <c r="AP122" s="6">
        <f t="shared" si="242"/>
        <v>0.00002945859126</v>
      </c>
      <c r="AQ122" s="6">
        <f t="shared" si="242"/>
        <v>0.00003347567189</v>
      </c>
      <c r="AR122" s="6">
        <f t="shared" si="242"/>
        <v>0.00003615372564</v>
      </c>
      <c r="AS122" s="6">
        <f t="shared" si="242"/>
        <v>0.00001339026876</v>
      </c>
      <c r="AT122" s="6">
        <f t="shared" si="242"/>
        <v>0.00002410248376</v>
      </c>
      <c r="AU122" s="6">
        <f t="shared" si="242"/>
        <v>0</v>
      </c>
      <c r="AV122" s="6">
        <f t="shared" si="242"/>
        <v>0.00002008540313</v>
      </c>
      <c r="AW122" s="6"/>
      <c r="AX122" s="6"/>
      <c r="AY122" s="4">
        <f t="shared" ref="AY122:BS122" si="243">(AB122-AB$128)/AB$129</f>
        <v>-0.1250533391</v>
      </c>
      <c r="AZ122" s="4">
        <f t="shared" si="243"/>
        <v>-0.08980265101</v>
      </c>
      <c r="BA122" s="4">
        <f t="shared" si="243"/>
        <v>-0.09968152565</v>
      </c>
      <c r="BB122" s="4">
        <f t="shared" si="243"/>
        <v>-0.1926220871</v>
      </c>
      <c r="BC122" s="4">
        <f t="shared" si="243"/>
        <v>-0.1369606358</v>
      </c>
      <c r="BD122" s="4">
        <f t="shared" si="243"/>
        <v>-0.1932267604</v>
      </c>
      <c r="BE122" s="4">
        <f t="shared" si="243"/>
        <v>-0.2465311301</v>
      </c>
      <c r="BF122" s="4">
        <f t="shared" si="243"/>
        <v>-0.2581663015</v>
      </c>
      <c r="BG122" s="4">
        <f t="shared" si="243"/>
        <v>-0.3587406027</v>
      </c>
      <c r="BH122" s="4">
        <f t="shared" si="243"/>
        <v>-0.4927960026</v>
      </c>
      <c r="BI122" s="4">
        <f t="shared" si="243"/>
        <v>-0.479598032</v>
      </c>
      <c r="BJ122" s="4">
        <f t="shared" si="243"/>
        <v>-0.5673991048</v>
      </c>
      <c r="BK122" s="4">
        <f t="shared" si="243"/>
        <v>-0.6499960047</v>
      </c>
      <c r="BL122" s="4">
        <f t="shared" si="243"/>
        <v>-0.6834590723</v>
      </c>
      <c r="BM122" s="4">
        <f t="shared" si="243"/>
        <v>-0.762901939</v>
      </c>
      <c r="BN122" s="4">
        <f t="shared" si="243"/>
        <v>-0.5690759969</v>
      </c>
      <c r="BO122" s="4">
        <f t="shared" si="243"/>
        <v>-0.4943416706</v>
      </c>
      <c r="BP122" s="4">
        <f t="shared" si="243"/>
        <v>-0.5657090409</v>
      </c>
      <c r="BQ122" s="4">
        <f t="shared" si="243"/>
        <v>-0.6389903493</v>
      </c>
      <c r="BR122" s="4">
        <f t="shared" si="243"/>
        <v>-0.5328332008</v>
      </c>
      <c r="BS122" s="4">
        <f t="shared" si="243"/>
        <v>-0.5460693556</v>
      </c>
      <c r="BT122" s="4"/>
      <c r="BU122" s="4">
        <f t="shared" si="5"/>
        <v>-0.5386648032</v>
      </c>
    </row>
    <row r="123">
      <c r="A123" s="3" t="s">
        <v>114</v>
      </c>
      <c r="B123" s="3">
        <v>0.0</v>
      </c>
      <c r="C123" s="3">
        <v>266953.0</v>
      </c>
      <c r="D123" s="3">
        <v>164616.0</v>
      </c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  <c r="J123" s="3">
        <v>0.0</v>
      </c>
      <c r="K123" s="3">
        <v>0.0</v>
      </c>
      <c r="L123" s="3">
        <v>0.0</v>
      </c>
      <c r="M123" s="3">
        <v>0.0</v>
      </c>
      <c r="N123" s="3">
        <v>0.0</v>
      </c>
      <c r="O123" s="3">
        <v>0.0</v>
      </c>
      <c r="P123" s="3">
        <v>1.0</v>
      </c>
      <c r="Q123" s="3">
        <v>1.0</v>
      </c>
      <c r="R123" s="3">
        <v>0.0</v>
      </c>
      <c r="S123" s="3">
        <v>1.0</v>
      </c>
      <c r="T123" s="3">
        <v>0.0</v>
      </c>
      <c r="U123" s="3">
        <v>1.0</v>
      </c>
      <c r="V123" s="3">
        <v>0.0</v>
      </c>
      <c r="W123" s="3">
        <v>3.0</v>
      </c>
      <c r="X123" s="3">
        <v>0.0</v>
      </c>
      <c r="Y123" s="3">
        <v>1.0</v>
      </c>
      <c r="AB123" s="6">
        <f t="shared" ref="AB123:AV123" si="244">E123/($C123+$D123)</f>
        <v>0</v>
      </c>
      <c r="AC123" s="6">
        <f t="shared" si="244"/>
        <v>0</v>
      </c>
      <c r="AD123" s="6">
        <f t="shared" si="244"/>
        <v>0</v>
      </c>
      <c r="AE123" s="6">
        <f t="shared" si="244"/>
        <v>0</v>
      </c>
      <c r="AF123" s="6">
        <f t="shared" si="244"/>
        <v>0</v>
      </c>
      <c r="AG123" s="6">
        <f t="shared" si="244"/>
        <v>0</v>
      </c>
      <c r="AH123" s="6">
        <f t="shared" si="244"/>
        <v>0</v>
      </c>
      <c r="AI123" s="6">
        <f t="shared" si="244"/>
        <v>0</v>
      </c>
      <c r="AJ123" s="6">
        <f t="shared" si="244"/>
        <v>0</v>
      </c>
      <c r="AK123" s="6">
        <f t="shared" si="244"/>
        <v>0</v>
      </c>
      <c r="AL123" s="6">
        <f t="shared" si="244"/>
        <v>0</v>
      </c>
      <c r="AM123" s="6">
        <f t="shared" si="244"/>
        <v>0.000002317126578</v>
      </c>
      <c r="AN123" s="6">
        <f t="shared" si="244"/>
        <v>0.000002317126578</v>
      </c>
      <c r="AO123" s="6">
        <f t="shared" si="244"/>
        <v>0</v>
      </c>
      <c r="AP123" s="6">
        <f t="shared" si="244"/>
        <v>0.000002317126578</v>
      </c>
      <c r="AQ123" s="6">
        <f t="shared" si="244"/>
        <v>0</v>
      </c>
      <c r="AR123" s="6">
        <f t="shared" si="244"/>
        <v>0.000002317126578</v>
      </c>
      <c r="AS123" s="6">
        <f t="shared" si="244"/>
        <v>0</v>
      </c>
      <c r="AT123" s="6">
        <f t="shared" si="244"/>
        <v>0.000006951379733</v>
      </c>
      <c r="AU123" s="6">
        <f t="shared" si="244"/>
        <v>0</v>
      </c>
      <c r="AV123" s="6">
        <f t="shared" si="244"/>
        <v>0.000002317126578</v>
      </c>
      <c r="AW123" s="6"/>
      <c r="AX123" s="6"/>
      <c r="AY123" s="4">
        <f t="shared" ref="AY123:BS123" si="245">(AB123-AB$128)/AB$129</f>
        <v>-0.1250533391</v>
      </c>
      <c r="AZ123" s="4">
        <f t="shared" si="245"/>
        <v>-0.08980265101</v>
      </c>
      <c r="BA123" s="4">
        <f t="shared" si="245"/>
        <v>-0.09968152565</v>
      </c>
      <c r="BB123" s="4">
        <f t="shared" si="245"/>
        <v>-0.1926220871</v>
      </c>
      <c r="BC123" s="4">
        <f t="shared" si="245"/>
        <v>-0.1369606358</v>
      </c>
      <c r="BD123" s="4">
        <f t="shared" si="245"/>
        <v>-0.1932267604</v>
      </c>
      <c r="BE123" s="4">
        <f t="shared" si="245"/>
        <v>-0.2465311301</v>
      </c>
      <c r="BF123" s="4">
        <f t="shared" si="245"/>
        <v>-0.2581663015</v>
      </c>
      <c r="BG123" s="4">
        <f t="shared" si="245"/>
        <v>-0.3587406027</v>
      </c>
      <c r="BH123" s="4">
        <f t="shared" si="245"/>
        <v>-0.4927960026</v>
      </c>
      <c r="BI123" s="4">
        <f t="shared" si="245"/>
        <v>-0.479598032</v>
      </c>
      <c r="BJ123" s="4">
        <f t="shared" si="245"/>
        <v>-0.5708912751</v>
      </c>
      <c r="BK123" s="4">
        <f t="shared" si="245"/>
        <v>-0.6526128425</v>
      </c>
      <c r="BL123" s="4">
        <f t="shared" si="245"/>
        <v>-0.7021464296</v>
      </c>
      <c r="BM123" s="4">
        <f t="shared" si="245"/>
        <v>-0.8794901103</v>
      </c>
      <c r="BN123" s="4">
        <f t="shared" si="245"/>
        <v>-0.7376246593</v>
      </c>
      <c r="BO123" s="4">
        <f t="shared" si="245"/>
        <v>-0.6781340898</v>
      </c>
      <c r="BP123" s="4">
        <f t="shared" si="245"/>
        <v>-0.6634529504</v>
      </c>
      <c r="BQ123" s="4">
        <f t="shared" si="245"/>
        <v>-0.7470082253</v>
      </c>
      <c r="BR123" s="4">
        <f t="shared" si="245"/>
        <v>-0.5328332008</v>
      </c>
      <c r="BS123" s="4">
        <f t="shared" si="245"/>
        <v>-0.6176951355</v>
      </c>
      <c r="BT123" s="4"/>
      <c r="BU123" s="4">
        <f t="shared" si="5"/>
        <v>-0.5427975308</v>
      </c>
    </row>
    <row r="124">
      <c r="A124" s="3" t="s">
        <v>137</v>
      </c>
      <c r="B124" s="3">
        <v>0.0</v>
      </c>
      <c r="C124" s="3">
        <v>780087.0</v>
      </c>
      <c r="D124" s="3">
        <v>91893.0</v>
      </c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  <c r="J124" s="3">
        <v>0.0</v>
      </c>
      <c r="K124" s="3">
        <v>0.0</v>
      </c>
      <c r="L124" s="3">
        <v>0.0</v>
      </c>
      <c r="M124" s="3">
        <v>0.0</v>
      </c>
      <c r="N124" s="3">
        <v>0.0</v>
      </c>
      <c r="O124" s="3">
        <v>0.0</v>
      </c>
      <c r="P124" s="3">
        <v>0.0</v>
      </c>
      <c r="Q124" s="3">
        <v>1.0</v>
      </c>
      <c r="R124" s="3">
        <v>2.0</v>
      </c>
      <c r="S124" s="3">
        <v>9.0</v>
      </c>
      <c r="T124" s="3">
        <v>6.0</v>
      </c>
      <c r="U124" s="3">
        <v>1.0</v>
      </c>
      <c r="V124" s="3">
        <v>3.0</v>
      </c>
      <c r="W124" s="3">
        <v>3.0</v>
      </c>
      <c r="X124" s="3">
        <v>5.0</v>
      </c>
      <c r="Y124" s="3">
        <v>14.0</v>
      </c>
      <c r="AB124" s="6">
        <f t="shared" ref="AB124:AV124" si="246">E124/($C124+$D124)</f>
        <v>0</v>
      </c>
      <c r="AC124" s="6">
        <f t="shared" si="246"/>
        <v>0</v>
      </c>
      <c r="AD124" s="6">
        <f t="shared" si="246"/>
        <v>0</v>
      </c>
      <c r="AE124" s="6">
        <f t="shared" si="246"/>
        <v>0</v>
      </c>
      <c r="AF124" s="6">
        <f t="shared" si="246"/>
        <v>0</v>
      </c>
      <c r="AG124" s="6">
        <f t="shared" si="246"/>
        <v>0</v>
      </c>
      <c r="AH124" s="6">
        <f t="shared" si="246"/>
        <v>0</v>
      </c>
      <c r="AI124" s="6">
        <f t="shared" si="246"/>
        <v>0</v>
      </c>
      <c r="AJ124" s="6">
        <f t="shared" si="246"/>
        <v>0</v>
      </c>
      <c r="AK124" s="6">
        <f t="shared" si="246"/>
        <v>0</v>
      </c>
      <c r="AL124" s="6">
        <f t="shared" si="246"/>
        <v>0</v>
      </c>
      <c r="AM124" s="6">
        <f t="shared" si="246"/>
        <v>0</v>
      </c>
      <c r="AN124" s="6">
        <f t="shared" si="246"/>
        <v>0.000001146815294</v>
      </c>
      <c r="AO124" s="6">
        <f t="shared" si="246"/>
        <v>0.000002293630588</v>
      </c>
      <c r="AP124" s="6">
        <f t="shared" si="246"/>
        <v>0.00001032133765</v>
      </c>
      <c r="AQ124" s="6">
        <f t="shared" si="246"/>
        <v>0.000006880891764</v>
      </c>
      <c r="AR124" s="6">
        <f t="shared" si="246"/>
        <v>0.000001146815294</v>
      </c>
      <c r="AS124" s="6">
        <f t="shared" si="246"/>
        <v>0.000003440445882</v>
      </c>
      <c r="AT124" s="6">
        <f t="shared" si="246"/>
        <v>0.000003440445882</v>
      </c>
      <c r="AU124" s="6">
        <f t="shared" si="246"/>
        <v>0.00000573407647</v>
      </c>
      <c r="AV124" s="6">
        <f t="shared" si="246"/>
        <v>0.00001605541412</v>
      </c>
      <c r="AW124" s="6"/>
      <c r="AX124" s="6"/>
      <c r="AY124" s="4">
        <f t="shared" ref="AY124:BS124" si="247">(AB124-AB$128)/AB$129</f>
        <v>-0.1250533391</v>
      </c>
      <c r="AZ124" s="4">
        <f t="shared" si="247"/>
        <v>-0.08980265101</v>
      </c>
      <c r="BA124" s="4">
        <f t="shared" si="247"/>
        <v>-0.09968152565</v>
      </c>
      <c r="BB124" s="4">
        <f t="shared" si="247"/>
        <v>-0.1926220871</v>
      </c>
      <c r="BC124" s="4">
        <f t="shared" si="247"/>
        <v>-0.1369606358</v>
      </c>
      <c r="BD124" s="4">
        <f t="shared" si="247"/>
        <v>-0.1932267604</v>
      </c>
      <c r="BE124" s="4">
        <f t="shared" si="247"/>
        <v>-0.2465311301</v>
      </c>
      <c r="BF124" s="4">
        <f t="shared" si="247"/>
        <v>-0.2581663015</v>
      </c>
      <c r="BG124" s="4">
        <f t="shared" si="247"/>
        <v>-0.3587406027</v>
      </c>
      <c r="BH124" s="4">
        <f t="shared" si="247"/>
        <v>-0.4927960026</v>
      </c>
      <c r="BI124" s="4">
        <f t="shared" si="247"/>
        <v>-0.479598032</v>
      </c>
      <c r="BJ124" s="4">
        <f t="shared" si="247"/>
        <v>-0.5933107582</v>
      </c>
      <c r="BK124" s="4">
        <f t="shared" si="247"/>
        <v>-0.661097975</v>
      </c>
      <c r="BL124" s="4">
        <f t="shared" si="247"/>
        <v>-0.6861415625</v>
      </c>
      <c r="BM124" s="4">
        <f t="shared" si="247"/>
        <v>-0.8451074289</v>
      </c>
      <c r="BN124" s="4">
        <f t="shared" si="247"/>
        <v>-0.7029796459</v>
      </c>
      <c r="BO124" s="4">
        <f t="shared" si="247"/>
        <v>-0.6844909444</v>
      </c>
      <c r="BP124" s="4">
        <f t="shared" si="247"/>
        <v>-0.6383389936</v>
      </c>
      <c r="BQ124" s="4">
        <f t="shared" si="247"/>
        <v>-0.7691201323</v>
      </c>
      <c r="BR124" s="4">
        <f t="shared" si="247"/>
        <v>-0.4763810129</v>
      </c>
      <c r="BS124" s="4">
        <f t="shared" si="247"/>
        <v>-0.5623146625</v>
      </c>
      <c r="BT124" s="4"/>
      <c r="BU124" s="4">
        <f t="shared" si="5"/>
        <v>-0.5452808222</v>
      </c>
    </row>
    <row r="125">
      <c r="A125" s="3" t="s">
        <v>138</v>
      </c>
      <c r="B125" s="3">
        <v>0.0</v>
      </c>
      <c r="C125" s="3">
        <v>416808.0</v>
      </c>
      <c r="D125" s="3">
        <v>91678.0</v>
      </c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  <c r="J125" s="3">
        <v>0.0</v>
      </c>
      <c r="K125" s="3">
        <v>0.0</v>
      </c>
      <c r="L125" s="3">
        <v>0.0</v>
      </c>
      <c r="M125" s="3">
        <v>0.0</v>
      </c>
      <c r="N125" s="3">
        <v>0.0</v>
      </c>
      <c r="O125" s="3">
        <v>0.0</v>
      </c>
      <c r="P125" s="3">
        <v>0.0</v>
      </c>
      <c r="Q125" s="3">
        <v>0.0</v>
      </c>
      <c r="R125" s="3">
        <v>1.0</v>
      </c>
      <c r="S125" s="3">
        <v>5.0</v>
      </c>
      <c r="T125" s="3">
        <v>3.0</v>
      </c>
      <c r="U125" s="3">
        <v>5.0</v>
      </c>
      <c r="V125" s="3">
        <v>3.0</v>
      </c>
      <c r="W125" s="3">
        <v>3.0</v>
      </c>
      <c r="X125" s="3">
        <v>0.0</v>
      </c>
      <c r="Y125" s="3">
        <v>7.0</v>
      </c>
      <c r="AB125" s="6">
        <f t="shared" ref="AB125:AV125" si="248">E125/($C125+$D125)</f>
        <v>0</v>
      </c>
      <c r="AC125" s="6">
        <f t="shared" si="248"/>
        <v>0</v>
      </c>
      <c r="AD125" s="6">
        <f t="shared" si="248"/>
        <v>0</v>
      </c>
      <c r="AE125" s="6">
        <f t="shared" si="248"/>
        <v>0</v>
      </c>
      <c r="AF125" s="6">
        <f t="shared" si="248"/>
        <v>0</v>
      </c>
      <c r="AG125" s="6">
        <f t="shared" si="248"/>
        <v>0</v>
      </c>
      <c r="AH125" s="6">
        <f t="shared" si="248"/>
        <v>0</v>
      </c>
      <c r="AI125" s="6">
        <f t="shared" si="248"/>
        <v>0</v>
      </c>
      <c r="AJ125" s="6">
        <f t="shared" si="248"/>
        <v>0</v>
      </c>
      <c r="AK125" s="6">
        <f t="shared" si="248"/>
        <v>0</v>
      </c>
      <c r="AL125" s="6">
        <f t="shared" si="248"/>
        <v>0</v>
      </c>
      <c r="AM125" s="6">
        <f t="shared" si="248"/>
        <v>0</v>
      </c>
      <c r="AN125" s="6">
        <f t="shared" si="248"/>
        <v>0</v>
      </c>
      <c r="AO125" s="6">
        <f t="shared" si="248"/>
        <v>0.000001966622483</v>
      </c>
      <c r="AP125" s="6">
        <f t="shared" si="248"/>
        <v>0.000009833112416</v>
      </c>
      <c r="AQ125" s="6">
        <f t="shared" si="248"/>
        <v>0.00000589986745</v>
      </c>
      <c r="AR125" s="6">
        <f t="shared" si="248"/>
        <v>0.000009833112416</v>
      </c>
      <c r="AS125" s="6">
        <f t="shared" si="248"/>
        <v>0.00000589986745</v>
      </c>
      <c r="AT125" s="6">
        <f t="shared" si="248"/>
        <v>0.00000589986745</v>
      </c>
      <c r="AU125" s="6">
        <f t="shared" si="248"/>
        <v>0</v>
      </c>
      <c r="AV125" s="6">
        <f t="shared" si="248"/>
        <v>0.00001376635738</v>
      </c>
      <c r="AW125" s="6"/>
      <c r="AX125" s="6"/>
      <c r="AY125" s="4">
        <f t="shared" ref="AY125:BS125" si="249">(AB125-AB$128)/AB$129</f>
        <v>-0.1250533391</v>
      </c>
      <c r="AZ125" s="4">
        <f t="shared" si="249"/>
        <v>-0.08980265101</v>
      </c>
      <c r="BA125" s="4">
        <f t="shared" si="249"/>
        <v>-0.09968152565</v>
      </c>
      <c r="BB125" s="4">
        <f t="shared" si="249"/>
        <v>-0.1926220871</v>
      </c>
      <c r="BC125" s="4">
        <f t="shared" si="249"/>
        <v>-0.1369606358</v>
      </c>
      <c r="BD125" s="4">
        <f t="shared" si="249"/>
        <v>-0.1932267604</v>
      </c>
      <c r="BE125" s="4">
        <f t="shared" si="249"/>
        <v>-0.2465311301</v>
      </c>
      <c r="BF125" s="4">
        <f t="shared" si="249"/>
        <v>-0.2581663015</v>
      </c>
      <c r="BG125" s="4">
        <f t="shared" si="249"/>
        <v>-0.3587406027</v>
      </c>
      <c r="BH125" s="4">
        <f t="shared" si="249"/>
        <v>-0.4927960026</v>
      </c>
      <c r="BI125" s="4">
        <f t="shared" si="249"/>
        <v>-0.479598032</v>
      </c>
      <c r="BJ125" s="4">
        <f t="shared" si="249"/>
        <v>-0.5933107582</v>
      </c>
      <c r="BK125" s="4">
        <f t="shared" si="249"/>
        <v>-0.6694127539</v>
      </c>
      <c r="BL125" s="4">
        <f t="shared" si="249"/>
        <v>-0.6884234127</v>
      </c>
      <c r="BM125" s="4">
        <f t="shared" si="249"/>
        <v>-0.8472046366</v>
      </c>
      <c r="BN125" s="4">
        <f t="shared" si="249"/>
        <v>-0.7079190638</v>
      </c>
      <c r="BO125" s="4">
        <f t="shared" si="249"/>
        <v>-0.6373090288</v>
      </c>
      <c r="BP125" s="4">
        <f t="shared" si="249"/>
        <v>-0.6203861442</v>
      </c>
      <c r="BQ125" s="4">
        <f t="shared" si="249"/>
        <v>-0.7536306633</v>
      </c>
      <c r="BR125" s="4">
        <f t="shared" si="249"/>
        <v>-0.5328332008</v>
      </c>
      <c r="BS125" s="4">
        <f t="shared" si="249"/>
        <v>-0.5715420895</v>
      </c>
      <c r="BT125" s="4"/>
      <c r="BU125" s="4">
        <f t="shared" si="5"/>
        <v>-0.547046927</v>
      </c>
    </row>
    <row r="126">
      <c r="A126" s="3" t="s">
        <v>21</v>
      </c>
      <c r="B126" s="3">
        <v>0.0</v>
      </c>
      <c r="C126" s="3">
        <v>103995.0</v>
      </c>
      <c r="D126" s="3">
        <v>70699.0</v>
      </c>
      <c r="E126" s="3">
        <v>0.0</v>
      </c>
      <c r="F126" s="3">
        <v>0.0</v>
      </c>
      <c r="G126" s="3">
        <v>0.0</v>
      </c>
      <c r="H126" s="3">
        <v>0.0</v>
      </c>
      <c r="I126" s="3">
        <v>0.0</v>
      </c>
      <c r="J126" s="3">
        <v>0.0</v>
      </c>
      <c r="K126" s="3">
        <v>0.0</v>
      </c>
      <c r="L126" s="3">
        <v>0.0</v>
      </c>
      <c r="M126" s="3">
        <v>0.0</v>
      </c>
      <c r="N126" s="3">
        <v>0.0</v>
      </c>
      <c r="O126" s="3">
        <v>0.0</v>
      </c>
      <c r="P126" s="3">
        <v>0.0</v>
      </c>
      <c r="Q126" s="3">
        <v>0.0</v>
      </c>
      <c r="R126" s="3">
        <v>0.0</v>
      </c>
      <c r="S126" s="3">
        <v>2.0</v>
      </c>
      <c r="T126" s="3">
        <v>0.0</v>
      </c>
      <c r="U126" s="3">
        <v>0.0</v>
      </c>
      <c r="V126" s="3">
        <v>0.0</v>
      </c>
      <c r="W126" s="3">
        <v>0.0</v>
      </c>
      <c r="X126" s="3">
        <v>0.0</v>
      </c>
      <c r="Y126" s="3">
        <v>0.0</v>
      </c>
      <c r="AB126" s="6">
        <f t="shared" ref="AB126:AV126" si="250">E126/($C126+$D126)</f>
        <v>0</v>
      </c>
      <c r="AC126" s="6">
        <f t="shared" si="250"/>
        <v>0</v>
      </c>
      <c r="AD126" s="6">
        <f t="shared" si="250"/>
        <v>0</v>
      </c>
      <c r="AE126" s="6">
        <f t="shared" si="250"/>
        <v>0</v>
      </c>
      <c r="AF126" s="6">
        <f t="shared" si="250"/>
        <v>0</v>
      </c>
      <c r="AG126" s="6">
        <f t="shared" si="250"/>
        <v>0</v>
      </c>
      <c r="AH126" s="6">
        <f t="shared" si="250"/>
        <v>0</v>
      </c>
      <c r="AI126" s="6">
        <f t="shared" si="250"/>
        <v>0</v>
      </c>
      <c r="AJ126" s="6">
        <f t="shared" si="250"/>
        <v>0</v>
      </c>
      <c r="AK126" s="6">
        <f t="shared" si="250"/>
        <v>0</v>
      </c>
      <c r="AL126" s="6">
        <f t="shared" si="250"/>
        <v>0</v>
      </c>
      <c r="AM126" s="6">
        <f t="shared" si="250"/>
        <v>0</v>
      </c>
      <c r="AN126" s="6">
        <f t="shared" si="250"/>
        <v>0</v>
      </c>
      <c r="AO126" s="6">
        <f t="shared" si="250"/>
        <v>0</v>
      </c>
      <c r="AP126" s="6">
        <f t="shared" si="250"/>
        <v>0.00001144859011</v>
      </c>
      <c r="AQ126" s="6">
        <f t="shared" si="250"/>
        <v>0</v>
      </c>
      <c r="AR126" s="6">
        <f t="shared" si="250"/>
        <v>0</v>
      </c>
      <c r="AS126" s="6">
        <f t="shared" si="250"/>
        <v>0</v>
      </c>
      <c r="AT126" s="6">
        <f t="shared" si="250"/>
        <v>0</v>
      </c>
      <c r="AU126" s="6">
        <f t="shared" si="250"/>
        <v>0</v>
      </c>
      <c r="AV126" s="6">
        <f t="shared" si="250"/>
        <v>0</v>
      </c>
      <c r="AW126" s="6"/>
      <c r="AX126" s="6"/>
      <c r="AY126" s="4">
        <f t="shared" ref="AY126:BS126" si="251">(AB126-AB$128)/AB$129</f>
        <v>-0.1250533391</v>
      </c>
      <c r="AZ126" s="4">
        <f t="shared" si="251"/>
        <v>-0.08980265101</v>
      </c>
      <c r="BA126" s="4">
        <f t="shared" si="251"/>
        <v>-0.09968152565</v>
      </c>
      <c r="BB126" s="4">
        <f t="shared" si="251"/>
        <v>-0.1926220871</v>
      </c>
      <c r="BC126" s="4">
        <f t="shared" si="251"/>
        <v>-0.1369606358</v>
      </c>
      <c r="BD126" s="4">
        <f t="shared" si="251"/>
        <v>-0.1932267604</v>
      </c>
      <c r="BE126" s="4">
        <f t="shared" si="251"/>
        <v>-0.2465311301</v>
      </c>
      <c r="BF126" s="4">
        <f t="shared" si="251"/>
        <v>-0.2581663015</v>
      </c>
      <c r="BG126" s="4">
        <f t="shared" si="251"/>
        <v>-0.3587406027</v>
      </c>
      <c r="BH126" s="4">
        <f t="shared" si="251"/>
        <v>-0.4927960026</v>
      </c>
      <c r="BI126" s="4">
        <f t="shared" si="251"/>
        <v>-0.479598032</v>
      </c>
      <c r="BJ126" s="4">
        <f t="shared" si="251"/>
        <v>-0.5933107582</v>
      </c>
      <c r="BK126" s="4">
        <f t="shared" si="251"/>
        <v>-0.6694127539</v>
      </c>
      <c r="BL126" s="4">
        <f t="shared" si="251"/>
        <v>-0.7021464296</v>
      </c>
      <c r="BM126" s="4">
        <f t="shared" si="251"/>
        <v>-0.8402652325</v>
      </c>
      <c r="BN126" s="4">
        <f t="shared" si="251"/>
        <v>-0.7376246593</v>
      </c>
      <c r="BO126" s="4">
        <f t="shared" si="251"/>
        <v>-0.6907201744</v>
      </c>
      <c r="BP126" s="4">
        <f t="shared" si="251"/>
        <v>-0.6634529504</v>
      </c>
      <c r="BQ126" s="4">
        <f t="shared" si="251"/>
        <v>-0.7907881052</v>
      </c>
      <c r="BR126" s="4">
        <f t="shared" si="251"/>
        <v>-0.5328332008</v>
      </c>
      <c r="BS126" s="4">
        <f t="shared" si="251"/>
        <v>-0.6270357149</v>
      </c>
      <c r="BT126" s="4"/>
      <c r="BU126" s="4">
        <f t="shared" si="5"/>
        <v>-0.5493340965</v>
      </c>
    </row>
    <row r="127">
      <c r="A127" s="2"/>
    </row>
    <row r="128">
      <c r="A128" s="2"/>
      <c r="E128">
        <f t="shared" ref="E128:Y128" si="252">sum(E2:E126)</f>
        <v>5</v>
      </c>
      <c r="F128">
        <f t="shared" si="252"/>
        <v>1</v>
      </c>
      <c r="G128">
        <f t="shared" si="252"/>
        <v>2</v>
      </c>
      <c r="H128">
        <f t="shared" si="252"/>
        <v>6</v>
      </c>
      <c r="I128">
        <f t="shared" si="252"/>
        <v>117</v>
      </c>
      <c r="J128">
        <f t="shared" si="252"/>
        <v>38</v>
      </c>
      <c r="K128">
        <f t="shared" si="252"/>
        <v>117</v>
      </c>
      <c r="L128">
        <f t="shared" si="252"/>
        <v>144</v>
      </c>
      <c r="M128">
        <f t="shared" si="252"/>
        <v>2411</v>
      </c>
      <c r="N128">
        <f t="shared" si="252"/>
        <v>3251</v>
      </c>
      <c r="O128">
        <f t="shared" si="252"/>
        <v>3872</v>
      </c>
      <c r="P128">
        <f t="shared" si="252"/>
        <v>7773</v>
      </c>
      <c r="Q128">
        <f t="shared" si="252"/>
        <v>13088</v>
      </c>
      <c r="R128">
        <f t="shared" si="252"/>
        <v>13494</v>
      </c>
      <c r="S128">
        <f t="shared" si="252"/>
        <v>30162</v>
      </c>
      <c r="T128">
        <f t="shared" si="252"/>
        <v>20901</v>
      </c>
      <c r="U128">
        <f t="shared" si="252"/>
        <v>18056</v>
      </c>
      <c r="V128">
        <f t="shared" si="252"/>
        <v>13455</v>
      </c>
      <c r="W128">
        <f t="shared" si="252"/>
        <v>17051</v>
      </c>
      <c r="X128">
        <f t="shared" si="252"/>
        <v>8457</v>
      </c>
      <c r="Y128">
        <f t="shared" si="252"/>
        <v>24470</v>
      </c>
      <c r="AB128" s="6">
        <f t="shared" ref="AB128:AV128" si="253">average(AB2:AB126)</f>
        <v>0.00000003133106924</v>
      </c>
      <c r="AC128" s="6">
        <f t="shared" si="253"/>
        <v>0.000000005946385898</v>
      </c>
      <c r="AD128" s="6">
        <f t="shared" si="253"/>
        <v>0.000000004397544108</v>
      </c>
      <c r="AE128" s="6">
        <f t="shared" si="253"/>
        <v>0.00000002207492349</v>
      </c>
      <c r="AF128" s="6">
        <f t="shared" si="253"/>
        <v>0.000002033628916</v>
      </c>
      <c r="AG128" s="6">
        <f t="shared" si="253"/>
        <v>0.0000005499981006</v>
      </c>
      <c r="AH128" s="6">
        <f t="shared" si="253"/>
        <v>0.000001109265388</v>
      </c>
      <c r="AI128" s="6">
        <f t="shared" si="253"/>
        <v>0.000001537317005</v>
      </c>
      <c r="AJ128" s="6">
        <f t="shared" si="253"/>
        <v>0.000021034911</v>
      </c>
      <c r="AK128" s="6">
        <f t="shared" si="253"/>
        <v>0.00002777188517</v>
      </c>
      <c r="AL128" s="6">
        <f t="shared" si="253"/>
        <v>0.00002734296299</v>
      </c>
      <c r="AM128" s="6">
        <f t="shared" si="253"/>
        <v>0.00006132059875</v>
      </c>
      <c r="AN128" s="6">
        <f t="shared" si="253"/>
        <v>0.00009232870617</v>
      </c>
      <c r="AO128" s="6">
        <f t="shared" si="253"/>
        <v>0.0001006234241</v>
      </c>
      <c r="AP128" s="6">
        <f t="shared" si="253"/>
        <v>0.0002070604509</v>
      </c>
      <c r="AQ128" s="6">
        <f t="shared" si="253"/>
        <v>0.0001465006053</v>
      </c>
      <c r="AR128" s="6">
        <f t="shared" si="253"/>
        <v>0.0001271631426</v>
      </c>
      <c r="AS128" s="6">
        <f t="shared" si="253"/>
        <v>0.00009088866362</v>
      </c>
      <c r="AT128" s="6">
        <f t="shared" si="253"/>
        <v>0.0001255615233</v>
      </c>
      <c r="AU128" s="6">
        <f t="shared" si="253"/>
        <v>0.00005412201776</v>
      </c>
      <c r="AV128" s="6">
        <f t="shared" si="253"/>
        <v>0.0001555493568</v>
      </c>
    </row>
    <row r="129">
      <c r="A129" s="2"/>
      <c r="AB129">
        <f t="shared" ref="AB129:AV129" si="254">STDEVP(AB2:AB126)</f>
        <v>0.0000002505416446</v>
      </c>
      <c r="AC129">
        <f t="shared" si="254"/>
        <v>0.00000006621615098</v>
      </c>
      <c r="AD129">
        <f t="shared" si="254"/>
        <v>0.00000004411593902</v>
      </c>
      <c r="AE129">
        <f t="shared" si="254"/>
        <v>0.0000001146022444</v>
      </c>
      <c r="AF129">
        <f t="shared" si="254"/>
        <v>0.00001484827304</v>
      </c>
      <c r="AG129">
        <f t="shared" si="254"/>
        <v>0.000002846386802</v>
      </c>
      <c r="AH129">
        <f t="shared" si="254"/>
        <v>0.000004499494191</v>
      </c>
      <c r="AI129">
        <f t="shared" si="254"/>
        <v>0.000005954754729</v>
      </c>
      <c r="AJ129">
        <f t="shared" si="254"/>
        <v>0.00005863543418</v>
      </c>
      <c r="AK129">
        <f t="shared" si="254"/>
        <v>0.00005635574361</v>
      </c>
      <c r="AL129">
        <f t="shared" si="254"/>
        <v>0.00005701225018</v>
      </c>
      <c r="AM129">
        <f t="shared" si="254"/>
        <v>0.0001033532561</v>
      </c>
      <c r="AN129">
        <f t="shared" si="254"/>
        <v>0.0001379249284</v>
      </c>
      <c r="AO129">
        <f t="shared" si="254"/>
        <v>0.0001433083183</v>
      </c>
      <c r="AP129">
        <f t="shared" si="254"/>
        <v>0.0002327977563</v>
      </c>
      <c r="AQ129">
        <f t="shared" si="254"/>
        <v>0.0001986113173</v>
      </c>
      <c r="AR129">
        <f t="shared" si="254"/>
        <v>0.0001841022563</v>
      </c>
      <c r="AS129">
        <f t="shared" si="254"/>
        <v>0.0001369933822</v>
      </c>
      <c r="AT129">
        <f t="shared" si="254"/>
        <v>0.0001587802377</v>
      </c>
      <c r="AU129">
        <f t="shared" si="254"/>
        <v>0.0001015740342</v>
      </c>
      <c r="AV129">
        <f t="shared" si="254"/>
        <v>0.0002480709681</v>
      </c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Y2:BS126">
    <cfRule type="cellIs" dxfId="0" priority="1" operator="greaterThan">
      <formula>2.5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9.57"/>
    <col customWidth="1" min="3" max="3" width="8.43"/>
    <col customWidth="1" min="4" max="4" width="10.43"/>
    <col customWidth="1" min="5" max="10" width="2.14"/>
    <col customWidth="1" min="11" max="12" width="3.14"/>
    <col customWidth="1" min="13" max="22" width="4.29"/>
    <col customWidth="1" min="23" max="23" width="5.14"/>
    <col customWidth="1" min="24" max="25" width="5.29"/>
    <col customWidth="1" min="26" max="26" width="5.14"/>
    <col customWidth="1" min="27" max="27" width="9.29"/>
    <col customWidth="1" min="28" max="29" width="3.57"/>
    <col customWidth="1" min="30" max="30" width="3.86"/>
    <col customWidth="1" min="31" max="36" width="3.57"/>
    <col customWidth="1" min="37" max="38" width="4.0"/>
    <col customWidth="1" min="39" max="49" width="3.57"/>
    <col customWidth="1" min="50" max="50" width="12.57"/>
    <col customWidth="1" min="51" max="73" width="3.57"/>
  </cols>
  <sheetData>
    <row r="1">
      <c r="A1" s="3" t="s">
        <v>43</v>
      </c>
      <c r="B1" s="3" t="s">
        <v>44</v>
      </c>
      <c r="C1" s="3" t="s">
        <v>45</v>
      </c>
      <c r="D1" s="3" t="s">
        <v>46</v>
      </c>
      <c r="E1" s="3">
        <v>1.0</v>
      </c>
      <c r="F1" s="3">
        <v>2.0</v>
      </c>
      <c r="G1" s="3">
        <v>3.0</v>
      </c>
      <c r="H1" s="3">
        <v>4.0</v>
      </c>
      <c r="I1" s="3">
        <v>5.0</v>
      </c>
      <c r="J1" s="3">
        <v>6.0</v>
      </c>
      <c r="K1" s="3">
        <v>7.0</v>
      </c>
      <c r="L1" s="3">
        <v>8.0</v>
      </c>
      <c r="M1" s="3">
        <v>9.0</v>
      </c>
      <c r="N1" s="3">
        <v>10.0</v>
      </c>
      <c r="O1" s="3">
        <v>11.0</v>
      </c>
      <c r="P1" s="3">
        <v>12.0</v>
      </c>
      <c r="Q1" s="3">
        <v>13.0</v>
      </c>
      <c r="R1" s="3">
        <v>14.0</v>
      </c>
      <c r="S1" s="3">
        <v>15.0</v>
      </c>
      <c r="T1" s="3">
        <v>16.0</v>
      </c>
      <c r="U1" s="3">
        <v>17.0</v>
      </c>
      <c r="V1" s="3">
        <v>18.0</v>
      </c>
      <c r="W1" s="3">
        <v>19.0</v>
      </c>
      <c r="X1" s="3">
        <v>20.0</v>
      </c>
      <c r="Y1" s="3">
        <v>21.0</v>
      </c>
      <c r="Z1" s="2"/>
      <c r="AA1" s="1" t="s">
        <v>47</v>
      </c>
      <c r="AB1" s="3">
        <v>1.0</v>
      </c>
      <c r="AC1" s="3">
        <v>2.0</v>
      </c>
      <c r="AD1" s="3">
        <v>3.0</v>
      </c>
      <c r="AE1" s="3">
        <v>4.0</v>
      </c>
      <c r="AF1" s="3">
        <v>5.0</v>
      </c>
      <c r="AG1" s="3">
        <v>6.0</v>
      </c>
      <c r="AH1" s="3">
        <v>7.0</v>
      </c>
      <c r="AI1" s="3">
        <v>8.0</v>
      </c>
      <c r="AJ1" s="3">
        <v>9.0</v>
      </c>
      <c r="AK1" s="3">
        <v>10.0</v>
      </c>
      <c r="AL1" s="3">
        <v>11.0</v>
      </c>
      <c r="AM1" s="3">
        <v>12.0</v>
      </c>
      <c r="AN1" s="3">
        <v>13.0</v>
      </c>
      <c r="AO1" s="3">
        <v>14.0</v>
      </c>
      <c r="AP1" s="3">
        <v>15.0</v>
      </c>
      <c r="AQ1" s="3">
        <v>16.0</v>
      </c>
      <c r="AR1" s="3">
        <v>17.0</v>
      </c>
      <c r="AS1" s="3">
        <v>18.0</v>
      </c>
      <c r="AT1" s="3">
        <v>19.0</v>
      </c>
      <c r="AU1" s="3">
        <v>20.0</v>
      </c>
      <c r="AV1" s="3">
        <v>21.0</v>
      </c>
      <c r="AW1" s="3"/>
      <c r="AX1" s="1" t="s">
        <v>97</v>
      </c>
      <c r="AY1" s="3">
        <v>1.0</v>
      </c>
      <c r="AZ1" s="3">
        <v>2.0</v>
      </c>
      <c r="BA1" s="3">
        <v>3.0</v>
      </c>
      <c r="BB1" s="3">
        <v>4.0</v>
      </c>
      <c r="BC1" s="3">
        <v>5.0</v>
      </c>
      <c r="BD1" s="3">
        <v>6.0</v>
      </c>
      <c r="BE1" s="3">
        <v>7.0</v>
      </c>
      <c r="BF1" s="3">
        <v>8.0</v>
      </c>
      <c r="BG1" s="3">
        <v>9.0</v>
      </c>
      <c r="BH1" s="3">
        <v>10.0</v>
      </c>
      <c r="BI1" s="3">
        <v>11.0</v>
      </c>
      <c r="BJ1" s="3">
        <v>12.0</v>
      </c>
      <c r="BK1" s="3">
        <v>13.0</v>
      </c>
      <c r="BL1" s="3">
        <v>14.0</v>
      </c>
      <c r="BM1" s="3">
        <v>15.0</v>
      </c>
      <c r="BN1" s="3">
        <v>16.0</v>
      </c>
      <c r="BO1" s="3">
        <v>17.0</v>
      </c>
      <c r="BP1" s="3">
        <v>18.0</v>
      </c>
      <c r="BQ1" s="3">
        <v>19.0</v>
      </c>
      <c r="BR1" s="3">
        <v>20.0</v>
      </c>
      <c r="BS1" s="3">
        <v>21.0</v>
      </c>
      <c r="BT1" s="3"/>
      <c r="BU1" s="3"/>
    </row>
    <row r="2">
      <c r="A2" s="3" t="s">
        <v>8</v>
      </c>
      <c r="B2" s="3">
        <v>67163.0</v>
      </c>
      <c r="C2" s="3">
        <v>93921.0</v>
      </c>
      <c r="D2" s="3">
        <v>40035.0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81.0</v>
      </c>
      <c r="O2" s="3">
        <v>62.0</v>
      </c>
      <c r="P2" s="3">
        <v>73.0</v>
      </c>
      <c r="Q2" s="3">
        <v>55.0</v>
      </c>
      <c r="R2" s="3">
        <v>44.0</v>
      </c>
      <c r="S2" s="3">
        <v>71.0</v>
      </c>
      <c r="T2" s="3">
        <v>32.0</v>
      </c>
      <c r="U2" s="3">
        <v>15.0</v>
      </c>
      <c r="V2" s="3">
        <v>16.0</v>
      </c>
      <c r="W2" s="3">
        <v>8.0</v>
      </c>
      <c r="X2" s="3">
        <v>2.0</v>
      </c>
      <c r="Y2" s="3">
        <v>21.0</v>
      </c>
      <c r="AB2" s="6">
        <f t="shared" ref="AB2:AV2" si="1">E2/($C2+$D2)</f>
        <v>0</v>
      </c>
      <c r="AC2" s="6">
        <f t="shared" si="1"/>
        <v>0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>
        <f t="shared" si="1"/>
        <v>0</v>
      </c>
      <c r="AK2" s="6">
        <f t="shared" si="1"/>
        <v>0.0006046761623</v>
      </c>
      <c r="AL2" s="6">
        <f t="shared" si="1"/>
        <v>0.000462838544</v>
      </c>
      <c r="AM2" s="6">
        <f t="shared" si="1"/>
        <v>0.0005449550599</v>
      </c>
      <c r="AN2" s="6">
        <f t="shared" si="1"/>
        <v>0.0004105825794</v>
      </c>
      <c r="AO2" s="6">
        <f t="shared" si="1"/>
        <v>0.0003284660635</v>
      </c>
      <c r="AP2" s="6">
        <f t="shared" si="1"/>
        <v>0.0005300247843</v>
      </c>
      <c r="AQ2" s="6">
        <f t="shared" si="1"/>
        <v>0.0002388844098</v>
      </c>
      <c r="AR2" s="6">
        <f t="shared" si="1"/>
        <v>0.0001119770671</v>
      </c>
      <c r="AS2" s="6">
        <f t="shared" si="1"/>
        <v>0.0001194422049</v>
      </c>
      <c r="AT2" s="6">
        <f t="shared" si="1"/>
        <v>0.00005972110245</v>
      </c>
      <c r="AU2" s="6">
        <f t="shared" si="1"/>
        <v>0.00001493027561</v>
      </c>
      <c r="AV2" s="6">
        <f t="shared" si="1"/>
        <v>0.0001567678939</v>
      </c>
      <c r="AW2" s="6"/>
      <c r="AX2" s="7"/>
      <c r="AY2" s="4">
        <f t="shared" ref="AY2:BS2" si="2">(AB2-AB$128)/AB$129</f>
        <v>-0.08980265101</v>
      </c>
      <c r="AZ2" s="4">
        <f t="shared" si="2"/>
        <v>-0.08980265101</v>
      </c>
      <c r="BA2" s="4" t="str">
        <f t="shared" si="2"/>
        <v>#DIV/0!</v>
      </c>
      <c r="BB2" s="4">
        <f t="shared" si="2"/>
        <v>-0.08980265101</v>
      </c>
      <c r="BC2" s="4">
        <f t="shared" si="2"/>
        <v>-0.1721945513</v>
      </c>
      <c r="BD2" s="4">
        <f t="shared" si="2"/>
        <v>-0.2671497104</v>
      </c>
      <c r="BE2" s="4">
        <f t="shared" si="2"/>
        <v>-0.106601119</v>
      </c>
      <c r="BF2" s="4">
        <f t="shared" si="2"/>
        <v>-0.2477334092</v>
      </c>
      <c r="BG2" s="4">
        <f t="shared" si="2"/>
        <v>-0.2238523452</v>
      </c>
      <c r="BH2" s="4">
        <f t="shared" si="2"/>
        <v>9.615979141</v>
      </c>
      <c r="BI2" s="4">
        <f t="shared" si="2"/>
        <v>9.122512343</v>
      </c>
      <c r="BJ2" s="4">
        <f t="shared" si="2"/>
        <v>7.46056772</v>
      </c>
      <c r="BK2" s="4">
        <f t="shared" si="2"/>
        <v>6.266446985</v>
      </c>
      <c r="BL2" s="4">
        <f t="shared" si="2"/>
        <v>5.424082534</v>
      </c>
      <c r="BM2" s="4">
        <f t="shared" si="2"/>
        <v>3.965799395</v>
      </c>
      <c r="BN2" s="4">
        <f t="shared" si="2"/>
        <v>2.306901825</v>
      </c>
      <c r="BO2" s="4">
        <f t="shared" si="2"/>
        <v>0.7305400256</v>
      </c>
      <c r="BP2" s="4">
        <f t="shared" si="2"/>
        <v>0.7860842808</v>
      </c>
      <c r="BQ2" s="4">
        <f t="shared" si="2"/>
        <v>0.04583128363</v>
      </c>
      <c r="BR2" s="4">
        <f t="shared" si="2"/>
        <v>-0.1208878862</v>
      </c>
      <c r="BS2" s="4">
        <f t="shared" si="2"/>
        <v>0.3780328549</v>
      </c>
      <c r="BT2" s="4"/>
      <c r="BU2" s="4">
        <f t="shared" ref="BU2:BU126" si="5">average(BG2:BL2)</f>
        <v>6.27762273</v>
      </c>
    </row>
    <row r="3">
      <c r="A3" s="3" t="s">
        <v>17</v>
      </c>
      <c r="B3" s="3">
        <v>614780.0</v>
      </c>
      <c r="C3" s="3">
        <v>129827.0</v>
      </c>
      <c r="D3" s="3">
        <v>111681.0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v>0.0</v>
      </c>
      <c r="N3" s="3">
        <v>16.0</v>
      </c>
      <c r="O3" s="3">
        <v>52.0</v>
      </c>
      <c r="P3" s="3">
        <v>69.0</v>
      </c>
      <c r="Q3" s="3">
        <v>57.0</v>
      </c>
      <c r="R3" s="3">
        <v>43.0</v>
      </c>
      <c r="S3" s="3">
        <v>56.0</v>
      </c>
      <c r="T3" s="3">
        <v>41.0</v>
      </c>
      <c r="U3" s="3">
        <v>27.0</v>
      </c>
      <c r="V3" s="3">
        <v>36.0</v>
      </c>
      <c r="W3" s="3">
        <v>19.0</v>
      </c>
      <c r="X3" s="3">
        <v>9.0</v>
      </c>
      <c r="Y3" s="3">
        <v>29.0</v>
      </c>
      <c r="AB3" s="6">
        <f t="shared" ref="AB3:AV3" si="3">E3/($C3+$D3)</f>
        <v>0</v>
      </c>
      <c r="AC3" s="6">
        <f t="shared" si="3"/>
        <v>0</v>
      </c>
      <c r="AD3" s="6">
        <f t="shared" si="3"/>
        <v>0</v>
      </c>
      <c r="AE3" s="6">
        <f t="shared" si="3"/>
        <v>0</v>
      </c>
      <c r="AF3" s="6">
        <f t="shared" si="3"/>
        <v>0</v>
      </c>
      <c r="AG3" s="6">
        <f t="shared" si="3"/>
        <v>0</v>
      </c>
      <c r="AH3" s="6">
        <f t="shared" si="3"/>
        <v>0</v>
      </c>
      <c r="AI3" s="6">
        <f t="shared" si="3"/>
        <v>0</v>
      </c>
      <c r="AJ3" s="6">
        <f t="shared" si="3"/>
        <v>0</v>
      </c>
      <c r="AK3" s="6">
        <f t="shared" si="3"/>
        <v>0.00006625039336</v>
      </c>
      <c r="AL3" s="6">
        <f t="shared" si="3"/>
        <v>0.0002153137784</v>
      </c>
      <c r="AM3" s="6">
        <f t="shared" si="3"/>
        <v>0.0002857048214</v>
      </c>
      <c r="AN3" s="6">
        <f t="shared" si="3"/>
        <v>0.0002360170264</v>
      </c>
      <c r="AO3" s="6">
        <f t="shared" si="3"/>
        <v>0.0001780479322</v>
      </c>
      <c r="AP3" s="6">
        <f t="shared" si="3"/>
        <v>0.0002318763768</v>
      </c>
      <c r="AQ3" s="6">
        <f t="shared" si="3"/>
        <v>0.000169766633</v>
      </c>
      <c r="AR3" s="6">
        <f t="shared" si="3"/>
        <v>0.0001117975388</v>
      </c>
      <c r="AS3" s="6">
        <f t="shared" si="3"/>
        <v>0.0001490633851</v>
      </c>
      <c r="AT3" s="6">
        <f t="shared" si="3"/>
        <v>0.00007867234212</v>
      </c>
      <c r="AU3" s="6">
        <f t="shared" si="3"/>
        <v>0.00003726584627</v>
      </c>
      <c r="AV3" s="6">
        <f t="shared" si="3"/>
        <v>0.000120078838</v>
      </c>
      <c r="AW3" s="6"/>
      <c r="AX3" s="6"/>
      <c r="AY3" s="4">
        <f t="shared" ref="AY3:BS3" si="4">(AB3-AB$128)/AB$129</f>
        <v>-0.08980265101</v>
      </c>
      <c r="AZ3" s="4">
        <f t="shared" si="4"/>
        <v>-0.08980265101</v>
      </c>
      <c r="BA3" s="4" t="str">
        <f t="shared" si="4"/>
        <v>#DIV/0!</v>
      </c>
      <c r="BB3" s="4">
        <f t="shared" si="4"/>
        <v>-0.08980265101</v>
      </c>
      <c r="BC3" s="4">
        <f t="shared" si="4"/>
        <v>-0.1721945513</v>
      </c>
      <c r="BD3" s="4">
        <f t="shared" si="4"/>
        <v>-0.2671497104</v>
      </c>
      <c r="BE3" s="4">
        <f t="shared" si="4"/>
        <v>-0.106601119</v>
      </c>
      <c r="BF3" s="4">
        <f t="shared" si="4"/>
        <v>-0.2477334092</v>
      </c>
      <c r="BG3" s="4">
        <f t="shared" si="4"/>
        <v>-0.2238523452</v>
      </c>
      <c r="BH3" s="4">
        <f t="shared" si="4"/>
        <v>0.8325470784</v>
      </c>
      <c r="BI3" s="4">
        <f t="shared" si="4"/>
        <v>4.059949763</v>
      </c>
      <c r="BJ3" s="4">
        <f t="shared" si="4"/>
        <v>3.659908879</v>
      </c>
      <c r="BK3" s="4">
        <f t="shared" si="4"/>
        <v>3.310828019</v>
      </c>
      <c r="BL3" s="4">
        <f t="shared" si="4"/>
        <v>2.551604974</v>
      </c>
      <c r="BM3" s="4">
        <f t="shared" si="4"/>
        <v>1.294160148</v>
      </c>
      <c r="BN3" s="4">
        <f t="shared" si="4"/>
        <v>1.467143697</v>
      </c>
      <c r="BO3" s="4">
        <f t="shared" si="4"/>
        <v>0.7285374127</v>
      </c>
      <c r="BP3" s="4">
        <f t="shared" si="4"/>
        <v>1.105193998</v>
      </c>
      <c r="BQ3" s="4">
        <f t="shared" si="4"/>
        <v>0.1800257936</v>
      </c>
      <c r="BR3" s="4">
        <f t="shared" si="4"/>
        <v>0.3850254388</v>
      </c>
      <c r="BS3" s="4">
        <f t="shared" si="4"/>
        <v>0.2064842408</v>
      </c>
      <c r="BT3" s="4"/>
      <c r="BU3" s="4">
        <f t="shared" si="5"/>
        <v>2.365164395</v>
      </c>
    </row>
    <row r="4">
      <c r="A4" s="3" t="s">
        <v>14</v>
      </c>
      <c r="B4" s="3">
        <v>0.0</v>
      </c>
      <c r="C4" s="3">
        <v>90266.0</v>
      </c>
      <c r="D4" s="3">
        <v>43278.0</v>
      </c>
      <c r="E4" s="3">
        <v>0.0</v>
      </c>
      <c r="F4" s="3">
        <v>0.0</v>
      </c>
      <c r="G4" s="3">
        <v>0.0</v>
      </c>
      <c r="H4" s="3">
        <v>0.0</v>
      </c>
      <c r="I4" s="3">
        <v>2.0</v>
      </c>
      <c r="J4" s="3">
        <v>0.0</v>
      </c>
      <c r="K4" s="3">
        <v>1.0</v>
      </c>
      <c r="L4" s="3">
        <v>2.0</v>
      </c>
      <c r="M4" s="3">
        <v>11.0</v>
      </c>
      <c r="N4" s="3">
        <v>6.0</v>
      </c>
      <c r="O4" s="3">
        <v>20.0</v>
      </c>
      <c r="P4" s="3">
        <v>31.0</v>
      </c>
      <c r="Q4" s="3">
        <v>22.0</v>
      </c>
      <c r="R4" s="3">
        <v>17.0</v>
      </c>
      <c r="S4" s="3">
        <v>30.0</v>
      </c>
      <c r="T4" s="3">
        <v>17.0</v>
      </c>
      <c r="U4" s="3">
        <v>18.0</v>
      </c>
      <c r="V4" s="3">
        <v>23.0</v>
      </c>
      <c r="W4" s="3">
        <v>37.0</v>
      </c>
      <c r="X4" s="3">
        <v>1.0</v>
      </c>
      <c r="Y4" s="3">
        <v>6.0</v>
      </c>
      <c r="AB4" s="6">
        <f t="shared" ref="AB4:AV4" si="6">E4/($C4+$D4)</f>
        <v>0</v>
      </c>
      <c r="AC4" s="6">
        <f t="shared" si="6"/>
        <v>0</v>
      </c>
      <c r="AD4" s="6">
        <f t="shared" si="6"/>
        <v>0</v>
      </c>
      <c r="AE4" s="6">
        <f t="shared" si="6"/>
        <v>0</v>
      </c>
      <c r="AF4" s="6">
        <f t="shared" si="6"/>
        <v>0.00001497633739</v>
      </c>
      <c r="AG4" s="6">
        <f t="shared" si="6"/>
        <v>0</v>
      </c>
      <c r="AH4" s="6">
        <f t="shared" si="6"/>
        <v>0.000007488168693</v>
      </c>
      <c r="AI4" s="6">
        <f t="shared" si="6"/>
        <v>0.00001497633739</v>
      </c>
      <c r="AJ4" s="6">
        <f t="shared" si="6"/>
        <v>0.00008236985563</v>
      </c>
      <c r="AK4" s="6">
        <f t="shared" si="6"/>
        <v>0.00004492901216</v>
      </c>
      <c r="AL4" s="6">
        <f t="shared" si="6"/>
        <v>0.0001497633739</v>
      </c>
      <c r="AM4" s="6">
        <f t="shared" si="6"/>
        <v>0.0002321332295</v>
      </c>
      <c r="AN4" s="6">
        <f t="shared" si="6"/>
        <v>0.0001647397113</v>
      </c>
      <c r="AO4" s="6">
        <f t="shared" si="6"/>
        <v>0.0001272988678</v>
      </c>
      <c r="AP4" s="6">
        <f t="shared" si="6"/>
        <v>0.0002246450608</v>
      </c>
      <c r="AQ4" s="6">
        <f t="shared" si="6"/>
        <v>0.0001272988678</v>
      </c>
      <c r="AR4" s="6">
        <f t="shared" si="6"/>
        <v>0.0001347870365</v>
      </c>
      <c r="AS4" s="6">
        <f t="shared" si="6"/>
        <v>0.0001722278799</v>
      </c>
      <c r="AT4" s="6">
        <f t="shared" si="6"/>
        <v>0.0002770622417</v>
      </c>
      <c r="AU4" s="6">
        <f t="shared" si="6"/>
        <v>0.000007488168693</v>
      </c>
      <c r="AV4" s="6">
        <f t="shared" si="6"/>
        <v>0.00004492901216</v>
      </c>
      <c r="AW4" s="6"/>
      <c r="AX4" s="6"/>
      <c r="AY4" s="4">
        <f t="shared" ref="AY4:BS4" si="7">(AB4-AB$128)/AB$129</f>
        <v>-0.08980265101</v>
      </c>
      <c r="AZ4" s="4">
        <f t="shared" si="7"/>
        <v>-0.08980265101</v>
      </c>
      <c r="BA4" s="4" t="str">
        <f t="shared" si="7"/>
        <v>#DIV/0!</v>
      </c>
      <c r="BB4" s="4">
        <f t="shared" si="7"/>
        <v>-0.08980265101</v>
      </c>
      <c r="BC4" s="4">
        <f t="shared" si="7"/>
        <v>9.524846933</v>
      </c>
      <c r="BD4" s="4">
        <f t="shared" si="7"/>
        <v>-0.2671497104</v>
      </c>
      <c r="BE4" s="4">
        <f t="shared" si="7"/>
        <v>0.5434865188</v>
      </c>
      <c r="BF4" s="4">
        <f t="shared" si="7"/>
        <v>7.777942043</v>
      </c>
      <c r="BG4" s="4">
        <f t="shared" si="7"/>
        <v>1.792843826</v>
      </c>
      <c r="BH4" s="4">
        <f t="shared" si="7"/>
        <v>0.4847277242</v>
      </c>
      <c r="BI4" s="4">
        <f t="shared" si="7"/>
        <v>2.719263612</v>
      </c>
      <c r="BJ4" s="4">
        <f t="shared" si="7"/>
        <v>2.874538939</v>
      </c>
      <c r="BK4" s="4">
        <f t="shared" si="7"/>
        <v>2.10401155</v>
      </c>
      <c r="BL4" s="4">
        <f t="shared" si="7"/>
        <v>1.582469489</v>
      </c>
      <c r="BM4" s="4">
        <f t="shared" si="7"/>
        <v>1.22936199</v>
      </c>
      <c r="BN4" s="4">
        <f t="shared" si="7"/>
        <v>0.951174396</v>
      </c>
      <c r="BO4" s="4">
        <f t="shared" si="7"/>
        <v>0.9849820128</v>
      </c>
      <c r="BP4" s="4">
        <f t="shared" si="7"/>
        <v>1.354745683</v>
      </c>
      <c r="BQ4" s="4">
        <f t="shared" si="7"/>
        <v>1.584832858</v>
      </c>
      <c r="BR4" s="4">
        <f t="shared" si="7"/>
        <v>-0.2894558227</v>
      </c>
      <c r="BS4" s="4">
        <f t="shared" si="7"/>
        <v>-0.1448970671</v>
      </c>
      <c r="BT4" s="4"/>
      <c r="BU4" s="4">
        <f t="shared" si="5"/>
        <v>1.92630919</v>
      </c>
    </row>
    <row r="5">
      <c r="A5" s="3" t="s">
        <v>18</v>
      </c>
      <c r="B5" s="3">
        <v>1952156.0</v>
      </c>
      <c r="C5" s="3">
        <v>920406.0</v>
      </c>
      <c r="D5" s="3">
        <v>612380.0</v>
      </c>
      <c r="E5" s="3">
        <v>0.0</v>
      </c>
      <c r="F5" s="3">
        <v>0.0</v>
      </c>
      <c r="G5" s="3">
        <v>0.0</v>
      </c>
      <c r="H5" s="3">
        <v>1.0</v>
      </c>
      <c r="I5" s="3">
        <v>0.0</v>
      </c>
      <c r="J5" s="3">
        <v>1.0</v>
      </c>
      <c r="K5" s="3">
        <v>2.0</v>
      </c>
      <c r="L5" s="3">
        <v>10.0</v>
      </c>
      <c r="M5" s="3">
        <v>643.0</v>
      </c>
      <c r="N5" s="3">
        <v>35.0</v>
      </c>
      <c r="O5" s="3">
        <v>28.0</v>
      </c>
      <c r="P5" s="3">
        <v>64.0</v>
      </c>
      <c r="Q5" s="3">
        <v>69.0</v>
      </c>
      <c r="R5" s="3">
        <v>92.0</v>
      </c>
      <c r="S5" s="3">
        <v>89.0</v>
      </c>
      <c r="T5" s="3">
        <v>25.0</v>
      </c>
      <c r="U5" s="3">
        <v>21.0</v>
      </c>
      <c r="V5" s="3">
        <v>24.0</v>
      </c>
      <c r="W5" s="3">
        <v>33.0</v>
      </c>
      <c r="X5" s="3">
        <v>7.0</v>
      </c>
      <c r="Y5" s="3">
        <v>13.0</v>
      </c>
      <c r="AB5" s="6">
        <f t="shared" ref="AB5:AV5" si="8">E5/($C5+$D5)</f>
        <v>0</v>
      </c>
      <c r="AC5" s="6">
        <f t="shared" si="8"/>
        <v>0</v>
      </c>
      <c r="AD5" s="6">
        <f t="shared" si="8"/>
        <v>0</v>
      </c>
      <c r="AE5" s="6">
        <f t="shared" si="8"/>
        <v>0.0000006524067939</v>
      </c>
      <c r="AF5" s="6">
        <f t="shared" si="8"/>
        <v>0</v>
      </c>
      <c r="AG5" s="6">
        <f t="shared" si="8"/>
        <v>0.0000006524067939</v>
      </c>
      <c r="AH5" s="6">
        <f t="shared" si="8"/>
        <v>0.000001304813588</v>
      </c>
      <c r="AI5" s="6">
        <f t="shared" si="8"/>
        <v>0.000006524067939</v>
      </c>
      <c r="AJ5" s="6">
        <f t="shared" si="8"/>
        <v>0.0004194975685</v>
      </c>
      <c r="AK5" s="6">
        <f t="shared" si="8"/>
        <v>0.00002283423779</v>
      </c>
      <c r="AL5" s="6">
        <f t="shared" si="8"/>
        <v>0.00001826739023</v>
      </c>
      <c r="AM5" s="6">
        <f t="shared" si="8"/>
        <v>0.00004175403481</v>
      </c>
      <c r="AN5" s="6">
        <f t="shared" si="8"/>
        <v>0.00004501606878</v>
      </c>
      <c r="AO5" s="6">
        <f t="shared" si="8"/>
        <v>0.00006002142504</v>
      </c>
      <c r="AP5" s="6">
        <f t="shared" si="8"/>
        <v>0.00005806420466</v>
      </c>
      <c r="AQ5" s="6">
        <f t="shared" si="8"/>
        <v>0.00001631016985</v>
      </c>
      <c r="AR5" s="6">
        <f t="shared" si="8"/>
        <v>0.00001370054267</v>
      </c>
      <c r="AS5" s="6">
        <f t="shared" si="8"/>
        <v>0.00001565776305</v>
      </c>
      <c r="AT5" s="6">
        <f t="shared" si="8"/>
        <v>0.0000215294242</v>
      </c>
      <c r="AU5" s="6">
        <f t="shared" si="8"/>
        <v>0.000004566847557</v>
      </c>
      <c r="AV5" s="6">
        <f t="shared" si="8"/>
        <v>0.000008481288321</v>
      </c>
      <c r="AW5" s="6"/>
      <c r="AX5" s="6"/>
      <c r="AY5" s="4">
        <f t="shared" ref="AY5:BS5" si="9">(AB5-AB$128)/AB$129</f>
        <v>-0.08980265101</v>
      </c>
      <c r="AZ5" s="4">
        <f t="shared" si="9"/>
        <v>-0.08980265101</v>
      </c>
      <c r="BA5" s="4" t="str">
        <f t="shared" si="9"/>
        <v>#DIV/0!</v>
      </c>
      <c r="BB5" s="4">
        <f t="shared" si="9"/>
        <v>11.13552873</v>
      </c>
      <c r="BC5" s="4">
        <f t="shared" si="9"/>
        <v>-0.1721945513</v>
      </c>
      <c r="BD5" s="4">
        <f t="shared" si="9"/>
        <v>0.9902992829</v>
      </c>
      <c r="BE5" s="4">
        <f t="shared" si="9"/>
        <v>0.006676668656</v>
      </c>
      <c r="BF5" s="4">
        <f t="shared" si="9"/>
        <v>3.248451977</v>
      </c>
      <c r="BG5" s="4">
        <f t="shared" si="9"/>
        <v>10.04688485</v>
      </c>
      <c r="BH5" s="4">
        <f t="shared" si="9"/>
        <v>0.1242918743</v>
      </c>
      <c r="BI5" s="4">
        <f t="shared" si="9"/>
        <v>0.02980890303</v>
      </c>
      <c r="BJ5" s="4">
        <f t="shared" si="9"/>
        <v>0.08354297545</v>
      </c>
      <c r="BK5" s="4">
        <f t="shared" si="9"/>
        <v>0.07693654974</v>
      </c>
      <c r="BL5" s="4">
        <f t="shared" si="9"/>
        <v>0.2976978797</v>
      </c>
      <c r="BM5" s="4">
        <f t="shared" si="9"/>
        <v>-0.2633307151</v>
      </c>
      <c r="BN5" s="4">
        <f t="shared" si="9"/>
        <v>-0.3973015754</v>
      </c>
      <c r="BO5" s="4">
        <f t="shared" si="9"/>
        <v>-0.3657207257</v>
      </c>
      <c r="BP5" s="4">
        <f t="shared" si="9"/>
        <v>-0.3319881163</v>
      </c>
      <c r="BQ5" s="4">
        <f t="shared" si="9"/>
        <v>-0.2246055659</v>
      </c>
      <c r="BR5" s="4">
        <f t="shared" si="9"/>
        <v>-0.3556254009</v>
      </c>
      <c r="BS5" s="4">
        <f t="shared" si="9"/>
        <v>-0.3153172741</v>
      </c>
      <c r="BT5" s="4"/>
      <c r="BU5" s="4">
        <f t="shared" si="5"/>
        <v>1.776527172</v>
      </c>
    </row>
    <row r="6">
      <c r="A6" s="3" t="s">
        <v>19</v>
      </c>
      <c r="B6" s="3">
        <v>0.0</v>
      </c>
      <c r="C6" s="3">
        <v>456414.0</v>
      </c>
      <c r="D6" s="3">
        <v>83715.0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47.0</v>
      </c>
      <c r="N6" s="3">
        <v>6.0</v>
      </c>
      <c r="O6" s="3">
        <v>7.0</v>
      </c>
      <c r="P6" s="3">
        <v>41.0</v>
      </c>
      <c r="Q6" s="3">
        <v>116.0</v>
      </c>
      <c r="R6" s="3">
        <v>138.0</v>
      </c>
      <c r="S6" s="3">
        <v>253.0</v>
      </c>
      <c r="T6" s="3">
        <v>146.0</v>
      </c>
      <c r="U6" s="3">
        <v>194.0</v>
      </c>
      <c r="V6" s="3">
        <v>143.0</v>
      </c>
      <c r="W6" s="3">
        <v>109.0</v>
      </c>
      <c r="X6" s="3">
        <v>98.0</v>
      </c>
      <c r="Y6" s="3">
        <v>286.0</v>
      </c>
      <c r="AB6" s="6">
        <f t="shared" ref="AB6:AV6" si="10">E6/($C6+$D6)</f>
        <v>0</v>
      </c>
      <c r="AC6" s="6">
        <f t="shared" si="10"/>
        <v>0</v>
      </c>
      <c r="AD6" s="6">
        <f t="shared" si="10"/>
        <v>0</v>
      </c>
      <c r="AE6" s="6">
        <f t="shared" si="10"/>
        <v>0</v>
      </c>
      <c r="AF6" s="6">
        <f t="shared" si="10"/>
        <v>0</v>
      </c>
      <c r="AG6" s="6">
        <f t="shared" si="10"/>
        <v>0</v>
      </c>
      <c r="AH6" s="6">
        <f t="shared" si="10"/>
        <v>0</v>
      </c>
      <c r="AI6" s="6">
        <f t="shared" si="10"/>
        <v>0</v>
      </c>
      <c r="AJ6" s="6">
        <f t="shared" si="10"/>
        <v>0.00008701624982</v>
      </c>
      <c r="AK6" s="6">
        <f t="shared" si="10"/>
        <v>0.00001110845742</v>
      </c>
      <c r="AL6" s="6">
        <f t="shared" si="10"/>
        <v>0.00001295986699</v>
      </c>
      <c r="AM6" s="6">
        <f t="shared" si="10"/>
        <v>0.0000759077924</v>
      </c>
      <c r="AN6" s="6">
        <f t="shared" si="10"/>
        <v>0.0002147635102</v>
      </c>
      <c r="AO6" s="6">
        <f t="shared" si="10"/>
        <v>0.0002554945208</v>
      </c>
      <c r="AP6" s="6">
        <f t="shared" si="10"/>
        <v>0.0004684066214</v>
      </c>
      <c r="AQ6" s="6">
        <f t="shared" si="10"/>
        <v>0.0002703057973</v>
      </c>
      <c r="AR6" s="6">
        <f t="shared" si="10"/>
        <v>0.0003591734567</v>
      </c>
      <c r="AS6" s="6">
        <f t="shared" si="10"/>
        <v>0.0002647515686</v>
      </c>
      <c r="AT6" s="6">
        <f t="shared" si="10"/>
        <v>0.0002018036432</v>
      </c>
      <c r="AU6" s="6">
        <f t="shared" si="10"/>
        <v>0.0001814381379</v>
      </c>
      <c r="AV6" s="6">
        <f t="shared" si="10"/>
        <v>0.0005295031372</v>
      </c>
      <c r="AW6" s="6"/>
      <c r="AX6" s="6"/>
      <c r="AY6" s="4">
        <f t="shared" ref="AY6:BS6" si="11">(AB6-AB$128)/AB$129</f>
        <v>-0.08980265101</v>
      </c>
      <c r="AZ6" s="4">
        <f t="shared" si="11"/>
        <v>-0.08980265101</v>
      </c>
      <c r="BA6" s="4" t="str">
        <f t="shared" si="11"/>
        <v>#DIV/0!</v>
      </c>
      <c r="BB6" s="4">
        <f t="shared" si="11"/>
        <v>-0.08980265101</v>
      </c>
      <c r="BC6" s="4">
        <f t="shared" si="11"/>
        <v>-0.1721945513</v>
      </c>
      <c r="BD6" s="4">
        <f t="shared" si="11"/>
        <v>-0.2671497104</v>
      </c>
      <c r="BE6" s="4">
        <f t="shared" si="11"/>
        <v>-0.106601119</v>
      </c>
      <c r="BF6" s="4">
        <f t="shared" si="11"/>
        <v>-0.2477334092</v>
      </c>
      <c r="BG6" s="4">
        <f t="shared" si="11"/>
        <v>1.906603469</v>
      </c>
      <c r="BH6" s="4">
        <f t="shared" si="11"/>
        <v>-0.06699279508</v>
      </c>
      <c r="BI6" s="4">
        <f t="shared" si="11"/>
        <v>-0.07874455205</v>
      </c>
      <c r="BJ6" s="4">
        <f t="shared" si="11"/>
        <v>0.584243694</v>
      </c>
      <c r="BK6" s="4">
        <f t="shared" si="11"/>
        <v>2.9509787</v>
      </c>
      <c r="BL6" s="4">
        <f t="shared" si="11"/>
        <v>4.030572874</v>
      </c>
      <c r="BM6" s="4">
        <f t="shared" si="11"/>
        <v>3.413653221</v>
      </c>
      <c r="BN6" s="4">
        <f t="shared" si="11"/>
        <v>2.688661291</v>
      </c>
      <c r="BO6" s="4">
        <f t="shared" si="11"/>
        <v>3.487980842</v>
      </c>
      <c r="BP6" s="4">
        <f t="shared" si="11"/>
        <v>2.351505703</v>
      </c>
      <c r="BQ6" s="4">
        <f t="shared" si="11"/>
        <v>1.051923617</v>
      </c>
      <c r="BR6" s="4">
        <f t="shared" si="11"/>
        <v>3.650609496</v>
      </c>
      <c r="BS6" s="4">
        <f t="shared" si="11"/>
        <v>2.120847238</v>
      </c>
      <c r="BT6" s="4"/>
      <c r="BU6" s="4">
        <f t="shared" si="5"/>
        <v>1.554443565</v>
      </c>
    </row>
    <row r="7">
      <c r="A7" s="3" t="s">
        <v>20</v>
      </c>
      <c r="B7" s="3">
        <v>1040331.0</v>
      </c>
      <c r="C7" s="3">
        <v>589109.0</v>
      </c>
      <c r="D7" s="3">
        <v>419837.0</v>
      </c>
      <c r="E7" s="3">
        <v>0.0</v>
      </c>
      <c r="F7" s="3">
        <v>0.0</v>
      </c>
      <c r="G7" s="3">
        <v>0.0</v>
      </c>
      <c r="H7" s="3">
        <v>0.0</v>
      </c>
      <c r="I7" s="3">
        <v>8.0</v>
      </c>
      <c r="J7" s="3">
        <v>0.0</v>
      </c>
      <c r="K7" s="3">
        <v>2.0</v>
      </c>
      <c r="L7" s="3">
        <v>0.0</v>
      </c>
      <c r="M7" s="3">
        <v>65.0</v>
      </c>
      <c r="N7" s="3">
        <v>303.0</v>
      </c>
      <c r="O7" s="3">
        <v>36.0</v>
      </c>
      <c r="P7" s="3">
        <v>39.0</v>
      </c>
      <c r="Q7" s="3">
        <v>51.0</v>
      </c>
      <c r="R7" s="3">
        <v>101.0</v>
      </c>
      <c r="S7" s="3">
        <v>68.0</v>
      </c>
      <c r="T7" s="3">
        <v>34.0</v>
      </c>
      <c r="U7" s="3">
        <v>10.0</v>
      </c>
      <c r="V7" s="3">
        <v>11.0</v>
      </c>
      <c r="W7" s="3">
        <v>24.0</v>
      </c>
      <c r="X7" s="3">
        <v>1.0</v>
      </c>
      <c r="Y7" s="3">
        <v>15.0</v>
      </c>
      <c r="AB7" s="6">
        <f t="shared" ref="AB7:AV7" si="12">E7/($C7+$D7)</f>
        <v>0</v>
      </c>
      <c r="AC7" s="6">
        <f t="shared" si="12"/>
        <v>0</v>
      </c>
      <c r="AD7" s="6">
        <f t="shared" si="12"/>
        <v>0</v>
      </c>
      <c r="AE7" s="6">
        <f t="shared" si="12"/>
        <v>0</v>
      </c>
      <c r="AF7" s="6">
        <f t="shared" si="12"/>
        <v>0.00000792906657</v>
      </c>
      <c r="AG7" s="6">
        <f t="shared" si="12"/>
        <v>0</v>
      </c>
      <c r="AH7" s="6">
        <f t="shared" si="12"/>
        <v>0.000001982266643</v>
      </c>
      <c r="AI7" s="6">
        <f t="shared" si="12"/>
        <v>0</v>
      </c>
      <c r="AJ7" s="6">
        <f t="shared" si="12"/>
        <v>0.00006442366588</v>
      </c>
      <c r="AK7" s="6">
        <f t="shared" si="12"/>
        <v>0.0003003133964</v>
      </c>
      <c r="AL7" s="6">
        <f t="shared" si="12"/>
        <v>0.00003568079957</v>
      </c>
      <c r="AM7" s="6">
        <f t="shared" si="12"/>
        <v>0.00003865419953</v>
      </c>
      <c r="AN7" s="6">
        <f t="shared" si="12"/>
        <v>0.00005054779939</v>
      </c>
      <c r="AO7" s="6">
        <f t="shared" si="12"/>
        <v>0.0001001044655</v>
      </c>
      <c r="AP7" s="6">
        <f t="shared" si="12"/>
        <v>0.00006739706585</v>
      </c>
      <c r="AQ7" s="6">
        <f t="shared" si="12"/>
        <v>0.00003369853292</v>
      </c>
      <c r="AR7" s="6">
        <f t="shared" si="12"/>
        <v>0.000009911333213</v>
      </c>
      <c r="AS7" s="6">
        <f t="shared" si="12"/>
        <v>0.00001090246653</v>
      </c>
      <c r="AT7" s="6">
        <f t="shared" si="12"/>
        <v>0.00002378719971</v>
      </c>
      <c r="AU7" s="6">
        <f t="shared" si="12"/>
        <v>0.0000009911333213</v>
      </c>
      <c r="AV7" s="6">
        <f t="shared" si="12"/>
        <v>0.00001486699982</v>
      </c>
      <c r="AW7" s="6"/>
      <c r="AX7" s="6"/>
      <c r="AY7" s="4">
        <f t="shared" ref="AY7:BS7" si="13">(AB7-AB$128)/AB$129</f>
        <v>-0.08980265101</v>
      </c>
      <c r="AZ7" s="4">
        <f t="shared" si="13"/>
        <v>-0.08980265101</v>
      </c>
      <c r="BA7" s="4" t="str">
        <f t="shared" si="13"/>
        <v>#DIV/0!</v>
      </c>
      <c r="BB7" s="4">
        <f t="shared" si="13"/>
        <v>-0.08980265101</v>
      </c>
      <c r="BC7" s="4">
        <f t="shared" si="13"/>
        <v>4.961803534</v>
      </c>
      <c r="BD7" s="4">
        <f t="shared" si="13"/>
        <v>-0.2671497104</v>
      </c>
      <c r="BE7" s="4">
        <f t="shared" si="13"/>
        <v>0.06548996121</v>
      </c>
      <c r="BF7" s="4">
        <f t="shared" si="13"/>
        <v>-0.2477334092</v>
      </c>
      <c r="BG7" s="4">
        <f t="shared" si="13"/>
        <v>1.353459638</v>
      </c>
      <c r="BH7" s="4">
        <f t="shared" si="13"/>
        <v>4.650857055</v>
      </c>
      <c r="BI7" s="4">
        <f t="shared" si="13"/>
        <v>0.3859610412</v>
      </c>
      <c r="BJ7" s="4">
        <f t="shared" si="13"/>
        <v>0.0380987883</v>
      </c>
      <c r="BK7" s="4">
        <f t="shared" si="13"/>
        <v>0.170595852</v>
      </c>
      <c r="BL7" s="4">
        <f t="shared" si="13"/>
        <v>1.063148382</v>
      </c>
      <c r="BM7" s="4">
        <f t="shared" si="13"/>
        <v>-0.1797010944</v>
      </c>
      <c r="BN7" s="4">
        <f t="shared" si="13"/>
        <v>-0.1860387151</v>
      </c>
      <c r="BO7" s="4">
        <f t="shared" si="13"/>
        <v>-0.4079888221</v>
      </c>
      <c r="BP7" s="4">
        <f t="shared" si="13"/>
        <v>-0.3832170451</v>
      </c>
      <c r="BQ7" s="4">
        <f t="shared" si="13"/>
        <v>-0.2086181643</v>
      </c>
      <c r="BR7" s="4">
        <f t="shared" si="13"/>
        <v>-0.4366173535</v>
      </c>
      <c r="BS7" s="4">
        <f t="shared" si="13"/>
        <v>-0.2854593252</v>
      </c>
      <c r="BT7" s="4"/>
      <c r="BU7" s="4">
        <f t="shared" si="5"/>
        <v>1.277020126</v>
      </c>
    </row>
    <row r="8">
      <c r="A8" s="3" t="s">
        <v>15</v>
      </c>
      <c r="B8" s="3">
        <v>0.0</v>
      </c>
      <c r="C8" s="3">
        <v>146952.0</v>
      </c>
      <c r="D8" s="3">
        <v>75284.0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  <c r="N8" s="3">
        <v>2.0</v>
      </c>
      <c r="O8" s="3">
        <v>24.0</v>
      </c>
      <c r="P8" s="3">
        <v>62.0</v>
      </c>
      <c r="Q8" s="3">
        <v>34.0</v>
      </c>
      <c r="R8" s="3">
        <v>14.0</v>
      </c>
      <c r="S8" s="3">
        <v>19.0</v>
      </c>
      <c r="T8" s="3">
        <v>9.0</v>
      </c>
      <c r="U8" s="3">
        <v>4.0</v>
      </c>
      <c r="V8" s="3">
        <v>6.0</v>
      </c>
      <c r="W8" s="3">
        <v>7.0</v>
      </c>
      <c r="X8" s="3">
        <v>1.0</v>
      </c>
      <c r="Y8" s="3">
        <v>4.0</v>
      </c>
      <c r="AB8" s="6">
        <f t="shared" ref="AB8:AV8" si="14">E8/($C8+$D8)</f>
        <v>0</v>
      </c>
      <c r="AC8" s="6">
        <f t="shared" si="14"/>
        <v>0</v>
      </c>
      <c r="AD8" s="6">
        <f t="shared" si="14"/>
        <v>0</v>
      </c>
      <c r="AE8" s="6">
        <f t="shared" si="14"/>
        <v>0</v>
      </c>
      <c r="AF8" s="6">
        <f t="shared" si="14"/>
        <v>0</v>
      </c>
      <c r="AG8" s="6">
        <f t="shared" si="14"/>
        <v>0</v>
      </c>
      <c r="AH8" s="6">
        <f t="shared" si="14"/>
        <v>0</v>
      </c>
      <c r="AI8" s="6">
        <f t="shared" si="14"/>
        <v>0</v>
      </c>
      <c r="AJ8" s="6">
        <f t="shared" si="14"/>
        <v>0</v>
      </c>
      <c r="AK8" s="6">
        <f t="shared" si="14"/>
        <v>0.000008999442035</v>
      </c>
      <c r="AL8" s="6">
        <f t="shared" si="14"/>
        <v>0.0001079933044</v>
      </c>
      <c r="AM8" s="6">
        <f t="shared" si="14"/>
        <v>0.0002789827031</v>
      </c>
      <c r="AN8" s="6">
        <f t="shared" si="14"/>
        <v>0.0001529905146</v>
      </c>
      <c r="AO8" s="6">
        <f t="shared" si="14"/>
        <v>0.00006299609424</v>
      </c>
      <c r="AP8" s="6">
        <f t="shared" si="14"/>
        <v>0.00008549469933</v>
      </c>
      <c r="AQ8" s="6">
        <f t="shared" si="14"/>
        <v>0.00004049748916</v>
      </c>
      <c r="AR8" s="6">
        <f t="shared" si="14"/>
        <v>0.00001799888407</v>
      </c>
      <c r="AS8" s="6">
        <f t="shared" si="14"/>
        <v>0.0000269983261</v>
      </c>
      <c r="AT8" s="6">
        <f t="shared" si="14"/>
        <v>0.00003149804712</v>
      </c>
      <c r="AU8" s="6">
        <f t="shared" si="14"/>
        <v>0.000004499721017</v>
      </c>
      <c r="AV8" s="6">
        <f t="shared" si="14"/>
        <v>0.00001799888407</v>
      </c>
      <c r="AW8" s="6"/>
      <c r="AX8" s="6"/>
      <c r="AY8" s="4">
        <f t="shared" ref="AY8:BS8" si="15">(AB8-AB$128)/AB$129</f>
        <v>-0.08980265101</v>
      </c>
      <c r="AZ8" s="4">
        <f t="shared" si="15"/>
        <v>-0.08980265101</v>
      </c>
      <c r="BA8" s="4" t="str">
        <f t="shared" si="15"/>
        <v>#DIV/0!</v>
      </c>
      <c r="BB8" s="4">
        <f t="shared" si="15"/>
        <v>-0.08980265101</v>
      </c>
      <c r="BC8" s="4">
        <f t="shared" si="15"/>
        <v>-0.1721945513</v>
      </c>
      <c r="BD8" s="4">
        <f t="shared" si="15"/>
        <v>-0.2671497104</v>
      </c>
      <c r="BE8" s="4">
        <f t="shared" si="15"/>
        <v>-0.106601119</v>
      </c>
      <c r="BF8" s="4">
        <f t="shared" si="15"/>
        <v>-0.2477334092</v>
      </c>
      <c r="BG8" s="4">
        <f t="shared" si="15"/>
        <v>-0.2238523452</v>
      </c>
      <c r="BH8" s="4">
        <f t="shared" si="15"/>
        <v>-0.1013975254</v>
      </c>
      <c r="BI8" s="4">
        <f t="shared" si="15"/>
        <v>1.864950751</v>
      </c>
      <c r="BJ8" s="4">
        <f t="shared" si="15"/>
        <v>3.56136132</v>
      </c>
      <c r="BK8" s="4">
        <f t="shared" si="15"/>
        <v>1.905082563</v>
      </c>
      <c r="BL8" s="4">
        <f t="shared" si="15"/>
        <v>0.3545040005</v>
      </c>
      <c r="BM8" s="4">
        <f t="shared" si="15"/>
        <v>-0.01753236679</v>
      </c>
      <c r="BN8" s="4">
        <f t="shared" si="15"/>
        <v>-0.1034336456</v>
      </c>
      <c r="BO8" s="4">
        <f t="shared" si="15"/>
        <v>-0.3177733344</v>
      </c>
      <c r="BP8" s="4">
        <f t="shared" si="15"/>
        <v>-0.2098159459</v>
      </c>
      <c r="BQ8" s="4">
        <f t="shared" si="15"/>
        <v>-0.1540173356</v>
      </c>
      <c r="BR8" s="4">
        <f t="shared" si="15"/>
        <v>-0.3571458551</v>
      </c>
      <c r="BS8" s="4">
        <f t="shared" si="15"/>
        <v>-0.2708154379</v>
      </c>
      <c r="BT8" s="4"/>
      <c r="BU8" s="4">
        <f t="shared" si="5"/>
        <v>1.226774794</v>
      </c>
    </row>
    <row r="9">
      <c r="A9" s="3" t="s">
        <v>21</v>
      </c>
      <c r="B9" s="3">
        <v>0.0</v>
      </c>
      <c r="C9" s="3">
        <v>103995.0</v>
      </c>
      <c r="D9" s="3">
        <v>70699.0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3">
        <v>0.0</v>
      </c>
      <c r="N9" s="3">
        <v>1.0</v>
      </c>
      <c r="O9" s="3">
        <v>6.0</v>
      </c>
      <c r="P9" s="3">
        <v>32.0</v>
      </c>
      <c r="Q9" s="3">
        <v>36.0</v>
      </c>
      <c r="R9" s="3">
        <v>22.0</v>
      </c>
      <c r="S9" s="3">
        <v>19.0</v>
      </c>
      <c r="T9" s="3">
        <v>15.0</v>
      </c>
      <c r="U9" s="3">
        <v>16.0</v>
      </c>
      <c r="V9" s="3">
        <v>13.0</v>
      </c>
      <c r="W9" s="3">
        <v>5.0</v>
      </c>
      <c r="X9" s="3">
        <v>2.0</v>
      </c>
      <c r="Y9" s="3">
        <v>14.0</v>
      </c>
      <c r="AB9" s="6">
        <f t="shared" ref="AB9:AV9" si="16">E9/($C9+$D9)</f>
        <v>0</v>
      </c>
      <c r="AC9" s="6">
        <f t="shared" si="16"/>
        <v>0</v>
      </c>
      <c r="AD9" s="6">
        <f t="shared" si="16"/>
        <v>0</v>
      </c>
      <c r="AE9" s="6">
        <f t="shared" si="16"/>
        <v>0</v>
      </c>
      <c r="AF9" s="6">
        <f t="shared" si="16"/>
        <v>0</v>
      </c>
      <c r="AG9" s="6">
        <f t="shared" si="16"/>
        <v>0</v>
      </c>
      <c r="AH9" s="6">
        <f t="shared" si="16"/>
        <v>0</v>
      </c>
      <c r="AI9" s="6">
        <f t="shared" si="16"/>
        <v>0</v>
      </c>
      <c r="AJ9" s="6">
        <f t="shared" si="16"/>
        <v>0</v>
      </c>
      <c r="AK9" s="6">
        <f t="shared" si="16"/>
        <v>0.000005724295053</v>
      </c>
      <c r="AL9" s="6">
        <f t="shared" si="16"/>
        <v>0.00003434577032</v>
      </c>
      <c r="AM9" s="6">
        <f t="shared" si="16"/>
        <v>0.0001831774417</v>
      </c>
      <c r="AN9" s="6">
        <f t="shared" si="16"/>
        <v>0.0002060746219</v>
      </c>
      <c r="AO9" s="6">
        <f t="shared" si="16"/>
        <v>0.0001259344912</v>
      </c>
      <c r="AP9" s="6">
        <f t="shared" si="16"/>
        <v>0.000108761606</v>
      </c>
      <c r="AQ9" s="6">
        <f t="shared" si="16"/>
        <v>0.0000858644258</v>
      </c>
      <c r="AR9" s="6">
        <f t="shared" si="16"/>
        <v>0.00009158872085</v>
      </c>
      <c r="AS9" s="6">
        <f t="shared" si="16"/>
        <v>0.00007441583569</v>
      </c>
      <c r="AT9" s="6">
        <f t="shared" si="16"/>
        <v>0.00002862147527</v>
      </c>
      <c r="AU9" s="6">
        <f t="shared" si="16"/>
        <v>0.00001144859011</v>
      </c>
      <c r="AV9" s="6">
        <f t="shared" si="16"/>
        <v>0.00008014013074</v>
      </c>
      <c r="AW9" s="6"/>
      <c r="AX9" s="6"/>
      <c r="AY9" s="4">
        <f t="shared" ref="AY9:BS9" si="17">(AB9-AB$128)/AB$129</f>
        <v>-0.08980265101</v>
      </c>
      <c r="AZ9" s="4">
        <f t="shared" si="17"/>
        <v>-0.08980265101</v>
      </c>
      <c r="BA9" s="4" t="str">
        <f t="shared" si="17"/>
        <v>#DIV/0!</v>
      </c>
      <c r="BB9" s="4">
        <f t="shared" si="17"/>
        <v>-0.08980265101</v>
      </c>
      <c r="BC9" s="4">
        <f t="shared" si="17"/>
        <v>-0.1721945513</v>
      </c>
      <c r="BD9" s="4">
        <f t="shared" si="17"/>
        <v>-0.2671497104</v>
      </c>
      <c r="BE9" s="4">
        <f t="shared" si="17"/>
        <v>-0.106601119</v>
      </c>
      <c r="BF9" s="4">
        <f t="shared" si="17"/>
        <v>-0.2477334092</v>
      </c>
      <c r="BG9" s="4">
        <f t="shared" si="17"/>
        <v>-0.2238523452</v>
      </c>
      <c r="BH9" s="4">
        <f t="shared" si="17"/>
        <v>-0.1548255608</v>
      </c>
      <c r="BI9" s="4">
        <f t="shared" si="17"/>
        <v>0.3586560194</v>
      </c>
      <c r="BJ9" s="4">
        <f t="shared" si="17"/>
        <v>2.156837584</v>
      </c>
      <c r="BK9" s="4">
        <f t="shared" si="17"/>
        <v>2.803864664</v>
      </c>
      <c r="BL9" s="4">
        <f t="shared" si="17"/>
        <v>1.55641451</v>
      </c>
      <c r="BM9" s="4">
        <f t="shared" si="17"/>
        <v>0.190957028</v>
      </c>
      <c r="BN9" s="4">
        <f t="shared" si="17"/>
        <v>0.4477596299</v>
      </c>
      <c r="BO9" s="4">
        <f t="shared" si="17"/>
        <v>0.5031109024</v>
      </c>
      <c r="BP9" s="4">
        <f t="shared" si="17"/>
        <v>0.3010140751</v>
      </c>
      <c r="BQ9" s="4">
        <f t="shared" si="17"/>
        <v>-0.1743864596</v>
      </c>
      <c r="BR9" s="4">
        <f t="shared" si="17"/>
        <v>-0.1997500347</v>
      </c>
      <c r="BS9" s="4">
        <f t="shared" si="17"/>
        <v>0.01974109094</v>
      </c>
      <c r="BT9" s="4"/>
      <c r="BU9" s="4">
        <f t="shared" si="5"/>
        <v>1.082849145</v>
      </c>
    </row>
    <row r="10">
      <c r="A10" s="3" t="s">
        <v>22</v>
      </c>
      <c r="B10" s="3">
        <v>0.0</v>
      </c>
      <c r="C10" s="3">
        <v>694707.0</v>
      </c>
      <c r="D10" s="3">
        <v>251531.0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3.0</v>
      </c>
      <c r="L10" s="3">
        <v>0.0</v>
      </c>
      <c r="M10" s="3">
        <v>91.0</v>
      </c>
      <c r="N10" s="3">
        <v>116.0</v>
      </c>
      <c r="O10" s="3">
        <v>27.0</v>
      </c>
      <c r="P10" s="3">
        <v>41.0</v>
      </c>
      <c r="Q10" s="3">
        <v>87.0</v>
      </c>
      <c r="R10" s="3">
        <v>108.0</v>
      </c>
      <c r="S10" s="3">
        <v>108.0</v>
      </c>
      <c r="T10" s="3">
        <v>50.0</v>
      </c>
      <c r="U10" s="3">
        <v>61.0</v>
      </c>
      <c r="V10" s="3">
        <v>47.0</v>
      </c>
      <c r="W10" s="3">
        <v>42.0</v>
      </c>
      <c r="X10" s="3">
        <v>23.0</v>
      </c>
      <c r="Y10" s="3">
        <v>40.0</v>
      </c>
      <c r="AB10" s="6">
        <f t="shared" ref="AB10:AV10" si="18">E10/($C10+$D10)</f>
        <v>0</v>
      </c>
      <c r="AC10" s="6">
        <f t="shared" si="18"/>
        <v>0</v>
      </c>
      <c r="AD10" s="6">
        <f t="shared" si="18"/>
        <v>0</v>
      </c>
      <c r="AE10" s="6">
        <f t="shared" si="18"/>
        <v>0</v>
      </c>
      <c r="AF10" s="6">
        <f t="shared" si="18"/>
        <v>0</v>
      </c>
      <c r="AG10" s="6">
        <f t="shared" si="18"/>
        <v>0</v>
      </c>
      <c r="AH10" s="6">
        <f t="shared" si="18"/>
        <v>0.000003170449718</v>
      </c>
      <c r="AI10" s="6">
        <f t="shared" si="18"/>
        <v>0</v>
      </c>
      <c r="AJ10" s="6">
        <f t="shared" si="18"/>
        <v>0.0000961703081</v>
      </c>
      <c r="AK10" s="6">
        <f t="shared" si="18"/>
        <v>0.0001225907224</v>
      </c>
      <c r="AL10" s="6">
        <f t="shared" si="18"/>
        <v>0.00002853404746</v>
      </c>
      <c r="AM10" s="6">
        <f t="shared" si="18"/>
        <v>0.00004332947948</v>
      </c>
      <c r="AN10" s="6">
        <f t="shared" si="18"/>
        <v>0.00009194304181</v>
      </c>
      <c r="AO10" s="6">
        <f t="shared" si="18"/>
        <v>0.0001141361898</v>
      </c>
      <c r="AP10" s="6">
        <f t="shared" si="18"/>
        <v>0.0001141361898</v>
      </c>
      <c r="AQ10" s="6">
        <f t="shared" si="18"/>
        <v>0.00005284082863</v>
      </c>
      <c r="AR10" s="6">
        <f t="shared" si="18"/>
        <v>0.00006446581093</v>
      </c>
      <c r="AS10" s="6">
        <f t="shared" si="18"/>
        <v>0.00004967037891</v>
      </c>
      <c r="AT10" s="6">
        <f t="shared" si="18"/>
        <v>0.00004438629605</v>
      </c>
      <c r="AU10" s="6">
        <f t="shared" si="18"/>
        <v>0.00002430678117</v>
      </c>
      <c r="AV10" s="6">
        <f t="shared" si="18"/>
        <v>0.0000422726629</v>
      </c>
      <c r="AW10" s="6"/>
      <c r="AX10" s="6"/>
      <c r="AY10" s="4">
        <f t="shared" ref="AY10:BS10" si="19">(AB10-AB$128)/AB$129</f>
        <v>-0.08980265101</v>
      </c>
      <c r="AZ10" s="4">
        <f t="shared" si="19"/>
        <v>-0.08980265101</v>
      </c>
      <c r="BA10" s="4" t="str">
        <f t="shared" si="19"/>
        <v>#DIV/0!</v>
      </c>
      <c r="BB10" s="4">
        <f t="shared" si="19"/>
        <v>-0.08980265101</v>
      </c>
      <c r="BC10" s="4">
        <f t="shared" si="19"/>
        <v>-0.1721945513</v>
      </c>
      <c r="BD10" s="4">
        <f t="shared" si="19"/>
        <v>-0.2671497104</v>
      </c>
      <c r="BE10" s="4">
        <f t="shared" si="19"/>
        <v>0.1686424355</v>
      </c>
      <c r="BF10" s="4">
        <f t="shared" si="19"/>
        <v>-0.2477334092</v>
      </c>
      <c r="BG10" s="4">
        <f t="shared" si="19"/>
        <v>2.130726167</v>
      </c>
      <c r="BH10" s="4">
        <f t="shared" si="19"/>
        <v>1.751636545</v>
      </c>
      <c r="BI10" s="4">
        <f t="shared" si="19"/>
        <v>0.2397902946</v>
      </c>
      <c r="BJ10" s="4">
        <f t="shared" si="19"/>
        <v>0.1066393002</v>
      </c>
      <c r="BK10" s="4">
        <f t="shared" si="19"/>
        <v>0.8714704605</v>
      </c>
      <c r="BL10" s="4">
        <f t="shared" si="19"/>
        <v>1.331106859</v>
      </c>
      <c r="BM10" s="4">
        <f t="shared" si="19"/>
        <v>0.2391174365</v>
      </c>
      <c r="BN10" s="4">
        <f t="shared" si="19"/>
        <v>0.04653384655</v>
      </c>
      <c r="BO10" s="4">
        <f t="shared" si="19"/>
        <v>0.2005586726</v>
      </c>
      <c r="BP10" s="4">
        <f t="shared" si="19"/>
        <v>0.03443064806</v>
      </c>
      <c r="BQ10" s="4">
        <f t="shared" si="19"/>
        <v>-0.06275511322</v>
      </c>
      <c r="BR10" s="4">
        <f t="shared" si="19"/>
        <v>0.09149527501</v>
      </c>
      <c r="BS10" s="4">
        <f t="shared" si="19"/>
        <v>-0.1573174748</v>
      </c>
      <c r="BT10" s="4"/>
      <c r="BU10" s="4">
        <f t="shared" si="5"/>
        <v>1.071894938</v>
      </c>
    </row>
    <row r="11">
      <c r="A11" s="3" t="s">
        <v>6</v>
      </c>
      <c r="B11" s="3">
        <v>0.0</v>
      </c>
      <c r="C11" s="3">
        <v>34371.0</v>
      </c>
      <c r="D11" s="3">
        <v>24346.0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3.0</v>
      </c>
      <c r="O11" s="3">
        <v>7.0</v>
      </c>
      <c r="P11" s="3">
        <v>3.0</v>
      </c>
      <c r="Q11" s="3">
        <v>8.0</v>
      </c>
      <c r="R11" s="3">
        <v>8.0</v>
      </c>
      <c r="S11" s="3">
        <v>9.0</v>
      </c>
      <c r="T11" s="3">
        <v>2.0</v>
      </c>
      <c r="U11" s="3">
        <v>4.0</v>
      </c>
      <c r="V11" s="3">
        <v>5.0</v>
      </c>
      <c r="W11" s="3">
        <v>1.0</v>
      </c>
      <c r="X11" s="3">
        <v>2.0</v>
      </c>
      <c r="Y11" s="3">
        <v>4.0</v>
      </c>
      <c r="AB11" s="6">
        <f t="shared" ref="AB11:AV11" si="20">E11/($C11+$D11)</f>
        <v>0</v>
      </c>
      <c r="AC11" s="6">
        <f t="shared" si="20"/>
        <v>0</v>
      </c>
      <c r="AD11" s="6">
        <f t="shared" si="20"/>
        <v>0</v>
      </c>
      <c r="AE11" s="6">
        <f t="shared" si="20"/>
        <v>0</v>
      </c>
      <c r="AF11" s="6">
        <f t="shared" si="20"/>
        <v>0</v>
      </c>
      <c r="AG11" s="6">
        <f t="shared" si="20"/>
        <v>0</v>
      </c>
      <c r="AH11" s="6">
        <f t="shared" si="20"/>
        <v>0</v>
      </c>
      <c r="AI11" s="6">
        <f t="shared" si="20"/>
        <v>0</v>
      </c>
      <c r="AJ11" s="6">
        <f t="shared" si="20"/>
        <v>0</v>
      </c>
      <c r="AK11" s="6">
        <f t="shared" si="20"/>
        <v>0.00005109252857</v>
      </c>
      <c r="AL11" s="6">
        <f t="shared" si="20"/>
        <v>0.0001192159</v>
      </c>
      <c r="AM11" s="6">
        <f t="shared" si="20"/>
        <v>0.00005109252857</v>
      </c>
      <c r="AN11" s="6">
        <f t="shared" si="20"/>
        <v>0.0001362467429</v>
      </c>
      <c r="AO11" s="6">
        <f t="shared" si="20"/>
        <v>0.0001362467429</v>
      </c>
      <c r="AP11" s="6">
        <f t="shared" si="20"/>
        <v>0.0001532775857</v>
      </c>
      <c r="AQ11" s="6">
        <f t="shared" si="20"/>
        <v>0.00003406168571</v>
      </c>
      <c r="AR11" s="6">
        <f t="shared" si="20"/>
        <v>0.00006812337143</v>
      </c>
      <c r="AS11" s="6">
        <f t="shared" si="20"/>
        <v>0.00008515421428</v>
      </c>
      <c r="AT11" s="6">
        <f t="shared" si="20"/>
        <v>0.00001703084286</v>
      </c>
      <c r="AU11" s="6">
        <f t="shared" si="20"/>
        <v>0.00003406168571</v>
      </c>
      <c r="AV11" s="6">
        <f t="shared" si="20"/>
        <v>0.00006812337143</v>
      </c>
      <c r="AW11" s="6"/>
      <c r="AX11" s="6"/>
      <c r="AY11" s="4">
        <f t="shared" ref="AY11:BS11" si="21">(AB11-AB$128)/AB$129</f>
        <v>-0.08980265101</v>
      </c>
      <c r="AZ11" s="4">
        <f t="shared" si="21"/>
        <v>-0.08980265101</v>
      </c>
      <c r="BA11" s="4" t="str">
        <f t="shared" si="21"/>
        <v>#DIV/0!</v>
      </c>
      <c r="BB11" s="4">
        <f t="shared" si="21"/>
        <v>-0.08980265101</v>
      </c>
      <c r="BC11" s="4">
        <f t="shared" si="21"/>
        <v>-0.1721945513</v>
      </c>
      <c r="BD11" s="4">
        <f t="shared" si="21"/>
        <v>-0.2671497104</v>
      </c>
      <c r="BE11" s="4">
        <f t="shared" si="21"/>
        <v>-0.106601119</v>
      </c>
      <c r="BF11" s="4">
        <f t="shared" si="21"/>
        <v>-0.2477334092</v>
      </c>
      <c r="BG11" s="4">
        <f t="shared" si="21"/>
        <v>-0.2238523452</v>
      </c>
      <c r="BH11" s="4">
        <f t="shared" si="21"/>
        <v>0.5852742262</v>
      </c>
      <c r="BI11" s="4">
        <f t="shared" si="21"/>
        <v>2.094483712</v>
      </c>
      <c r="BJ11" s="4">
        <f t="shared" si="21"/>
        <v>0.2204471074</v>
      </c>
      <c r="BK11" s="4">
        <f t="shared" si="21"/>
        <v>1.621589008</v>
      </c>
      <c r="BL11" s="4">
        <f t="shared" si="21"/>
        <v>1.753343639</v>
      </c>
      <c r="BM11" s="4">
        <f t="shared" si="21"/>
        <v>0.5898544746</v>
      </c>
      <c r="BN11" s="4">
        <f t="shared" si="21"/>
        <v>-0.1816265288</v>
      </c>
      <c r="BO11" s="4">
        <f t="shared" si="21"/>
        <v>0.2413582434</v>
      </c>
      <c r="BP11" s="4">
        <f t="shared" si="21"/>
        <v>0.4166988972</v>
      </c>
      <c r="BQ11" s="4">
        <f t="shared" si="21"/>
        <v>-0.2564602059</v>
      </c>
      <c r="BR11" s="4">
        <f t="shared" si="21"/>
        <v>0.3124493876</v>
      </c>
      <c r="BS11" s="4">
        <f t="shared" si="21"/>
        <v>-0.03644619306</v>
      </c>
      <c r="BT11" s="4"/>
      <c r="BU11" s="4">
        <f t="shared" si="5"/>
        <v>1.008547558</v>
      </c>
    </row>
    <row r="12">
      <c r="A12" s="3" t="s">
        <v>23</v>
      </c>
      <c r="B12" s="3">
        <v>0.0</v>
      </c>
      <c r="C12" s="3">
        <v>194853.0</v>
      </c>
      <c r="D12" s="3">
        <v>107435.0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1.0</v>
      </c>
      <c r="O12" s="3">
        <v>13.0</v>
      </c>
      <c r="P12" s="3">
        <v>58.0</v>
      </c>
      <c r="Q12" s="3">
        <v>48.0</v>
      </c>
      <c r="R12" s="3">
        <v>35.0</v>
      </c>
      <c r="S12" s="3">
        <v>74.0</v>
      </c>
      <c r="T12" s="3">
        <v>20.0</v>
      </c>
      <c r="U12" s="3">
        <v>20.0</v>
      </c>
      <c r="V12" s="3">
        <v>17.0</v>
      </c>
      <c r="W12" s="3">
        <v>26.0</v>
      </c>
      <c r="X12" s="3">
        <v>5.0</v>
      </c>
      <c r="Y12" s="3">
        <v>14.0</v>
      </c>
      <c r="AB12" s="6">
        <f t="shared" ref="AB12:AV12" si="22">E12/($C12+$D12)</f>
        <v>0</v>
      </c>
      <c r="AC12" s="6">
        <f t="shared" si="22"/>
        <v>0</v>
      </c>
      <c r="AD12" s="6">
        <f t="shared" si="22"/>
        <v>0</v>
      </c>
      <c r="AE12" s="6">
        <f t="shared" si="22"/>
        <v>0</v>
      </c>
      <c r="AF12" s="6">
        <f t="shared" si="22"/>
        <v>0</v>
      </c>
      <c r="AG12" s="6">
        <f t="shared" si="22"/>
        <v>0</v>
      </c>
      <c r="AH12" s="6">
        <f t="shared" si="22"/>
        <v>0</v>
      </c>
      <c r="AI12" s="6">
        <f t="shared" si="22"/>
        <v>0</v>
      </c>
      <c r="AJ12" s="6">
        <f t="shared" si="22"/>
        <v>0</v>
      </c>
      <c r="AK12" s="6">
        <f t="shared" si="22"/>
        <v>0.00000330810353</v>
      </c>
      <c r="AL12" s="6">
        <f t="shared" si="22"/>
        <v>0.0000430053459</v>
      </c>
      <c r="AM12" s="6">
        <f t="shared" si="22"/>
        <v>0.0001918700048</v>
      </c>
      <c r="AN12" s="6">
        <f t="shared" si="22"/>
        <v>0.0001587889695</v>
      </c>
      <c r="AO12" s="6">
        <f t="shared" si="22"/>
        <v>0.0001157836236</v>
      </c>
      <c r="AP12" s="6">
        <f t="shared" si="22"/>
        <v>0.0002447996613</v>
      </c>
      <c r="AQ12" s="6">
        <f t="shared" si="22"/>
        <v>0.00006616207061</v>
      </c>
      <c r="AR12" s="6">
        <f t="shared" si="22"/>
        <v>0.00006616207061</v>
      </c>
      <c r="AS12" s="6">
        <f t="shared" si="22"/>
        <v>0.00005623776002</v>
      </c>
      <c r="AT12" s="6">
        <f t="shared" si="22"/>
        <v>0.00008601069179</v>
      </c>
      <c r="AU12" s="6">
        <f t="shared" si="22"/>
        <v>0.00001654051765</v>
      </c>
      <c r="AV12" s="6">
        <f t="shared" si="22"/>
        <v>0.00004631344943</v>
      </c>
      <c r="AW12" s="6"/>
      <c r="AX12" s="6"/>
      <c r="AY12" s="4">
        <f t="shared" ref="AY12:BS12" si="23">(AB12-AB$128)/AB$129</f>
        <v>-0.08980265101</v>
      </c>
      <c r="AZ12" s="4">
        <f t="shared" si="23"/>
        <v>-0.08980265101</v>
      </c>
      <c r="BA12" s="4" t="str">
        <f t="shared" si="23"/>
        <v>#DIV/0!</v>
      </c>
      <c r="BB12" s="4">
        <f t="shared" si="23"/>
        <v>-0.08980265101</v>
      </c>
      <c r="BC12" s="4">
        <f t="shared" si="23"/>
        <v>-0.1721945513</v>
      </c>
      <c r="BD12" s="4">
        <f t="shared" si="23"/>
        <v>-0.2671497104</v>
      </c>
      <c r="BE12" s="4">
        <f t="shared" si="23"/>
        <v>-0.106601119</v>
      </c>
      <c r="BF12" s="4">
        <f t="shared" si="23"/>
        <v>-0.2477334092</v>
      </c>
      <c r="BG12" s="4">
        <f t="shared" si="23"/>
        <v>-0.2238523452</v>
      </c>
      <c r="BH12" s="4">
        <f t="shared" si="23"/>
        <v>-0.1942413081</v>
      </c>
      <c r="BI12" s="4">
        <f t="shared" si="23"/>
        <v>0.5357681689</v>
      </c>
      <c r="BJ12" s="4">
        <f t="shared" si="23"/>
        <v>2.284272246</v>
      </c>
      <c r="BK12" s="4">
        <f t="shared" si="23"/>
        <v>2.00325785</v>
      </c>
      <c r="BL12" s="4">
        <f t="shared" si="23"/>
        <v>1.362567271</v>
      </c>
      <c r="BM12" s="4">
        <f t="shared" si="23"/>
        <v>1.409962725</v>
      </c>
      <c r="BN12" s="4">
        <f t="shared" si="23"/>
        <v>0.2083825307</v>
      </c>
      <c r="BO12" s="4">
        <f t="shared" si="23"/>
        <v>0.2194802098</v>
      </c>
      <c r="BP12" s="4">
        <f t="shared" si="23"/>
        <v>0.1051812096</v>
      </c>
      <c r="BQ12" s="4">
        <f t="shared" si="23"/>
        <v>0.2319889504</v>
      </c>
      <c r="BR12" s="4">
        <f t="shared" si="23"/>
        <v>-0.08441499204</v>
      </c>
      <c r="BS12" s="4">
        <f t="shared" si="23"/>
        <v>-0.1384237936</v>
      </c>
      <c r="BT12" s="4"/>
      <c r="BU12" s="4">
        <f t="shared" si="5"/>
        <v>0.9612953138</v>
      </c>
    </row>
    <row r="13">
      <c r="A13" s="3" t="s">
        <v>9</v>
      </c>
      <c r="B13" s="3">
        <v>1686705.0</v>
      </c>
      <c r="C13" s="3">
        <v>836498.0</v>
      </c>
      <c r="D13" s="3">
        <v>1194589.0</v>
      </c>
      <c r="E13" s="3">
        <v>0.0</v>
      </c>
      <c r="F13" s="3">
        <v>1.0</v>
      </c>
      <c r="G13" s="3">
        <v>0.0</v>
      </c>
      <c r="H13" s="3">
        <v>0.0</v>
      </c>
      <c r="I13" s="3">
        <v>1.0</v>
      </c>
      <c r="J13" s="3">
        <v>0.0</v>
      </c>
      <c r="K13" s="3">
        <v>0.0</v>
      </c>
      <c r="L13" s="3">
        <v>2.0</v>
      </c>
      <c r="M13" s="3">
        <v>0.0</v>
      </c>
      <c r="N13" s="3">
        <v>12.0</v>
      </c>
      <c r="O13" s="3">
        <v>140.0</v>
      </c>
      <c r="P13" s="3">
        <v>146.0</v>
      </c>
      <c r="Q13" s="3">
        <v>302.0</v>
      </c>
      <c r="R13" s="3">
        <v>339.0</v>
      </c>
      <c r="S13" s="3">
        <v>392.0</v>
      </c>
      <c r="T13" s="3">
        <v>209.0</v>
      </c>
      <c r="U13" s="3">
        <v>171.0</v>
      </c>
      <c r="V13" s="3">
        <v>117.0</v>
      </c>
      <c r="W13" s="3">
        <v>110.0</v>
      </c>
      <c r="X13" s="3">
        <v>64.0</v>
      </c>
      <c r="Y13" s="3">
        <v>105.0</v>
      </c>
      <c r="AB13" s="6">
        <f t="shared" ref="AB13:AV13" si="24">E13/($C13+$D13)</f>
        <v>0</v>
      </c>
      <c r="AC13" s="6">
        <f t="shared" si="24"/>
        <v>0.0000004923472013</v>
      </c>
      <c r="AD13" s="6">
        <f t="shared" si="24"/>
        <v>0</v>
      </c>
      <c r="AE13" s="6">
        <f t="shared" si="24"/>
        <v>0</v>
      </c>
      <c r="AF13" s="6">
        <f t="shared" si="24"/>
        <v>0.0000004923472013</v>
      </c>
      <c r="AG13" s="6">
        <f t="shared" si="24"/>
        <v>0</v>
      </c>
      <c r="AH13" s="6">
        <f t="shared" si="24"/>
        <v>0</v>
      </c>
      <c r="AI13" s="6">
        <f t="shared" si="24"/>
        <v>0.0000009846944026</v>
      </c>
      <c r="AJ13" s="6">
        <f t="shared" si="24"/>
        <v>0</v>
      </c>
      <c r="AK13" s="6">
        <f t="shared" si="24"/>
        <v>0.000005908166415</v>
      </c>
      <c r="AL13" s="6">
        <f t="shared" si="24"/>
        <v>0.00006892860818</v>
      </c>
      <c r="AM13" s="6">
        <f t="shared" si="24"/>
        <v>0.00007188269139</v>
      </c>
      <c r="AN13" s="6">
        <f t="shared" si="24"/>
        <v>0.0001486888548</v>
      </c>
      <c r="AO13" s="6">
        <f t="shared" si="24"/>
        <v>0.0001669057012</v>
      </c>
      <c r="AP13" s="6">
        <f t="shared" si="24"/>
        <v>0.0001930001029</v>
      </c>
      <c r="AQ13" s="6">
        <f t="shared" si="24"/>
        <v>0.0001029005651</v>
      </c>
      <c r="AR13" s="6">
        <f t="shared" si="24"/>
        <v>0.00008419137142</v>
      </c>
      <c r="AS13" s="6">
        <f t="shared" si="24"/>
        <v>0.00005760462255</v>
      </c>
      <c r="AT13" s="6">
        <f t="shared" si="24"/>
        <v>0.00005415819214</v>
      </c>
      <c r="AU13" s="6">
        <f t="shared" si="24"/>
        <v>0.00003151022088</v>
      </c>
      <c r="AV13" s="6">
        <f t="shared" si="24"/>
        <v>0.00005169645613</v>
      </c>
      <c r="AW13" s="6"/>
      <c r="AX13" s="6"/>
      <c r="AY13" s="4">
        <f t="shared" ref="AY13:BS13" si="25">(AB13-AB$128)/AB$129</f>
        <v>-0.08980265101</v>
      </c>
      <c r="AZ13" s="4">
        <f t="shared" si="25"/>
        <v>11.13552873</v>
      </c>
      <c r="BA13" s="4" t="str">
        <f t="shared" si="25"/>
        <v>#DIV/0!</v>
      </c>
      <c r="BB13" s="4">
        <f t="shared" si="25"/>
        <v>-0.08980265101</v>
      </c>
      <c r="BC13" s="4">
        <f t="shared" si="25"/>
        <v>0.1465957585</v>
      </c>
      <c r="BD13" s="4">
        <f t="shared" si="25"/>
        <v>-0.2671497104</v>
      </c>
      <c r="BE13" s="4">
        <f t="shared" si="25"/>
        <v>-0.106601119</v>
      </c>
      <c r="BF13" s="4">
        <f t="shared" si="25"/>
        <v>0.2799548693</v>
      </c>
      <c r="BG13" s="4">
        <f t="shared" si="25"/>
        <v>-0.2238523452</v>
      </c>
      <c r="BH13" s="4">
        <f t="shared" si="25"/>
        <v>-0.1518260356</v>
      </c>
      <c r="BI13" s="4">
        <f t="shared" si="25"/>
        <v>1.065970217</v>
      </c>
      <c r="BJ13" s="4">
        <f t="shared" si="25"/>
        <v>0.5252349316</v>
      </c>
      <c r="BK13" s="4">
        <f t="shared" si="25"/>
        <v>1.832249939</v>
      </c>
      <c r="BL13" s="4">
        <f t="shared" si="25"/>
        <v>2.338826048</v>
      </c>
      <c r="BM13" s="4">
        <f t="shared" si="25"/>
        <v>0.9457988071</v>
      </c>
      <c r="BN13" s="4">
        <f t="shared" si="25"/>
        <v>0.6547430874</v>
      </c>
      <c r="BO13" s="4">
        <f t="shared" si="25"/>
        <v>0.4205945142</v>
      </c>
      <c r="BP13" s="4">
        <f t="shared" si="25"/>
        <v>0.1199064539</v>
      </c>
      <c r="BQ13" s="4">
        <f t="shared" si="25"/>
        <v>0.006440086196</v>
      </c>
      <c r="BR13" s="4">
        <f t="shared" si="25"/>
        <v>0.2546572641</v>
      </c>
      <c r="BS13" s="4">
        <f t="shared" si="25"/>
        <v>-0.1132542351</v>
      </c>
      <c r="BT13" s="4"/>
      <c r="BU13" s="4">
        <f t="shared" si="5"/>
        <v>0.8977671259</v>
      </c>
    </row>
    <row r="14">
      <c r="A14" s="3" t="s">
        <v>108</v>
      </c>
      <c r="B14" s="3">
        <v>53536.0</v>
      </c>
      <c r="C14" s="3">
        <v>248051.0</v>
      </c>
      <c r="D14" s="3">
        <v>191137.0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1.0</v>
      </c>
      <c r="N14" s="3">
        <v>17.0</v>
      </c>
      <c r="O14" s="3">
        <v>10.0</v>
      </c>
      <c r="P14" s="3">
        <v>71.0</v>
      </c>
      <c r="Q14" s="3">
        <v>41.0</v>
      </c>
      <c r="R14" s="3">
        <v>48.0</v>
      </c>
      <c r="S14" s="3">
        <v>65.0</v>
      </c>
      <c r="T14" s="3">
        <v>36.0</v>
      </c>
      <c r="U14" s="3">
        <v>30.0</v>
      </c>
      <c r="V14" s="3">
        <v>27.0</v>
      </c>
      <c r="W14" s="3">
        <v>18.0</v>
      </c>
      <c r="X14" s="3">
        <v>9.0</v>
      </c>
      <c r="Y14" s="3">
        <v>28.0</v>
      </c>
      <c r="AB14" s="6">
        <f t="shared" ref="AB14:AV14" si="26">E14/($C14+$D14)</f>
        <v>0</v>
      </c>
      <c r="AC14" s="6">
        <f t="shared" si="26"/>
        <v>0</v>
      </c>
      <c r="AD14" s="6">
        <f t="shared" si="26"/>
        <v>0</v>
      </c>
      <c r="AE14" s="6">
        <f t="shared" si="26"/>
        <v>0</v>
      </c>
      <c r="AF14" s="6">
        <f t="shared" si="26"/>
        <v>0</v>
      </c>
      <c r="AG14" s="6">
        <f t="shared" si="26"/>
        <v>0</v>
      </c>
      <c r="AH14" s="6">
        <f t="shared" si="26"/>
        <v>0</v>
      </c>
      <c r="AI14" s="6">
        <f t="shared" si="26"/>
        <v>0</v>
      </c>
      <c r="AJ14" s="6">
        <f t="shared" si="26"/>
        <v>0.000002276929242</v>
      </c>
      <c r="AK14" s="6">
        <f t="shared" si="26"/>
        <v>0.00003870779712</v>
      </c>
      <c r="AL14" s="6">
        <f t="shared" si="26"/>
        <v>0.00002276929242</v>
      </c>
      <c r="AM14" s="6">
        <f t="shared" si="26"/>
        <v>0.0001616619762</v>
      </c>
      <c r="AN14" s="6">
        <f t="shared" si="26"/>
        <v>0.00009335409893</v>
      </c>
      <c r="AO14" s="6">
        <f t="shared" si="26"/>
        <v>0.0001092926036</v>
      </c>
      <c r="AP14" s="6">
        <f t="shared" si="26"/>
        <v>0.0001480004007</v>
      </c>
      <c r="AQ14" s="6">
        <f t="shared" si="26"/>
        <v>0.00008196945272</v>
      </c>
      <c r="AR14" s="6">
        <f t="shared" si="26"/>
        <v>0.00006830787726</v>
      </c>
      <c r="AS14" s="6">
        <f t="shared" si="26"/>
        <v>0.00006147708954</v>
      </c>
      <c r="AT14" s="6">
        <f t="shared" si="26"/>
        <v>0.00004098472636</v>
      </c>
      <c r="AU14" s="6">
        <f t="shared" si="26"/>
        <v>0.00002049236318</v>
      </c>
      <c r="AV14" s="6">
        <f t="shared" si="26"/>
        <v>0.00006375401878</v>
      </c>
      <c r="AW14" s="6"/>
      <c r="AX14" s="6"/>
      <c r="AY14" s="4">
        <f t="shared" ref="AY14:BS14" si="27">(AB14-AB$128)/AB$129</f>
        <v>-0.08980265101</v>
      </c>
      <c r="AZ14" s="4">
        <f t="shared" si="27"/>
        <v>-0.08980265101</v>
      </c>
      <c r="BA14" s="4" t="str">
        <f t="shared" si="27"/>
        <v>#DIV/0!</v>
      </c>
      <c r="BB14" s="4">
        <f t="shared" si="27"/>
        <v>-0.08980265101</v>
      </c>
      <c r="BC14" s="4">
        <f t="shared" si="27"/>
        <v>-0.1721945513</v>
      </c>
      <c r="BD14" s="4">
        <f t="shared" si="27"/>
        <v>-0.2671497104</v>
      </c>
      <c r="BE14" s="4">
        <f t="shared" si="27"/>
        <v>-0.106601119</v>
      </c>
      <c r="BF14" s="4">
        <f t="shared" si="27"/>
        <v>-0.2477334092</v>
      </c>
      <c r="BG14" s="4">
        <f t="shared" si="27"/>
        <v>-0.1681053192</v>
      </c>
      <c r="BH14" s="4">
        <f t="shared" si="27"/>
        <v>0.3832399745</v>
      </c>
      <c r="BI14" s="4">
        <f t="shared" si="27"/>
        <v>0.1218851909</v>
      </c>
      <c r="BJ14" s="4">
        <f t="shared" si="27"/>
        <v>1.841416681</v>
      </c>
      <c r="BK14" s="4">
        <f t="shared" si="27"/>
        <v>0.8953614693</v>
      </c>
      <c r="BL14" s="4">
        <f t="shared" si="27"/>
        <v>1.238610744</v>
      </c>
      <c r="BM14" s="4">
        <f t="shared" si="27"/>
        <v>0.5425668349</v>
      </c>
      <c r="BN14" s="4">
        <f t="shared" si="27"/>
        <v>0.4004369952</v>
      </c>
      <c r="BO14" s="4">
        <f t="shared" si="27"/>
        <v>0.24341638</v>
      </c>
      <c r="BP14" s="4">
        <f t="shared" si="27"/>
        <v>0.161624638</v>
      </c>
      <c r="BQ14" s="4">
        <f t="shared" si="27"/>
        <v>-0.08684176854</v>
      </c>
      <c r="BR14" s="4">
        <f t="shared" si="27"/>
        <v>0.005096547261</v>
      </c>
      <c r="BS14" s="4">
        <f t="shared" si="27"/>
        <v>-0.05687616519</v>
      </c>
      <c r="BT14" s="4"/>
      <c r="BU14" s="4">
        <f t="shared" si="5"/>
        <v>0.7187347902</v>
      </c>
    </row>
    <row r="15">
      <c r="A15" s="3" t="s">
        <v>31</v>
      </c>
      <c r="B15" s="3">
        <v>0.0</v>
      </c>
      <c r="C15" s="3">
        <v>265125.0</v>
      </c>
      <c r="D15" s="3">
        <v>132365.0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1.0</v>
      </c>
      <c r="K15" s="3">
        <v>0.0</v>
      </c>
      <c r="L15" s="3">
        <v>0.0</v>
      </c>
      <c r="M15" s="3">
        <v>0.0</v>
      </c>
      <c r="N15" s="3">
        <v>0.0</v>
      </c>
      <c r="O15" s="3">
        <v>3.0</v>
      </c>
      <c r="P15" s="3">
        <v>40.0</v>
      </c>
      <c r="Q15" s="3">
        <v>50.0</v>
      </c>
      <c r="R15" s="3">
        <v>63.0</v>
      </c>
      <c r="S15" s="3">
        <v>74.0</v>
      </c>
      <c r="T15" s="3">
        <v>28.0</v>
      </c>
      <c r="U15" s="3">
        <v>23.0</v>
      </c>
      <c r="V15" s="3">
        <v>25.0</v>
      </c>
      <c r="W15" s="3">
        <v>19.0</v>
      </c>
      <c r="X15" s="3">
        <v>2.0</v>
      </c>
      <c r="Y15" s="3">
        <v>11.0</v>
      </c>
      <c r="AB15" s="6">
        <f t="shared" ref="AB15:AV15" si="28">E15/($C15+$D15)</f>
        <v>0</v>
      </c>
      <c r="AC15" s="6">
        <f t="shared" si="28"/>
        <v>0</v>
      </c>
      <c r="AD15" s="6">
        <f t="shared" si="28"/>
        <v>0</v>
      </c>
      <c r="AE15" s="6">
        <f t="shared" si="28"/>
        <v>0</v>
      </c>
      <c r="AF15" s="6">
        <f t="shared" si="28"/>
        <v>0</v>
      </c>
      <c r="AG15" s="6">
        <f t="shared" si="28"/>
        <v>0.000002515786561</v>
      </c>
      <c r="AH15" s="6">
        <f t="shared" si="28"/>
        <v>0</v>
      </c>
      <c r="AI15" s="6">
        <f t="shared" si="28"/>
        <v>0</v>
      </c>
      <c r="AJ15" s="6">
        <f t="shared" si="28"/>
        <v>0</v>
      </c>
      <c r="AK15" s="6">
        <f t="shared" si="28"/>
        <v>0</v>
      </c>
      <c r="AL15" s="6">
        <f t="shared" si="28"/>
        <v>0.000007547359682</v>
      </c>
      <c r="AM15" s="6">
        <f t="shared" si="28"/>
        <v>0.0001006314624</v>
      </c>
      <c r="AN15" s="6">
        <f t="shared" si="28"/>
        <v>0.000125789328</v>
      </c>
      <c r="AO15" s="6">
        <f t="shared" si="28"/>
        <v>0.0001584945533</v>
      </c>
      <c r="AP15" s="6">
        <f t="shared" si="28"/>
        <v>0.0001861682055</v>
      </c>
      <c r="AQ15" s="6">
        <f t="shared" si="28"/>
        <v>0.0000704420237</v>
      </c>
      <c r="AR15" s="6">
        <f t="shared" si="28"/>
        <v>0.0000578630909</v>
      </c>
      <c r="AS15" s="6">
        <f t="shared" si="28"/>
        <v>0.00006289466402</v>
      </c>
      <c r="AT15" s="6">
        <f t="shared" si="28"/>
        <v>0.00004779994465</v>
      </c>
      <c r="AU15" s="6">
        <f t="shared" si="28"/>
        <v>0.000005031573121</v>
      </c>
      <c r="AV15" s="6">
        <f t="shared" si="28"/>
        <v>0.00002767365217</v>
      </c>
      <c r="AW15" s="6"/>
      <c r="AX15" s="6"/>
      <c r="AY15" s="4">
        <f t="shared" ref="AY15:BS15" si="29">(AB15-AB$128)/AB$129</f>
        <v>-0.08980265101</v>
      </c>
      <c r="AZ15" s="4">
        <f t="shared" si="29"/>
        <v>-0.08980265101</v>
      </c>
      <c r="BA15" s="4" t="str">
        <f t="shared" si="29"/>
        <v>#DIV/0!</v>
      </c>
      <c r="BB15" s="4">
        <f t="shared" si="29"/>
        <v>-0.08980265101</v>
      </c>
      <c r="BC15" s="4">
        <f t="shared" si="29"/>
        <v>-0.1721945513</v>
      </c>
      <c r="BD15" s="4">
        <f t="shared" si="29"/>
        <v>4.581777842</v>
      </c>
      <c r="BE15" s="4">
        <f t="shared" si="29"/>
        <v>-0.106601119</v>
      </c>
      <c r="BF15" s="4">
        <f t="shared" si="29"/>
        <v>-0.2477334092</v>
      </c>
      <c r="BG15" s="4">
        <f t="shared" si="29"/>
        <v>-0.2238523452</v>
      </c>
      <c r="BH15" s="4">
        <f t="shared" si="29"/>
        <v>-0.2482069693</v>
      </c>
      <c r="BI15" s="4">
        <f t="shared" si="29"/>
        <v>-0.1894452204</v>
      </c>
      <c r="BJ15" s="4">
        <f t="shared" si="29"/>
        <v>0.9466974977</v>
      </c>
      <c r="BK15" s="4">
        <f t="shared" si="29"/>
        <v>1.444531547</v>
      </c>
      <c r="BL15" s="4">
        <f t="shared" si="29"/>
        <v>2.178201572</v>
      </c>
      <c r="BM15" s="4">
        <f t="shared" si="29"/>
        <v>0.8845797471</v>
      </c>
      <c r="BN15" s="4">
        <f t="shared" si="29"/>
        <v>0.2603825452</v>
      </c>
      <c r="BO15" s="4">
        <f t="shared" si="29"/>
        <v>0.1269062631</v>
      </c>
      <c r="BP15" s="4">
        <f t="shared" si="29"/>
        <v>0.1768962034</v>
      </c>
      <c r="BQ15" s="4">
        <f t="shared" si="29"/>
        <v>-0.0385829266</v>
      </c>
      <c r="BR15" s="4">
        <f t="shared" si="29"/>
        <v>-0.3450991037</v>
      </c>
      <c r="BS15" s="4">
        <f t="shared" si="29"/>
        <v>-0.2255787041</v>
      </c>
      <c r="BT15" s="4"/>
      <c r="BU15" s="4">
        <f t="shared" si="5"/>
        <v>0.6513210136</v>
      </c>
    </row>
    <row r="16">
      <c r="A16" s="3" t="s">
        <v>26</v>
      </c>
      <c r="B16" s="3">
        <v>0.0</v>
      </c>
      <c r="C16" s="3">
        <v>219301.0</v>
      </c>
      <c r="D16" s="3">
        <v>68309.0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0.0</v>
      </c>
      <c r="N16" s="3">
        <v>3.0</v>
      </c>
      <c r="O16" s="3">
        <v>11.0</v>
      </c>
      <c r="P16" s="3">
        <v>36.0</v>
      </c>
      <c r="Q16" s="3">
        <v>36.0</v>
      </c>
      <c r="R16" s="3">
        <v>22.0</v>
      </c>
      <c r="S16" s="3">
        <v>43.0</v>
      </c>
      <c r="T16" s="3">
        <v>14.0</v>
      </c>
      <c r="U16" s="3">
        <v>14.0</v>
      </c>
      <c r="V16" s="3">
        <v>17.0</v>
      </c>
      <c r="W16" s="3">
        <v>9.0</v>
      </c>
      <c r="X16" s="3">
        <v>8.0</v>
      </c>
      <c r="Y16" s="3">
        <v>15.0</v>
      </c>
      <c r="AB16" s="6">
        <f t="shared" ref="AB16:AV16" si="30">E16/($C16+$D16)</f>
        <v>0</v>
      </c>
      <c r="AC16" s="6">
        <f t="shared" si="30"/>
        <v>0</v>
      </c>
      <c r="AD16" s="6">
        <f t="shared" si="30"/>
        <v>0</v>
      </c>
      <c r="AE16" s="6">
        <f t="shared" si="30"/>
        <v>0</v>
      </c>
      <c r="AF16" s="6">
        <f t="shared" si="30"/>
        <v>0</v>
      </c>
      <c r="AG16" s="6">
        <f t="shared" si="30"/>
        <v>0</v>
      </c>
      <c r="AH16" s="6">
        <f t="shared" si="30"/>
        <v>0</v>
      </c>
      <c r="AI16" s="6">
        <f t="shared" si="30"/>
        <v>0</v>
      </c>
      <c r="AJ16" s="6">
        <f t="shared" si="30"/>
        <v>0</v>
      </c>
      <c r="AK16" s="6">
        <f t="shared" si="30"/>
        <v>0.0000104307917</v>
      </c>
      <c r="AL16" s="6">
        <f t="shared" si="30"/>
        <v>0.00003824623622</v>
      </c>
      <c r="AM16" s="6">
        <f t="shared" si="30"/>
        <v>0.0001251695004</v>
      </c>
      <c r="AN16" s="6">
        <f t="shared" si="30"/>
        <v>0.0001251695004</v>
      </c>
      <c r="AO16" s="6">
        <f t="shared" si="30"/>
        <v>0.00007649247245</v>
      </c>
      <c r="AP16" s="6">
        <f t="shared" si="30"/>
        <v>0.0001495080143</v>
      </c>
      <c r="AQ16" s="6">
        <f t="shared" si="30"/>
        <v>0.00004867702792</v>
      </c>
      <c r="AR16" s="6">
        <f t="shared" si="30"/>
        <v>0.00004867702792</v>
      </c>
      <c r="AS16" s="6">
        <f t="shared" si="30"/>
        <v>0.00005910781962</v>
      </c>
      <c r="AT16" s="6">
        <f t="shared" si="30"/>
        <v>0.00003129237509</v>
      </c>
      <c r="AU16" s="6">
        <f t="shared" si="30"/>
        <v>0.00002781544453</v>
      </c>
      <c r="AV16" s="6">
        <f t="shared" si="30"/>
        <v>0.00005215395849</v>
      </c>
      <c r="AW16" s="6"/>
      <c r="AX16" s="6"/>
      <c r="AY16" s="4">
        <f t="shared" ref="AY16:BS16" si="31">(AB16-AB$128)/AB$129</f>
        <v>-0.08980265101</v>
      </c>
      <c r="AZ16" s="4">
        <f t="shared" si="31"/>
        <v>-0.08980265101</v>
      </c>
      <c r="BA16" s="4" t="str">
        <f t="shared" si="31"/>
        <v>#DIV/0!</v>
      </c>
      <c r="BB16" s="4">
        <f t="shared" si="31"/>
        <v>-0.08980265101</v>
      </c>
      <c r="BC16" s="4">
        <f t="shared" si="31"/>
        <v>-0.1721945513</v>
      </c>
      <c r="BD16" s="4">
        <f t="shared" si="31"/>
        <v>-0.2671497104</v>
      </c>
      <c r="BE16" s="4">
        <f t="shared" si="31"/>
        <v>-0.106601119</v>
      </c>
      <c r="BF16" s="4">
        <f t="shared" si="31"/>
        <v>-0.2477334092</v>
      </c>
      <c r="BG16" s="4">
        <f t="shared" si="31"/>
        <v>-0.2238523452</v>
      </c>
      <c r="BH16" s="4">
        <f t="shared" si="31"/>
        <v>-0.07804767249</v>
      </c>
      <c r="BI16" s="4">
        <f t="shared" si="31"/>
        <v>0.4384312802</v>
      </c>
      <c r="BJ16" s="4">
        <f t="shared" si="31"/>
        <v>1.306429899</v>
      </c>
      <c r="BK16" s="4">
        <f t="shared" si="31"/>
        <v>1.434037069</v>
      </c>
      <c r="BL16" s="4">
        <f t="shared" si="31"/>
        <v>0.6122391764</v>
      </c>
      <c r="BM16" s="4">
        <f t="shared" si="31"/>
        <v>0.5560762132</v>
      </c>
      <c r="BN16" s="4">
        <f t="shared" si="31"/>
        <v>-0.004054954917</v>
      </c>
      <c r="BO16" s="4">
        <f t="shared" si="31"/>
        <v>0.02443702785</v>
      </c>
      <c r="BP16" s="4">
        <f t="shared" si="31"/>
        <v>0.1361004337</v>
      </c>
      <c r="BQ16" s="4">
        <f t="shared" si="31"/>
        <v>-0.1554737078</v>
      </c>
      <c r="BR16" s="4">
        <f t="shared" si="31"/>
        <v>0.1709684871</v>
      </c>
      <c r="BS16" s="4">
        <f t="shared" si="31"/>
        <v>-0.1111150715</v>
      </c>
      <c r="BT16" s="4"/>
      <c r="BU16" s="4">
        <f t="shared" si="5"/>
        <v>0.5815395678</v>
      </c>
    </row>
    <row r="17">
      <c r="A17" s="3" t="s">
        <v>88</v>
      </c>
      <c r="B17" s="3">
        <v>689429.0</v>
      </c>
      <c r="C17" s="3">
        <v>535253.0</v>
      </c>
      <c r="D17" s="3">
        <v>348991.0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0.0</v>
      </c>
      <c r="N17" s="3">
        <v>3.0</v>
      </c>
      <c r="O17" s="3">
        <v>17.0</v>
      </c>
      <c r="P17" s="3">
        <v>48.0</v>
      </c>
      <c r="Q17" s="3">
        <v>109.0</v>
      </c>
      <c r="R17" s="3">
        <v>131.0</v>
      </c>
      <c r="S17" s="3">
        <v>217.0</v>
      </c>
      <c r="T17" s="3">
        <v>101.0</v>
      </c>
      <c r="U17" s="3">
        <v>108.0</v>
      </c>
      <c r="V17" s="3">
        <v>76.0</v>
      </c>
      <c r="W17" s="3">
        <v>119.0</v>
      </c>
      <c r="X17" s="3">
        <v>36.0</v>
      </c>
      <c r="Y17" s="3">
        <v>98.0</v>
      </c>
      <c r="AB17" s="6">
        <f t="shared" ref="AB17:AV17" si="32">E17/($C17+$D17)</f>
        <v>0</v>
      </c>
      <c r="AC17" s="6">
        <f t="shared" si="32"/>
        <v>0</v>
      </c>
      <c r="AD17" s="6">
        <f t="shared" si="32"/>
        <v>0</v>
      </c>
      <c r="AE17" s="6">
        <f t="shared" si="32"/>
        <v>0</v>
      </c>
      <c r="AF17" s="6">
        <f t="shared" si="32"/>
        <v>0</v>
      </c>
      <c r="AG17" s="6">
        <f t="shared" si="32"/>
        <v>0</v>
      </c>
      <c r="AH17" s="6">
        <f t="shared" si="32"/>
        <v>0</v>
      </c>
      <c r="AI17" s="6">
        <f t="shared" si="32"/>
        <v>0</v>
      </c>
      <c r="AJ17" s="6">
        <f t="shared" si="32"/>
        <v>0</v>
      </c>
      <c r="AK17" s="6">
        <f t="shared" si="32"/>
        <v>0.000003392728704</v>
      </c>
      <c r="AL17" s="6">
        <f t="shared" si="32"/>
        <v>0.00001922546266</v>
      </c>
      <c r="AM17" s="6">
        <f t="shared" si="32"/>
        <v>0.00005428365926</v>
      </c>
      <c r="AN17" s="6">
        <f t="shared" si="32"/>
        <v>0.0001232691429</v>
      </c>
      <c r="AO17" s="6">
        <f t="shared" si="32"/>
        <v>0.0001481491534</v>
      </c>
      <c r="AP17" s="6">
        <f t="shared" si="32"/>
        <v>0.0002454073762</v>
      </c>
      <c r="AQ17" s="6">
        <f t="shared" si="32"/>
        <v>0.0001142218664</v>
      </c>
      <c r="AR17" s="6">
        <f t="shared" si="32"/>
        <v>0.0001221382333</v>
      </c>
      <c r="AS17" s="6">
        <f t="shared" si="32"/>
        <v>0.00008594912716</v>
      </c>
      <c r="AT17" s="6">
        <f t="shared" si="32"/>
        <v>0.0001345782386</v>
      </c>
      <c r="AU17" s="6">
        <f t="shared" si="32"/>
        <v>0.00004071274445</v>
      </c>
      <c r="AV17" s="6">
        <f t="shared" si="32"/>
        <v>0.0001108291377</v>
      </c>
      <c r="AW17" s="6"/>
      <c r="AX17" s="6"/>
      <c r="AY17" s="4">
        <f t="shared" ref="AY17:BS17" si="33">(AB17-AB$128)/AB$129</f>
        <v>-0.08980265101</v>
      </c>
      <c r="AZ17" s="4">
        <f t="shared" si="33"/>
        <v>-0.08980265101</v>
      </c>
      <c r="BA17" s="4" t="str">
        <f t="shared" si="33"/>
        <v>#DIV/0!</v>
      </c>
      <c r="BB17" s="4">
        <f t="shared" si="33"/>
        <v>-0.08980265101</v>
      </c>
      <c r="BC17" s="4">
        <f t="shared" si="33"/>
        <v>-0.1721945513</v>
      </c>
      <c r="BD17" s="4">
        <f t="shared" si="33"/>
        <v>-0.2671497104</v>
      </c>
      <c r="BE17" s="4">
        <f t="shared" si="33"/>
        <v>-0.106601119</v>
      </c>
      <c r="BF17" s="4">
        <f t="shared" si="33"/>
        <v>-0.2477334092</v>
      </c>
      <c r="BG17" s="4">
        <f t="shared" si="33"/>
        <v>-0.2238523452</v>
      </c>
      <c r="BH17" s="4">
        <f t="shared" si="33"/>
        <v>-0.1928608031</v>
      </c>
      <c r="BI17" s="4">
        <f t="shared" si="33"/>
        <v>0.04940412051</v>
      </c>
      <c r="BJ17" s="4">
        <f t="shared" si="33"/>
        <v>0.267229703</v>
      </c>
      <c r="BK17" s="4">
        <f t="shared" si="33"/>
        <v>1.401861577</v>
      </c>
      <c r="BL17" s="4">
        <f t="shared" si="33"/>
        <v>1.980639424</v>
      </c>
      <c r="BM17" s="4">
        <f t="shared" si="33"/>
        <v>1.41540832</v>
      </c>
      <c r="BN17" s="4">
        <f t="shared" si="33"/>
        <v>0.7922931537</v>
      </c>
      <c r="BO17" s="4">
        <f t="shared" si="33"/>
        <v>0.8438864</v>
      </c>
      <c r="BP17" s="4">
        <f t="shared" si="33"/>
        <v>0.4252625136</v>
      </c>
      <c r="BQ17" s="4">
        <f t="shared" si="33"/>
        <v>0.5758977532</v>
      </c>
      <c r="BR17" s="4">
        <f t="shared" si="33"/>
        <v>0.4630996347</v>
      </c>
      <c r="BS17" s="4">
        <f t="shared" si="33"/>
        <v>0.1632350149</v>
      </c>
      <c r="BT17" s="4"/>
      <c r="BU17" s="4">
        <f t="shared" si="5"/>
        <v>0.5470702793</v>
      </c>
    </row>
    <row r="18">
      <c r="A18" s="3" t="s">
        <v>49</v>
      </c>
      <c r="B18" s="3">
        <v>3693220.0</v>
      </c>
      <c r="C18" s="3">
        <v>1921862.0</v>
      </c>
      <c r="D18" s="3">
        <v>3512891.0</v>
      </c>
      <c r="E18" s="3">
        <v>0.0</v>
      </c>
      <c r="F18" s="3">
        <v>0.0</v>
      </c>
      <c r="G18" s="3">
        <v>0.0</v>
      </c>
      <c r="H18" s="3">
        <v>0.0</v>
      </c>
      <c r="I18" s="3">
        <v>3.0</v>
      </c>
      <c r="J18" s="3">
        <v>3.0</v>
      </c>
      <c r="K18" s="3">
        <v>1.0</v>
      </c>
      <c r="L18" s="3">
        <v>1.0</v>
      </c>
      <c r="M18" s="3">
        <v>5.0</v>
      </c>
      <c r="N18" s="3">
        <v>21.0</v>
      </c>
      <c r="O18" s="3">
        <v>67.0</v>
      </c>
      <c r="P18" s="3">
        <v>316.0</v>
      </c>
      <c r="Q18" s="3">
        <v>647.0</v>
      </c>
      <c r="R18" s="3">
        <v>644.0</v>
      </c>
      <c r="S18" s="3">
        <v>800.0</v>
      </c>
      <c r="T18" s="3">
        <v>600.0</v>
      </c>
      <c r="U18" s="3">
        <v>351.0</v>
      </c>
      <c r="V18" s="3">
        <v>298.0</v>
      </c>
      <c r="W18" s="3">
        <v>298.0</v>
      </c>
      <c r="X18" s="3">
        <v>135.0</v>
      </c>
      <c r="Y18" s="3">
        <v>232.0</v>
      </c>
      <c r="AB18" s="6">
        <f t="shared" ref="AB18:AV18" si="34">E18/($C18+$D18)</f>
        <v>0</v>
      </c>
      <c r="AC18" s="6">
        <f t="shared" si="34"/>
        <v>0</v>
      </c>
      <c r="AD18" s="6">
        <f t="shared" si="34"/>
        <v>0</v>
      </c>
      <c r="AE18" s="6">
        <f t="shared" si="34"/>
        <v>0</v>
      </c>
      <c r="AF18" s="6">
        <f t="shared" si="34"/>
        <v>0.0000005520030073</v>
      </c>
      <c r="AG18" s="6">
        <f t="shared" si="34"/>
        <v>0.0000005520030073</v>
      </c>
      <c r="AH18" s="6">
        <f t="shared" si="34"/>
        <v>0.0000001840010024</v>
      </c>
      <c r="AI18" s="6">
        <f t="shared" si="34"/>
        <v>0.0000001840010024</v>
      </c>
      <c r="AJ18" s="6">
        <f t="shared" si="34"/>
        <v>0.0000009200050122</v>
      </c>
      <c r="AK18" s="6">
        <f t="shared" si="34"/>
        <v>0.000003864021051</v>
      </c>
      <c r="AL18" s="6">
        <f t="shared" si="34"/>
        <v>0.00001232806716</v>
      </c>
      <c r="AM18" s="6">
        <f t="shared" si="34"/>
        <v>0.00005814431677</v>
      </c>
      <c r="AN18" s="6">
        <f t="shared" si="34"/>
        <v>0.0001190486486</v>
      </c>
      <c r="AO18" s="6">
        <f t="shared" si="34"/>
        <v>0.0001184966456</v>
      </c>
      <c r="AP18" s="6">
        <f t="shared" si="34"/>
        <v>0.0001472008019</v>
      </c>
      <c r="AQ18" s="6">
        <f t="shared" si="34"/>
        <v>0.0001104006015</v>
      </c>
      <c r="AR18" s="6">
        <f t="shared" si="34"/>
        <v>0.00006458435186</v>
      </c>
      <c r="AS18" s="6">
        <f t="shared" si="34"/>
        <v>0.00005483229873</v>
      </c>
      <c r="AT18" s="6">
        <f t="shared" si="34"/>
        <v>0.00005483229873</v>
      </c>
      <c r="AU18" s="6">
        <f t="shared" si="34"/>
        <v>0.00002484013533</v>
      </c>
      <c r="AV18" s="6">
        <f t="shared" si="34"/>
        <v>0.00004268823257</v>
      </c>
      <c r="AW18" s="6"/>
      <c r="AX18" s="6"/>
      <c r="AY18" s="4">
        <f t="shared" ref="AY18:BS18" si="35">(AB18-AB$128)/AB$129</f>
        <v>-0.08980265101</v>
      </c>
      <c r="AZ18" s="4">
        <f t="shared" si="35"/>
        <v>-0.08980265101</v>
      </c>
      <c r="BA18" s="4" t="str">
        <f t="shared" si="35"/>
        <v>#DIV/0!</v>
      </c>
      <c r="BB18" s="4">
        <f t="shared" si="35"/>
        <v>-0.08980265101</v>
      </c>
      <c r="BC18" s="4">
        <f t="shared" si="35"/>
        <v>0.1852223473</v>
      </c>
      <c r="BD18" s="4">
        <f t="shared" si="35"/>
        <v>0.7967810033</v>
      </c>
      <c r="BE18" s="4">
        <f t="shared" si="35"/>
        <v>-0.09062701611</v>
      </c>
      <c r="BF18" s="4">
        <f t="shared" si="35"/>
        <v>-0.1491290382</v>
      </c>
      <c r="BG18" s="4">
        <f t="shared" si="35"/>
        <v>-0.2013274716</v>
      </c>
      <c r="BH18" s="4">
        <f t="shared" si="35"/>
        <v>-0.1851725301</v>
      </c>
      <c r="BI18" s="4">
        <f t="shared" si="35"/>
        <v>-0.09166659716</v>
      </c>
      <c r="BJ18" s="4">
        <f t="shared" si="35"/>
        <v>0.3238276918</v>
      </c>
      <c r="BK18" s="4">
        <f t="shared" si="35"/>
        <v>1.330403188</v>
      </c>
      <c r="BL18" s="4">
        <f t="shared" si="35"/>
        <v>1.414376816</v>
      </c>
      <c r="BM18" s="4">
        <f t="shared" si="35"/>
        <v>0.5354018142</v>
      </c>
      <c r="BN18" s="4">
        <f t="shared" si="35"/>
        <v>0.7458660491</v>
      </c>
      <c r="BO18" s="4">
        <f t="shared" si="35"/>
        <v>0.2018809799</v>
      </c>
      <c r="BP18" s="4">
        <f t="shared" si="35"/>
        <v>0.09004013979</v>
      </c>
      <c r="BQ18" s="4">
        <f t="shared" si="35"/>
        <v>0.01121346274</v>
      </c>
      <c r="BR18" s="4">
        <f t="shared" si="35"/>
        <v>0.1035760488</v>
      </c>
      <c r="BS18" s="4">
        <f t="shared" si="35"/>
        <v>-0.1553743777</v>
      </c>
      <c r="BT18" s="4"/>
      <c r="BU18" s="4">
        <f t="shared" si="5"/>
        <v>0.4317401828</v>
      </c>
    </row>
    <row r="19">
      <c r="A19" s="3" t="s">
        <v>114</v>
      </c>
      <c r="B19" s="3">
        <v>0.0</v>
      </c>
      <c r="C19" s="3">
        <v>266953.0</v>
      </c>
      <c r="D19" s="3">
        <v>164616.0</v>
      </c>
      <c r="E19" s="3">
        <v>0.0</v>
      </c>
      <c r="F19" s="3">
        <v>0.0</v>
      </c>
      <c r="G19" s="3">
        <v>0.0</v>
      </c>
      <c r="H19" s="3">
        <v>0.0</v>
      </c>
      <c r="I19" s="3">
        <v>1.0</v>
      </c>
      <c r="J19" s="3">
        <v>1.0</v>
      </c>
      <c r="K19" s="3">
        <v>0.0</v>
      </c>
      <c r="L19" s="3">
        <v>5.0</v>
      </c>
      <c r="M19" s="3">
        <v>31.0</v>
      </c>
      <c r="N19" s="3">
        <v>5.0</v>
      </c>
      <c r="O19" s="3">
        <v>5.0</v>
      </c>
      <c r="P19" s="3">
        <v>7.0</v>
      </c>
      <c r="Q19" s="3">
        <v>16.0</v>
      </c>
      <c r="R19" s="3">
        <v>51.0</v>
      </c>
      <c r="S19" s="3">
        <v>41.0</v>
      </c>
      <c r="T19" s="3">
        <v>17.0</v>
      </c>
      <c r="U19" s="3">
        <v>11.0</v>
      </c>
      <c r="V19" s="3">
        <v>22.0</v>
      </c>
      <c r="W19" s="3">
        <v>37.0</v>
      </c>
      <c r="X19" s="3">
        <v>4.0</v>
      </c>
      <c r="Y19" s="3">
        <v>20.0</v>
      </c>
      <c r="AB19" s="6">
        <f t="shared" ref="AB19:AV19" si="36">E19/($C19+$D19)</f>
        <v>0</v>
      </c>
      <c r="AC19" s="6">
        <f t="shared" si="36"/>
        <v>0</v>
      </c>
      <c r="AD19" s="6">
        <f t="shared" si="36"/>
        <v>0</v>
      </c>
      <c r="AE19" s="6">
        <f t="shared" si="36"/>
        <v>0</v>
      </c>
      <c r="AF19" s="6">
        <f t="shared" si="36"/>
        <v>0.000002317126578</v>
      </c>
      <c r="AG19" s="6">
        <f t="shared" si="36"/>
        <v>0.000002317126578</v>
      </c>
      <c r="AH19" s="6">
        <f t="shared" si="36"/>
        <v>0</v>
      </c>
      <c r="AI19" s="6">
        <f t="shared" si="36"/>
        <v>0.00001158563289</v>
      </c>
      <c r="AJ19" s="6">
        <f t="shared" si="36"/>
        <v>0.00007183092391</v>
      </c>
      <c r="AK19" s="6">
        <f t="shared" si="36"/>
        <v>0.00001158563289</v>
      </c>
      <c r="AL19" s="6">
        <f t="shared" si="36"/>
        <v>0.00001158563289</v>
      </c>
      <c r="AM19" s="6">
        <f t="shared" si="36"/>
        <v>0.00001621988604</v>
      </c>
      <c r="AN19" s="6">
        <f t="shared" si="36"/>
        <v>0.00003707402524</v>
      </c>
      <c r="AO19" s="6">
        <f t="shared" si="36"/>
        <v>0.0001181734555</v>
      </c>
      <c r="AP19" s="6">
        <f t="shared" si="36"/>
        <v>0.00009500218968</v>
      </c>
      <c r="AQ19" s="6">
        <f t="shared" si="36"/>
        <v>0.00003939115182</v>
      </c>
      <c r="AR19" s="6">
        <f t="shared" si="36"/>
        <v>0.00002548839235</v>
      </c>
      <c r="AS19" s="6">
        <f t="shared" si="36"/>
        <v>0.00005097678471</v>
      </c>
      <c r="AT19" s="6">
        <f t="shared" si="36"/>
        <v>0.00008573368337</v>
      </c>
      <c r="AU19" s="6">
        <f t="shared" si="36"/>
        <v>0.000009268506311</v>
      </c>
      <c r="AV19" s="6">
        <f t="shared" si="36"/>
        <v>0.00004634253155</v>
      </c>
      <c r="AW19" s="6"/>
      <c r="AX19" s="6"/>
      <c r="AY19" s="4">
        <f t="shared" ref="AY19:BS19" si="37">(AB19-AB$128)/AB$129</f>
        <v>-0.08980265101</v>
      </c>
      <c r="AZ19" s="4">
        <f t="shared" si="37"/>
        <v>-0.08980265101</v>
      </c>
      <c r="BA19" s="4" t="str">
        <f t="shared" si="37"/>
        <v>#DIV/0!</v>
      </c>
      <c r="BB19" s="4">
        <f t="shared" si="37"/>
        <v>-0.08980265101</v>
      </c>
      <c r="BC19" s="4">
        <f t="shared" si="37"/>
        <v>1.328123715</v>
      </c>
      <c r="BD19" s="4">
        <f t="shared" si="37"/>
        <v>4.198880548</v>
      </c>
      <c r="BE19" s="4">
        <f t="shared" si="37"/>
        <v>-0.106601119</v>
      </c>
      <c r="BF19" s="4">
        <f t="shared" si="37"/>
        <v>5.960896049</v>
      </c>
      <c r="BG19" s="4">
        <f t="shared" si="37"/>
        <v>1.534814683</v>
      </c>
      <c r="BH19" s="4">
        <f t="shared" si="37"/>
        <v>-0.05920854975</v>
      </c>
      <c r="BI19" s="4">
        <f t="shared" si="37"/>
        <v>-0.1068514211</v>
      </c>
      <c r="BJ19" s="4">
        <f t="shared" si="37"/>
        <v>-0.2907926039</v>
      </c>
      <c r="BK19" s="4">
        <f t="shared" si="37"/>
        <v>-0.05753244543</v>
      </c>
      <c r="BL19" s="4">
        <f t="shared" si="37"/>
        <v>1.408204978</v>
      </c>
      <c r="BM19" s="4">
        <f t="shared" si="37"/>
        <v>0.06766206569</v>
      </c>
      <c r="BN19" s="4">
        <f t="shared" si="37"/>
        <v>-0.1168752783</v>
      </c>
      <c r="BO19" s="4">
        <f t="shared" si="37"/>
        <v>-0.2342289272</v>
      </c>
      <c r="BP19" s="4">
        <f t="shared" si="37"/>
        <v>0.04850459051</v>
      </c>
      <c r="BQ19" s="4">
        <f t="shared" si="37"/>
        <v>0.2300274424</v>
      </c>
      <c r="BR19" s="4">
        <f t="shared" si="37"/>
        <v>-0.2491301674</v>
      </c>
      <c r="BS19" s="4">
        <f t="shared" si="37"/>
        <v>-0.138287813</v>
      </c>
      <c r="BT19" s="4"/>
      <c r="BU19" s="4">
        <f t="shared" si="5"/>
        <v>0.40477244</v>
      </c>
    </row>
    <row r="20">
      <c r="A20" s="3" t="s">
        <v>116</v>
      </c>
      <c r="B20" s="3">
        <v>1263526.0</v>
      </c>
      <c r="C20" s="3">
        <v>373078.0</v>
      </c>
      <c r="D20" s="3">
        <v>106761.0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1.0</v>
      </c>
      <c r="N20" s="3">
        <v>6.0</v>
      </c>
      <c r="O20" s="3">
        <v>15.0</v>
      </c>
      <c r="P20" s="3">
        <v>42.0</v>
      </c>
      <c r="Q20" s="3">
        <v>53.0</v>
      </c>
      <c r="R20" s="3">
        <v>30.0</v>
      </c>
      <c r="S20" s="3">
        <v>88.0</v>
      </c>
      <c r="T20" s="3">
        <v>40.0</v>
      </c>
      <c r="U20" s="3">
        <v>25.0</v>
      </c>
      <c r="V20" s="3">
        <v>28.0</v>
      </c>
      <c r="W20" s="3">
        <v>34.0</v>
      </c>
      <c r="X20" s="3">
        <v>7.0</v>
      </c>
      <c r="Y20" s="3">
        <v>52.0</v>
      </c>
      <c r="AB20" s="6">
        <f t="shared" ref="AB20:AV20" si="38">E20/($C20+$D20)</f>
        <v>0</v>
      </c>
      <c r="AC20" s="6">
        <f t="shared" si="38"/>
        <v>0</v>
      </c>
      <c r="AD20" s="6">
        <f t="shared" si="38"/>
        <v>0</v>
      </c>
      <c r="AE20" s="6">
        <f t="shared" si="38"/>
        <v>0</v>
      </c>
      <c r="AF20" s="6">
        <f t="shared" si="38"/>
        <v>0</v>
      </c>
      <c r="AG20" s="6">
        <f t="shared" si="38"/>
        <v>0</v>
      </c>
      <c r="AH20" s="6">
        <f t="shared" si="38"/>
        <v>0</v>
      </c>
      <c r="AI20" s="6">
        <f t="shared" si="38"/>
        <v>0</v>
      </c>
      <c r="AJ20" s="6">
        <f t="shared" si="38"/>
        <v>0.000002084032353</v>
      </c>
      <c r="AK20" s="6">
        <f t="shared" si="38"/>
        <v>0.00001250419412</v>
      </c>
      <c r="AL20" s="6">
        <f t="shared" si="38"/>
        <v>0.00003126048529</v>
      </c>
      <c r="AM20" s="6">
        <f t="shared" si="38"/>
        <v>0.00008752935881</v>
      </c>
      <c r="AN20" s="6">
        <f t="shared" si="38"/>
        <v>0.0001104537147</v>
      </c>
      <c r="AO20" s="6">
        <f t="shared" si="38"/>
        <v>0.00006252097058</v>
      </c>
      <c r="AP20" s="6">
        <f t="shared" si="38"/>
        <v>0.000183394847</v>
      </c>
      <c r="AQ20" s="6">
        <f t="shared" si="38"/>
        <v>0.0000833612941</v>
      </c>
      <c r="AR20" s="6">
        <f t="shared" si="38"/>
        <v>0.00005210080881</v>
      </c>
      <c r="AS20" s="6">
        <f t="shared" si="38"/>
        <v>0.00005835290587</v>
      </c>
      <c r="AT20" s="6">
        <f t="shared" si="38"/>
        <v>0.00007085709999</v>
      </c>
      <c r="AU20" s="6">
        <f t="shared" si="38"/>
        <v>0.00001458822647</v>
      </c>
      <c r="AV20" s="6">
        <f t="shared" si="38"/>
        <v>0.0001083696823</v>
      </c>
      <c r="AW20" s="6"/>
      <c r="AX20" s="6"/>
      <c r="AY20" s="4">
        <f t="shared" ref="AY20:BS20" si="39">(AB20-AB$128)/AB$129</f>
        <v>-0.08980265101</v>
      </c>
      <c r="AZ20" s="4">
        <f t="shared" si="39"/>
        <v>-0.08980265101</v>
      </c>
      <c r="BA20" s="4" t="str">
        <f t="shared" si="39"/>
        <v>#DIV/0!</v>
      </c>
      <c r="BB20" s="4">
        <f t="shared" si="39"/>
        <v>-0.08980265101</v>
      </c>
      <c r="BC20" s="4">
        <f t="shared" si="39"/>
        <v>-0.1721945513</v>
      </c>
      <c r="BD20" s="4">
        <f t="shared" si="39"/>
        <v>-0.2671497104</v>
      </c>
      <c r="BE20" s="4">
        <f t="shared" si="39"/>
        <v>-0.106601119</v>
      </c>
      <c r="BF20" s="4">
        <f t="shared" si="39"/>
        <v>-0.2477334092</v>
      </c>
      <c r="BG20" s="4">
        <f t="shared" si="39"/>
        <v>-0.1728280957</v>
      </c>
      <c r="BH20" s="4">
        <f t="shared" si="39"/>
        <v>-0.04422390267</v>
      </c>
      <c r="BI20" s="4">
        <f t="shared" si="39"/>
        <v>0.2955534506</v>
      </c>
      <c r="BJ20" s="4">
        <f t="shared" si="39"/>
        <v>0.7546181144</v>
      </c>
      <c r="BK20" s="4">
        <f t="shared" si="39"/>
        <v>1.184879921</v>
      </c>
      <c r="BL20" s="4">
        <f t="shared" si="39"/>
        <v>0.3454307455</v>
      </c>
      <c r="BM20" s="4">
        <f t="shared" si="39"/>
        <v>0.8597283203</v>
      </c>
      <c r="BN20" s="4">
        <f t="shared" si="39"/>
        <v>0.4173474076</v>
      </c>
      <c r="BO20" s="4">
        <f t="shared" si="39"/>
        <v>0.06262882021</v>
      </c>
      <c r="BP20" s="4">
        <f t="shared" si="39"/>
        <v>0.1279677289</v>
      </c>
      <c r="BQ20" s="4">
        <f t="shared" si="39"/>
        <v>0.1246857416</v>
      </c>
      <c r="BR20" s="4">
        <f t="shared" si="39"/>
        <v>-0.128635493</v>
      </c>
      <c r="BS20" s="4">
        <f t="shared" si="39"/>
        <v>0.1517352327</v>
      </c>
      <c r="BT20" s="4"/>
      <c r="BU20" s="4">
        <f t="shared" si="5"/>
        <v>0.3939050389</v>
      </c>
    </row>
    <row r="21">
      <c r="A21" s="3" t="s">
        <v>51</v>
      </c>
      <c r="B21" s="3">
        <v>995847.0</v>
      </c>
      <c r="C21" s="3">
        <v>932222.0</v>
      </c>
      <c r="D21" s="3">
        <v>527716.0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v>0.0</v>
      </c>
      <c r="K21" s="3">
        <v>0.0</v>
      </c>
      <c r="L21" s="3">
        <v>0.0</v>
      </c>
      <c r="M21" s="3">
        <v>31.0</v>
      </c>
      <c r="N21" s="3">
        <v>11.0</v>
      </c>
      <c r="O21" s="3">
        <v>31.0</v>
      </c>
      <c r="P21" s="3">
        <v>59.0</v>
      </c>
      <c r="Q21" s="3">
        <v>133.0</v>
      </c>
      <c r="R21" s="3">
        <v>145.0</v>
      </c>
      <c r="S21" s="3">
        <v>280.0</v>
      </c>
      <c r="T21" s="3">
        <v>186.0</v>
      </c>
      <c r="U21" s="3">
        <v>141.0</v>
      </c>
      <c r="V21" s="3">
        <v>137.0</v>
      </c>
      <c r="W21" s="3">
        <v>128.0</v>
      </c>
      <c r="X21" s="3">
        <v>91.0</v>
      </c>
      <c r="Y21" s="3">
        <v>142.0</v>
      </c>
      <c r="AB21" s="6">
        <f t="shared" ref="AB21:AV21" si="40">E21/($C21+$D21)</f>
        <v>0</v>
      </c>
      <c r="AC21" s="6">
        <f t="shared" si="40"/>
        <v>0</v>
      </c>
      <c r="AD21" s="6">
        <f t="shared" si="40"/>
        <v>0</v>
      </c>
      <c r="AE21" s="6">
        <f t="shared" si="40"/>
        <v>0</v>
      </c>
      <c r="AF21" s="6">
        <f t="shared" si="40"/>
        <v>0</v>
      </c>
      <c r="AG21" s="6">
        <f t="shared" si="40"/>
        <v>0</v>
      </c>
      <c r="AH21" s="6">
        <f t="shared" si="40"/>
        <v>0</v>
      </c>
      <c r="AI21" s="6">
        <f t="shared" si="40"/>
        <v>0</v>
      </c>
      <c r="AJ21" s="6">
        <f t="shared" si="40"/>
        <v>0.00002123377842</v>
      </c>
      <c r="AK21" s="6">
        <f t="shared" si="40"/>
        <v>0.000007534566536</v>
      </c>
      <c r="AL21" s="6">
        <f t="shared" si="40"/>
        <v>0.00002123377842</v>
      </c>
      <c r="AM21" s="6">
        <f t="shared" si="40"/>
        <v>0.00004041267506</v>
      </c>
      <c r="AN21" s="6">
        <f t="shared" si="40"/>
        <v>0.00009109975903</v>
      </c>
      <c r="AO21" s="6">
        <f t="shared" si="40"/>
        <v>0.00009931928616</v>
      </c>
      <c r="AP21" s="6">
        <f t="shared" si="40"/>
        <v>0.0001917889664</v>
      </c>
      <c r="AQ21" s="6">
        <f t="shared" si="40"/>
        <v>0.0001274026705</v>
      </c>
      <c r="AR21" s="6">
        <f t="shared" si="40"/>
        <v>0.00009657944378</v>
      </c>
      <c r="AS21" s="6">
        <f t="shared" si="40"/>
        <v>0.00009383960141</v>
      </c>
      <c r="AT21" s="6">
        <f t="shared" si="40"/>
        <v>0.00008767495606</v>
      </c>
      <c r="AU21" s="6">
        <f t="shared" si="40"/>
        <v>0.00006233141407</v>
      </c>
      <c r="AV21" s="6">
        <f t="shared" si="40"/>
        <v>0.00009726440438</v>
      </c>
      <c r="AW21" s="6"/>
      <c r="AX21" s="6"/>
      <c r="AY21" s="4">
        <f t="shared" ref="AY21:BS21" si="41">(AB21-AB$128)/AB$129</f>
        <v>-0.08980265101</v>
      </c>
      <c r="AZ21" s="4">
        <f t="shared" si="41"/>
        <v>-0.08980265101</v>
      </c>
      <c r="BA21" s="4" t="str">
        <f t="shared" si="41"/>
        <v>#DIV/0!</v>
      </c>
      <c r="BB21" s="4">
        <f t="shared" si="41"/>
        <v>-0.08980265101</v>
      </c>
      <c r="BC21" s="4">
        <f t="shared" si="41"/>
        <v>-0.1721945513</v>
      </c>
      <c r="BD21" s="4">
        <f t="shared" si="41"/>
        <v>-0.2671497104</v>
      </c>
      <c r="BE21" s="4">
        <f t="shared" si="41"/>
        <v>-0.106601119</v>
      </c>
      <c r="BF21" s="4">
        <f t="shared" si="41"/>
        <v>-0.2477334092</v>
      </c>
      <c r="BG21" s="4">
        <f t="shared" si="41"/>
        <v>0.2960232732</v>
      </c>
      <c r="BH21" s="4">
        <f t="shared" si="41"/>
        <v>-0.1252942911</v>
      </c>
      <c r="BI21" s="4">
        <f t="shared" si="41"/>
        <v>0.09047970428</v>
      </c>
      <c r="BJ21" s="4">
        <f t="shared" si="41"/>
        <v>0.06387838102</v>
      </c>
      <c r="BK21" s="4">
        <f t="shared" si="41"/>
        <v>0.8571926001</v>
      </c>
      <c r="BL21" s="4">
        <f t="shared" si="41"/>
        <v>1.048154113</v>
      </c>
      <c r="BM21" s="4">
        <f t="shared" si="41"/>
        <v>0.9349460916</v>
      </c>
      <c r="BN21" s="4">
        <f t="shared" si="41"/>
        <v>0.9524355649</v>
      </c>
      <c r="BO21" s="4">
        <f t="shared" si="41"/>
        <v>0.558781712</v>
      </c>
      <c r="BP21" s="4">
        <f t="shared" si="41"/>
        <v>0.5102667907</v>
      </c>
      <c r="BQ21" s="4">
        <f t="shared" si="41"/>
        <v>0.2437736744</v>
      </c>
      <c r="BR21" s="4">
        <f t="shared" si="41"/>
        <v>0.9527747454</v>
      </c>
      <c r="BS21" s="4">
        <f t="shared" si="41"/>
        <v>0.09980980171</v>
      </c>
      <c r="BT21" s="4"/>
      <c r="BU21" s="4">
        <f t="shared" si="5"/>
        <v>0.3717389634</v>
      </c>
    </row>
    <row r="22">
      <c r="A22" s="3" t="s">
        <v>12</v>
      </c>
      <c r="B22" s="3">
        <v>1909833.0</v>
      </c>
      <c r="C22" s="3">
        <v>2485360.0</v>
      </c>
      <c r="D22" s="3">
        <v>1887070.0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1.0</v>
      </c>
      <c r="N22" s="3">
        <v>54.0</v>
      </c>
      <c r="O22" s="3">
        <v>107.0</v>
      </c>
      <c r="P22" s="3">
        <v>308.0</v>
      </c>
      <c r="Q22" s="3">
        <v>463.0</v>
      </c>
      <c r="R22" s="3">
        <v>301.0</v>
      </c>
      <c r="S22" s="3">
        <v>381.0</v>
      </c>
      <c r="T22" s="3">
        <v>253.0</v>
      </c>
      <c r="U22" s="3">
        <v>199.0</v>
      </c>
      <c r="V22" s="3">
        <v>169.0</v>
      </c>
      <c r="W22" s="3">
        <v>96.0</v>
      </c>
      <c r="X22" s="3">
        <v>67.0</v>
      </c>
      <c r="Y22" s="3">
        <v>305.0</v>
      </c>
      <c r="AB22" s="6">
        <f t="shared" ref="AB22:AV22" si="42">E22/($C22+$D22)</f>
        <v>0</v>
      </c>
      <c r="AC22" s="6">
        <f t="shared" si="42"/>
        <v>0</v>
      </c>
      <c r="AD22" s="6">
        <f t="shared" si="42"/>
        <v>0</v>
      </c>
      <c r="AE22" s="6">
        <f t="shared" si="42"/>
        <v>0</v>
      </c>
      <c r="AF22" s="6">
        <f t="shared" si="42"/>
        <v>0</v>
      </c>
      <c r="AG22" s="6">
        <f t="shared" si="42"/>
        <v>0</v>
      </c>
      <c r="AH22" s="6">
        <f t="shared" si="42"/>
        <v>0</v>
      </c>
      <c r="AI22" s="6">
        <f t="shared" si="42"/>
        <v>0</v>
      </c>
      <c r="AJ22" s="6">
        <f t="shared" si="42"/>
        <v>0.0000002287057769</v>
      </c>
      <c r="AK22" s="6">
        <f t="shared" si="42"/>
        <v>0.00001235011195</v>
      </c>
      <c r="AL22" s="6">
        <f t="shared" si="42"/>
        <v>0.00002447151813</v>
      </c>
      <c r="AM22" s="6">
        <f t="shared" si="42"/>
        <v>0.00007044137928</v>
      </c>
      <c r="AN22" s="6">
        <f t="shared" si="42"/>
        <v>0.0001058907747</v>
      </c>
      <c r="AO22" s="6">
        <f t="shared" si="42"/>
        <v>0.00006884043884</v>
      </c>
      <c r="AP22" s="6">
        <f t="shared" si="42"/>
        <v>0.00008713690099</v>
      </c>
      <c r="AQ22" s="6">
        <f t="shared" si="42"/>
        <v>0.00005786256155</v>
      </c>
      <c r="AR22" s="6">
        <f t="shared" si="42"/>
        <v>0.0000455124496</v>
      </c>
      <c r="AS22" s="6">
        <f t="shared" si="42"/>
        <v>0.00003865127629</v>
      </c>
      <c r="AT22" s="6">
        <f t="shared" si="42"/>
        <v>0.00002195575458</v>
      </c>
      <c r="AU22" s="6">
        <f t="shared" si="42"/>
        <v>0.00001532328705</v>
      </c>
      <c r="AV22" s="6">
        <f t="shared" si="42"/>
        <v>0.00006975526195</v>
      </c>
      <c r="AW22" s="6"/>
      <c r="AX22" s="6"/>
      <c r="AY22" s="4">
        <f t="shared" ref="AY22:BS22" si="43">(AB22-AB$128)/AB$129</f>
        <v>-0.08980265101</v>
      </c>
      <c r="AZ22" s="4">
        <f t="shared" si="43"/>
        <v>-0.08980265101</v>
      </c>
      <c r="BA22" s="4" t="str">
        <f t="shared" si="43"/>
        <v>#DIV/0!</v>
      </c>
      <c r="BB22" s="4">
        <f t="shared" si="43"/>
        <v>-0.08980265101</v>
      </c>
      <c r="BC22" s="4">
        <f t="shared" si="43"/>
        <v>-0.1721945513</v>
      </c>
      <c r="BD22" s="4">
        <f t="shared" si="43"/>
        <v>-0.2671497104</v>
      </c>
      <c r="BE22" s="4">
        <f t="shared" si="43"/>
        <v>-0.106601119</v>
      </c>
      <c r="BF22" s="4">
        <f t="shared" si="43"/>
        <v>-0.2477334092</v>
      </c>
      <c r="BG22" s="4">
        <f t="shared" si="43"/>
        <v>-0.2182528445</v>
      </c>
      <c r="BH22" s="4">
        <f t="shared" si="43"/>
        <v>-0.04673747147</v>
      </c>
      <c r="BI22" s="4">
        <f t="shared" si="43"/>
        <v>0.1567003907</v>
      </c>
      <c r="BJ22" s="4">
        <f t="shared" si="43"/>
        <v>0.5041050162</v>
      </c>
      <c r="BK22" s="4">
        <f t="shared" si="43"/>
        <v>1.107623488</v>
      </c>
      <c r="BL22" s="4">
        <f t="shared" si="43"/>
        <v>0.4661112155</v>
      </c>
      <c r="BM22" s="4">
        <f t="shared" si="43"/>
        <v>-0.00281697572</v>
      </c>
      <c r="BN22" s="4">
        <f t="shared" si="43"/>
        <v>0.1075462407</v>
      </c>
      <c r="BO22" s="4">
        <f t="shared" si="43"/>
        <v>-0.01086339641</v>
      </c>
      <c r="BP22" s="4">
        <f t="shared" si="43"/>
        <v>-0.08427842104</v>
      </c>
      <c r="BQ22" s="4">
        <f t="shared" si="43"/>
        <v>-0.2215867028</v>
      </c>
      <c r="BR22" s="4">
        <f t="shared" si="43"/>
        <v>-0.1119859545</v>
      </c>
      <c r="BS22" s="4">
        <f t="shared" si="43"/>
        <v>-0.02881589159</v>
      </c>
      <c r="BT22" s="4"/>
      <c r="BU22" s="4">
        <f t="shared" si="5"/>
        <v>0.3282582991</v>
      </c>
    </row>
    <row r="23">
      <c r="A23" s="3" t="s">
        <v>109</v>
      </c>
      <c r="B23" s="3">
        <v>0.0</v>
      </c>
      <c r="C23" s="3">
        <v>329411.0</v>
      </c>
      <c r="D23" s="3">
        <v>117724.0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1.0</v>
      </c>
      <c r="N23" s="3">
        <v>5.0</v>
      </c>
      <c r="O23" s="3">
        <v>5.0</v>
      </c>
      <c r="P23" s="3">
        <v>13.0</v>
      </c>
      <c r="Q23" s="3">
        <v>47.0</v>
      </c>
      <c r="R23" s="3">
        <v>50.0</v>
      </c>
      <c r="S23" s="3">
        <v>138.0</v>
      </c>
      <c r="T23" s="3">
        <v>123.0</v>
      </c>
      <c r="U23" s="3">
        <v>96.0</v>
      </c>
      <c r="V23" s="3">
        <v>139.0</v>
      </c>
      <c r="W23" s="3">
        <v>128.0</v>
      </c>
      <c r="X23" s="3">
        <v>190.0</v>
      </c>
      <c r="Y23" s="3">
        <v>604.0</v>
      </c>
      <c r="AB23" s="6">
        <f t="shared" ref="AB23:AV23" si="44">E23/($C23+$D23)</f>
        <v>0</v>
      </c>
      <c r="AC23" s="6">
        <f t="shared" si="44"/>
        <v>0</v>
      </c>
      <c r="AD23" s="6">
        <f t="shared" si="44"/>
        <v>0</v>
      </c>
      <c r="AE23" s="6">
        <f t="shared" si="44"/>
        <v>0</v>
      </c>
      <c r="AF23" s="6">
        <f t="shared" si="44"/>
        <v>0</v>
      </c>
      <c r="AG23" s="6">
        <f t="shared" si="44"/>
        <v>0</v>
      </c>
      <c r="AH23" s="6">
        <f t="shared" si="44"/>
        <v>0</v>
      </c>
      <c r="AI23" s="6">
        <f t="shared" si="44"/>
        <v>0</v>
      </c>
      <c r="AJ23" s="6">
        <f t="shared" si="44"/>
        <v>0.000002236461024</v>
      </c>
      <c r="AK23" s="6">
        <f t="shared" si="44"/>
        <v>0.00001118230512</v>
      </c>
      <c r="AL23" s="6">
        <f t="shared" si="44"/>
        <v>0.00001118230512</v>
      </c>
      <c r="AM23" s="6">
        <f t="shared" si="44"/>
        <v>0.00002907399331</v>
      </c>
      <c r="AN23" s="6">
        <f t="shared" si="44"/>
        <v>0.0001051136681</v>
      </c>
      <c r="AO23" s="6">
        <f t="shared" si="44"/>
        <v>0.0001118230512</v>
      </c>
      <c r="AP23" s="6">
        <f t="shared" si="44"/>
        <v>0.0003086316213</v>
      </c>
      <c r="AQ23" s="6">
        <f t="shared" si="44"/>
        <v>0.000275084706</v>
      </c>
      <c r="AR23" s="6">
        <f t="shared" si="44"/>
        <v>0.0002147002583</v>
      </c>
      <c r="AS23" s="6">
        <f t="shared" si="44"/>
        <v>0.0003108680823</v>
      </c>
      <c r="AT23" s="6">
        <f t="shared" si="44"/>
        <v>0.0002862670111</v>
      </c>
      <c r="AU23" s="6">
        <f t="shared" si="44"/>
        <v>0.0004249275946</v>
      </c>
      <c r="AV23" s="6">
        <f t="shared" si="44"/>
        <v>0.001350822459</v>
      </c>
      <c r="AW23" s="6"/>
      <c r="AX23" s="6"/>
      <c r="AY23" s="4">
        <f t="shared" ref="AY23:BS23" si="45">(AB23-AB$128)/AB$129</f>
        <v>-0.08980265101</v>
      </c>
      <c r="AZ23" s="4">
        <f t="shared" si="45"/>
        <v>-0.08980265101</v>
      </c>
      <c r="BA23" s="4" t="str">
        <f t="shared" si="45"/>
        <v>#DIV/0!</v>
      </c>
      <c r="BB23" s="4">
        <f t="shared" si="45"/>
        <v>-0.08980265101</v>
      </c>
      <c r="BC23" s="4">
        <f t="shared" si="45"/>
        <v>-0.1721945513</v>
      </c>
      <c r="BD23" s="4">
        <f t="shared" si="45"/>
        <v>-0.2671497104</v>
      </c>
      <c r="BE23" s="4">
        <f t="shared" si="45"/>
        <v>-0.106601119</v>
      </c>
      <c r="BF23" s="4">
        <f t="shared" si="45"/>
        <v>-0.2477334092</v>
      </c>
      <c r="BG23" s="4">
        <f t="shared" si="45"/>
        <v>-0.1690961198</v>
      </c>
      <c r="BH23" s="4">
        <f t="shared" si="45"/>
        <v>-0.06578810492</v>
      </c>
      <c r="BI23" s="4">
        <f t="shared" si="45"/>
        <v>-0.1151005838</v>
      </c>
      <c r="BJ23" s="4">
        <f t="shared" si="45"/>
        <v>-0.1023488952</v>
      </c>
      <c r="BK23" s="4">
        <f t="shared" si="45"/>
        <v>1.094466076</v>
      </c>
      <c r="BL23" s="4">
        <f t="shared" si="45"/>
        <v>1.286933735</v>
      </c>
      <c r="BM23" s="4">
        <f t="shared" si="45"/>
        <v>1.981946226</v>
      </c>
      <c r="BN23" s="4">
        <f t="shared" si="45"/>
        <v>2.746723451</v>
      </c>
      <c r="BO23" s="4">
        <f t="shared" si="45"/>
        <v>1.876402717</v>
      </c>
      <c r="BP23" s="4">
        <f t="shared" si="45"/>
        <v>2.848320063</v>
      </c>
      <c r="BQ23" s="4">
        <f t="shared" si="45"/>
        <v>1.65001221</v>
      </c>
      <c r="BR23" s="4">
        <f t="shared" si="45"/>
        <v>9.165783588</v>
      </c>
      <c r="BS23" s="4">
        <f t="shared" si="45"/>
        <v>5.961125697</v>
      </c>
      <c r="BT23" s="4"/>
      <c r="BU23" s="4">
        <f t="shared" si="5"/>
        <v>0.3215110178</v>
      </c>
    </row>
    <row r="24">
      <c r="A24" s="3" t="s">
        <v>16</v>
      </c>
      <c r="B24" s="3">
        <v>478344.0</v>
      </c>
      <c r="C24" s="3">
        <v>195016.0</v>
      </c>
      <c r="D24" s="3">
        <v>130119.0</v>
      </c>
      <c r="E24" s="3">
        <v>0.0</v>
      </c>
      <c r="F24" s="3">
        <v>0.0</v>
      </c>
      <c r="G24" s="3">
        <v>0.0</v>
      </c>
      <c r="H24" s="3">
        <v>0.0</v>
      </c>
      <c r="I24" s="3">
        <v>1.0</v>
      </c>
      <c r="J24" s="3">
        <v>0.0</v>
      </c>
      <c r="K24" s="3">
        <v>42.0</v>
      </c>
      <c r="L24" s="3">
        <v>1.0</v>
      </c>
      <c r="M24" s="3">
        <v>12.0</v>
      </c>
      <c r="N24" s="3">
        <v>33.0</v>
      </c>
      <c r="O24" s="3">
        <v>9.0</v>
      </c>
      <c r="P24" s="3">
        <v>11.0</v>
      </c>
      <c r="Q24" s="3">
        <v>10.0</v>
      </c>
      <c r="R24" s="3">
        <v>10.0</v>
      </c>
      <c r="S24" s="3">
        <v>16.0</v>
      </c>
      <c r="T24" s="3">
        <v>7.0</v>
      </c>
      <c r="U24" s="3">
        <v>1.0</v>
      </c>
      <c r="V24" s="3">
        <v>5.0</v>
      </c>
      <c r="W24" s="3">
        <v>9.0</v>
      </c>
      <c r="X24" s="3">
        <v>1.0</v>
      </c>
      <c r="Y24" s="3">
        <v>5.0</v>
      </c>
      <c r="AB24" s="6">
        <f t="shared" ref="AB24:AV24" si="46">E24/($C24+$D24)</f>
        <v>0</v>
      </c>
      <c r="AC24" s="6">
        <f t="shared" si="46"/>
        <v>0</v>
      </c>
      <c r="AD24" s="6">
        <f t="shared" si="46"/>
        <v>0</v>
      </c>
      <c r="AE24" s="6">
        <f t="shared" si="46"/>
        <v>0</v>
      </c>
      <c r="AF24" s="6">
        <f t="shared" si="46"/>
        <v>0.000003075645501</v>
      </c>
      <c r="AG24" s="6">
        <f t="shared" si="46"/>
        <v>0</v>
      </c>
      <c r="AH24" s="6">
        <f t="shared" si="46"/>
        <v>0.000129177111</v>
      </c>
      <c r="AI24" s="6">
        <f t="shared" si="46"/>
        <v>0.000003075645501</v>
      </c>
      <c r="AJ24" s="6">
        <f t="shared" si="46"/>
        <v>0.00003690774601</v>
      </c>
      <c r="AK24" s="6">
        <f t="shared" si="46"/>
        <v>0.0001014963015</v>
      </c>
      <c r="AL24" s="6">
        <f t="shared" si="46"/>
        <v>0.00002768080951</v>
      </c>
      <c r="AM24" s="6">
        <f t="shared" si="46"/>
        <v>0.00003383210051</v>
      </c>
      <c r="AN24" s="6">
        <f t="shared" si="46"/>
        <v>0.00003075645501</v>
      </c>
      <c r="AO24" s="6">
        <f t="shared" si="46"/>
        <v>0.00003075645501</v>
      </c>
      <c r="AP24" s="6">
        <f t="shared" si="46"/>
        <v>0.00004921032802</v>
      </c>
      <c r="AQ24" s="6">
        <f t="shared" si="46"/>
        <v>0.00002152951851</v>
      </c>
      <c r="AR24" s="6">
        <f t="shared" si="46"/>
        <v>0.000003075645501</v>
      </c>
      <c r="AS24" s="6">
        <f t="shared" si="46"/>
        <v>0.00001537822751</v>
      </c>
      <c r="AT24" s="6">
        <f t="shared" si="46"/>
        <v>0.00002768080951</v>
      </c>
      <c r="AU24" s="6">
        <f t="shared" si="46"/>
        <v>0.000003075645501</v>
      </c>
      <c r="AV24" s="6">
        <f t="shared" si="46"/>
        <v>0.00001537822751</v>
      </c>
      <c r="AW24" s="6"/>
      <c r="AX24" s="6"/>
      <c r="AY24" s="4">
        <f t="shared" ref="AY24:BS24" si="47">(AB24-AB$128)/AB$129</f>
        <v>-0.08980265101</v>
      </c>
      <c r="AZ24" s="4">
        <f t="shared" si="47"/>
        <v>-0.08980265101</v>
      </c>
      <c r="BA24" s="4" t="str">
        <f t="shared" si="47"/>
        <v>#DIV/0!</v>
      </c>
      <c r="BB24" s="4">
        <f t="shared" si="47"/>
        <v>-0.08980265101</v>
      </c>
      <c r="BC24" s="4">
        <f t="shared" si="47"/>
        <v>1.819257781</v>
      </c>
      <c r="BD24" s="4">
        <f t="shared" si="47"/>
        <v>-0.2671497104</v>
      </c>
      <c r="BE24" s="4">
        <f t="shared" si="47"/>
        <v>11.10794898</v>
      </c>
      <c r="BF24" s="4">
        <f t="shared" si="47"/>
        <v>1.400475493</v>
      </c>
      <c r="BG24" s="4">
        <f t="shared" si="47"/>
        <v>0.679775681</v>
      </c>
      <c r="BH24" s="4">
        <f t="shared" si="47"/>
        <v>1.407519633</v>
      </c>
      <c r="BI24" s="4">
        <f t="shared" si="47"/>
        <v>0.2223392306</v>
      </c>
      <c r="BJ24" s="4">
        <f t="shared" si="47"/>
        <v>-0.03259411972</v>
      </c>
      <c r="BK24" s="4">
        <f t="shared" si="47"/>
        <v>-0.1644970216</v>
      </c>
      <c r="BL24" s="4">
        <f t="shared" si="47"/>
        <v>-0.2611640671</v>
      </c>
      <c r="BM24" s="4">
        <f t="shared" si="47"/>
        <v>-0.3426682655</v>
      </c>
      <c r="BN24" s="4">
        <f t="shared" si="47"/>
        <v>-0.3338882155</v>
      </c>
      <c r="BO24" s="4">
        <f t="shared" si="47"/>
        <v>-0.4842399531</v>
      </c>
      <c r="BP24" s="4">
        <f t="shared" si="47"/>
        <v>-0.3349995598</v>
      </c>
      <c r="BQ24" s="4">
        <f t="shared" si="47"/>
        <v>-0.1810473527</v>
      </c>
      <c r="BR24" s="4">
        <f t="shared" si="47"/>
        <v>-0.389401972</v>
      </c>
      <c r="BS24" s="4">
        <f t="shared" si="47"/>
        <v>-0.2830689557</v>
      </c>
      <c r="BT24" s="4"/>
      <c r="BU24" s="4">
        <f t="shared" si="5"/>
        <v>0.3085632227</v>
      </c>
    </row>
    <row r="25">
      <c r="A25" s="3" t="s">
        <v>74</v>
      </c>
      <c r="B25" s="3">
        <v>0.0</v>
      </c>
      <c r="C25" s="3">
        <v>251447.0</v>
      </c>
      <c r="D25" s="3">
        <v>65991.0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1.0</v>
      </c>
      <c r="K25" s="3">
        <v>0.0</v>
      </c>
      <c r="L25" s="3">
        <v>0.0</v>
      </c>
      <c r="M25" s="3">
        <v>0.0</v>
      </c>
      <c r="N25" s="3">
        <v>3.0</v>
      </c>
      <c r="O25" s="3">
        <v>3.0</v>
      </c>
      <c r="P25" s="3">
        <v>19.0</v>
      </c>
      <c r="Q25" s="3">
        <v>29.0</v>
      </c>
      <c r="R25" s="3">
        <v>32.0</v>
      </c>
      <c r="S25" s="3">
        <v>72.0</v>
      </c>
      <c r="T25" s="3">
        <v>30.0</v>
      </c>
      <c r="U25" s="3">
        <v>27.0</v>
      </c>
      <c r="V25" s="3">
        <v>34.0</v>
      </c>
      <c r="W25" s="3">
        <v>25.0</v>
      </c>
      <c r="X25" s="3">
        <v>14.0</v>
      </c>
      <c r="Y25" s="3">
        <v>45.0</v>
      </c>
      <c r="AB25" s="6">
        <f t="shared" ref="AB25:AV25" si="48">E25/($C25+$D25)</f>
        <v>0</v>
      </c>
      <c r="AC25" s="6">
        <f t="shared" si="48"/>
        <v>0</v>
      </c>
      <c r="AD25" s="6">
        <f t="shared" si="48"/>
        <v>0</v>
      </c>
      <c r="AE25" s="6">
        <f t="shared" si="48"/>
        <v>0</v>
      </c>
      <c r="AF25" s="6">
        <f t="shared" si="48"/>
        <v>0</v>
      </c>
      <c r="AG25" s="6">
        <f t="shared" si="48"/>
        <v>0.000003150221461</v>
      </c>
      <c r="AH25" s="6">
        <f t="shared" si="48"/>
        <v>0</v>
      </c>
      <c r="AI25" s="6">
        <f t="shared" si="48"/>
        <v>0</v>
      </c>
      <c r="AJ25" s="6">
        <f t="shared" si="48"/>
        <v>0</v>
      </c>
      <c r="AK25" s="6">
        <f t="shared" si="48"/>
        <v>0.000009450664382</v>
      </c>
      <c r="AL25" s="6">
        <f t="shared" si="48"/>
        <v>0.000009450664382</v>
      </c>
      <c r="AM25" s="6">
        <f t="shared" si="48"/>
        <v>0.00005985420775</v>
      </c>
      <c r="AN25" s="6">
        <f t="shared" si="48"/>
        <v>0.00009135642236</v>
      </c>
      <c r="AO25" s="6">
        <f t="shared" si="48"/>
        <v>0.0001008070867</v>
      </c>
      <c r="AP25" s="6">
        <f t="shared" si="48"/>
        <v>0.0002268159452</v>
      </c>
      <c r="AQ25" s="6">
        <f t="shared" si="48"/>
        <v>0.00009450664382</v>
      </c>
      <c r="AR25" s="6">
        <f t="shared" si="48"/>
        <v>0.00008505597944</v>
      </c>
      <c r="AS25" s="6">
        <f t="shared" si="48"/>
        <v>0.0001071075297</v>
      </c>
      <c r="AT25" s="6">
        <f t="shared" si="48"/>
        <v>0.00007875553651</v>
      </c>
      <c r="AU25" s="6">
        <f t="shared" si="48"/>
        <v>0.00004410310045</v>
      </c>
      <c r="AV25" s="6">
        <f t="shared" si="48"/>
        <v>0.0001417599657</v>
      </c>
      <c r="AW25" s="6"/>
      <c r="AX25" s="6"/>
      <c r="AY25" s="4">
        <f t="shared" ref="AY25:BS25" si="49">(AB25-AB$128)/AB$129</f>
        <v>-0.08980265101</v>
      </c>
      <c r="AZ25" s="4">
        <f t="shared" si="49"/>
        <v>-0.08980265101</v>
      </c>
      <c r="BA25" s="4" t="str">
        <f t="shared" si="49"/>
        <v>#DIV/0!</v>
      </c>
      <c r="BB25" s="4">
        <f t="shared" si="49"/>
        <v>-0.08980265101</v>
      </c>
      <c r="BC25" s="4">
        <f t="shared" si="49"/>
        <v>-0.1721945513</v>
      </c>
      <c r="BD25" s="4">
        <f t="shared" si="49"/>
        <v>5.804587803</v>
      </c>
      <c r="BE25" s="4">
        <f t="shared" si="49"/>
        <v>-0.106601119</v>
      </c>
      <c r="BF25" s="4">
        <f t="shared" si="49"/>
        <v>-0.2477334092</v>
      </c>
      <c r="BG25" s="4">
        <f t="shared" si="49"/>
        <v>-0.2238523452</v>
      </c>
      <c r="BH25" s="4">
        <f t="shared" si="49"/>
        <v>-0.09403665776</v>
      </c>
      <c r="BI25" s="4">
        <f t="shared" si="49"/>
        <v>-0.1505174019</v>
      </c>
      <c r="BJ25" s="4">
        <f t="shared" si="49"/>
        <v>0.3488950256</v>
      </c>
      <c r="BK25" s="4">
        <f t="shared" si="49"/>
        <v>0.8615382398</v>
      </c>
      <c r="BL25" s="4">
        <f t="shared" si="49"/>
        <v>1.076566072</v>
      </c>
      <c r="BM25" s="4">
        <f t="shared" si="49"/>
        <v>1.248814785</v>
      </c>
      <c r="BN25" s="4">
        <f t="shared" si="49"/>
        <v>0.5527597205</v>
      </c>
      <c r="BO25" s="4">
        <f t="shared" si="49"/>
        <v>0.4302390945</v>
      </c>
      <c r="BP25" s="4">
        <f t="shared" si="49"/>
        <v>0.6532025148</v>
      </c>
      <c r="BQ25" s="4">
        <f t="shared" si="49"/>
        <v>0.1806148966</v>
      </c>
      <c r="BR25" s="4">
        <f t="shared" si="49"/>
        <v>0.5398931182</v>
      </c>
      <c r="BS25" s="4">
        <f t="shared" si="49"/>
        <v>0.3078596325</v>
      </c>
      <c r="BT25" s="4"/>
      <c r="BU25" s="4">
        <f t="shared" si="5"/>
        <v>0.3030988221</v>
      </c>
    </row>
    <row r="26">
      <c r="A26" s="3" t="s">
        <v>29</v>
      </c>
      <c r="B26" s="3">
        <v>0.0</v>
      </c>
      <c r="C26" s="3">
        <v>118109.0</v>
      </c>
      <c r="D26" s="3">
        <v>57708.0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2.0</v>
      </c>
      <c r="O26" s="3">
        <v>5.0</v>
      </c>
      <c r="P26" s="3">
        <v>10.0</v>
      </c>
      <c r="Q26" s="3">
        <v>14.0</v>
      </c>
      <c r="R26" s="3">
        <v>14.0</v>
      </c>
      <c r="S26" s="3">
        <v>16.0</v>
      </c>
      <c r="T26" s="3">
        <v>10.0</v>
      </c>
      <c r="U26" s="3">
        <v>10.0</v>
      </c>
      <c r="V26" s="3">
        <v>7.0</v>
      </c>
      <c r="W26" s="3">
        <v>3.0</v>
      </c>
      <c r="X26" s="3">
        <v>1.0</v>
      </c>
      <c r="Y26" s="3">
        <v>2.0</v>
      </c>
      <c r="AB26" s="6">
        <f t="shared" ref="AB26:AV26" si="50">E26/($C26+$D26)</f>
        <v>0</v>
      </c>
      <c r="AC26" s="6">
        <f t="shared" si="50"/>
        <v>0</v>
      </c>
      <c r="AD26" s="6">
        <f t="shared" si="50"/>
        <v>0</v>
      </c>
      <c r="AE26" s="6">
        <f t="shared" si="50"/>
        <v>0</v>
      </c>
      <c r="AF26" s="6">
        <f t="shared" si="50"/>
        <v>0</v>
      </c>
      <c r="AG26" s="6">
        <f t="shared" si="50"/>
        <v>0</v>
      </c>
      <c r="AH26" s="6">
        <f t="shared" si="50"/>
        <v>0</v>
      </c>
      <c r="AI26" s="6">
        <f t="shared" si="50"/>
        <v>0</v>
      </c>
      <c r="AJ26" s="6">
        <f t="shared" si="50"/>
        <v>0</v>
      </c>
      <c r="AK26" s="6">
        <f t="shared" si="50"/>
        <v>0.00001137546426</v>
      </c>
      <c r="AL26" s="6">
        <f t="shared" si="50"/>
        <v>0.00002843866065</v>
      </c>
      <c r="AM26" s="6">
        <f t="shared" si="50"/>
        <v>0.00005687732131</v>
      </c>
      <c r="AN26" s="6">
        <f t="shared" si="50"/>
        <v>0.00007962824983</v>
      </c>
      <c r="AO26" s="6">
        <f t="shared" si="50"/>
        <v>0.00007962824983</v>
      </c>
      <c r="AP26" s="6">
        <f t="shared" si="50"/>
        <v>0.00009100371409</v>
      </c>
      <c r="AQ26" s="6">
        <f t="shared" si="50"/>
        <v>0.00005687732131</v>
      </c>
      <c r="AR26" s="6">
        <f t="shared" si="50"/>
        <v>0.00005687732131</v>
      </c>
      <c r="AS26" s="6">
        <f t="shared" si="50"/>
        <v>0.00003981412491</v>
      </c>
      <c r="AT26" s="6">
        <f t="shared" si="50"/>
        <v>0.00001706319639</v>
      </c>
      <c r="AU26" s="6">
        <f t="shared" si="50"/>
        <v>0.000005687732131</v>
      </c>
      <c r="AV26" s="6">
        <f t="shared" si="50"/>
        <v>0.00001137546426</v>
      </c>
      <c r="AW26" s="6"/>
      <c r="AX26" s="6"/>
      <c r="AY26" s="4">
        <f t="shared" ref="AY26:BS26" si="51">(AB26-AB$128)/AB$129</f>
        <v>-0.08980265101</v>
      </c>
      <c r="AZ26" s="4">
        <f t="shared" si="51"/>
        <v>-0.08980265101</v>
      </c>
      <c r="BA26" s="4" t="str">
        <f t="shared" si="51"/>
        <v>#DIV/0!</v>
      </c>
      <c r="BB26" s="4">
        <f t="shared" si="51"/>
        <v>-0.08980265101</v>
      </c>
      <c r="BC26" s="4">
        <f t="shared" si="51"/>
        <v>-0.1721945513</v>
      </c>
      <c r="BD26" s="4">
        <f t="shared" si="51"/>
        <v>-0.2671497104</v>
      </c>
      <c r="BE26" s="4">
        <f t="shared" si="51"/>
        <v>-0.106601119</v>
      </c>
      <c r="BF26" s="4">
        <f t="shared" si="51"/>
        <v>-0.2477334092</v>
      </c>
      <c r="BG26" s="4">
        <f t="shared" si="51"/>
        <v>-0.2238523452</v>
      </c>
      <c r="BH26" s="4">
        <f t="shared" si="51"/>
        <v>-0.06263706667</v>
      </c>
      <c r="BI26" s="4">
        <f t="shared" si="51"/>
        <v>0.2378393719</v>
      </c>
      <c r="BJ26" s="4">
        <f t="shared" si="51"/>
        <v>0.3052532923</v>
      </c>
      <c r="BK26" s="4">
        <f t="shared" si="51"/>
        <v>0.6629652192</v>
      </c>
      <c r="BL26" s="4">
        <f t="shared" si="51"/>
        <v>0.6721219185</v>
      </c>
      <c r="BM26" s="4">
        <f t="shared" si="51"/>
        <v>0.03183264632</v>
      </c>
      <c r="BN26" s="4">
        <f t="shared" si="51"/>
        <v>0.09557589754</v>
      </c>
      <c r="BO26" s="4">
        <f t="shared" si="51"/>
        <v>0.1159101425</v>
      </c>
      <c r="BP26" s="4">
        <f t="shared" si="51"/>
        <v>-0.07175102365</v>
      </c>
      <c r="BQ26" s="4">
        <f t="shared" si="51"/>
        <v>-0.2562311092</v>
      </c>
      <c r="BR26" s="4">
        <f t="shared" si="51"/>
        <v>-0.3302367305</v>
      </c>
      <c r="BS26" s="4">
        <f t="shared" si="51"/>
        <v>-0.3017848499</v>
      </c>
      <c r="BT26" s="4"/>
      <c r="BU26" s="4">
        <f t="shared" si="5"/>
        <v>0.2652817317</v>
      </c>
    </row>
    <row r="27">
      <c r="A27" s="3" t="s">
        <v>77</v>
      </c>
      <c r="B27" s="3">
        <v>0.0</v>
      </c>
      <c r="C27" s="3">
        <v>537948.0</v>
      </c>
      <c r="D27" s="3">
        <v>159601.0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1.0</v>
      </c>
      <c r="N27" s="3">
        <v>6.0</v>
      </c>
      <c r="O27" s="3">
        <v>12.0</v>
      </c>
      <c r="P27" s="3">
        <v>41.0</v>
      </c>
      <c r="Q27" s="3">
        <v>41.0</v>
      </c>
      <c r="R27" s="3">
        <v>76.0</v>
      </c>
      <c r="S27" s="3">
        <v>99.0</v>
      </c>
      <c r="T27" s="3">
        <v>101.0</v>
      </c>
      <c r="U27" s="3">
        <v>90.0</v>
      </c>
      <c r="V27" s="3">
        <v>67.0</v>
      </c>
      <c r="W27" s="3">
        <v>75.0</v>
      </c>
      <c r="X27" s="3">
        <v>34.0</v>
      </c>
      <c r="Y27" s="3">
        <v>91.0</v>
      </c>
      <c r="AB27" s="6">
        <f t="shared" ref="AB27:AV27" si="52">E27/($C27+$D27)</f>
        <v>0</v>
      </c>
      <c r="AC27" s="6">
        <f t="shared" si="52"/>
        <v>0</v>
      </c>
      <c r="AD27" s="6">
        <f t="shared" si="52"/>
        <v>0</v>
      </c>
      <c r="AE27" s="6">
        <f t="shared" si="52"/>
        <v>0</v>
      </c>
      <c r="AF27" s="6">
        <f t="shared" si="52"/>
        <v>0</v>
      </c>
      <c r="AG27" s="6">
        <f t="shared" si="52"/>
        <v>0</v>
      </c>
      <c r="AH27" s="6">
        <f t="shared" si="52"/>
        <v>0</v>
      </c>
      <c r="AI27" s="6">
        <f t="shared" si="52"/>
        <v>0</v>
      </c>
      <c r="AJ27" s="6">
        <f t="shared" si="52"/>
        <v>0.000001433591045</v>
      </c>
      <c r="AK27" s="6">
        <f t="shared" si="52"/>
        <v>0.000008601546271</v>
      </c>
      <c r="AL27" s="6">
        <f t="shared" si="52"/>
        <v>0.00001720309254</v>
      </c>
      <c r="AM27" s="6">
        <f t="shared" si="52"/>
        <v>0.00005877723285</v>
      </c>
      <c r="AN27" s="6">
        <f t="shared" si="52"/>
        <v>0.00005877723285</v>
      </c>
      <c r="AO27" s="6">
        <f t="shared" si="52"/>
        <v>0.0001089529194</v>
      </c>
      <c r="AP27" s="6">
        <f t="shared" si="52"/>
        <v>0.0001419255135</v>
      </c>
      <c r="AQ27" s="6">
        <f t="shared" si="52"/>
        <v>0.0001447926956</v>
      </c>
      <c r="AR27" s="6">
        <f t="shared" si="52"/>
        <v>0.0001290231941</v>
      </c>
      <c r="AS27" s="6">
        <f t="shared" si="52"/>
        <v>0.00009605060003</v>
      </c>
      <c r="AT27" s="6">
        <f t="shared" si="52"/>
        <v>0.0001075193284</v>
      </c>
      <c r="AU27" s="6">
        <f t="shared" si="52"/>
        <v>0.00004874209554</v>
      </c>
      <c r="AV27" s="6">
        <f t="shared" si="52"/>
        <v>0.0001304567851</v>
      </c>
      <c r="AW27" s="6"/>
      <c r="AX27" s="6"/>
      <c r="AY27" s="4">
        <f t="shared" ref="AY27:BS27" si="53">(AB27-AB$128)/AB$129</f>
        <v>-0.08980265101</v>
      </c>
      <c r="AZ27" s="4">
        <f t="shared" si="53"/>
        <v>-0.08980265101</v>
      </c>
      <c r="BA27" s="4" t="str">
        <f t="shared" si="53"/>
        <v>#DIV/0!</v>
      </c>
      <c r="BB27" s="4">
        <f t="shared" si="53"/>
        <v>-0.08980265101</v>
      </c>
      <c r="BC27" s="4">
        <f t="shared" si="53"/>
        <v>-0.1721945513</v>
      </c>
      <c r="BD27" s="4">
        <f t="shared" si="53"/>
        <v>-0.2671497104</v>
      </c>
      <c r="BE27" s="4">
        <f t="shared" si="53"/>
        <v>-0.106601119</v>
      </c>
      <c r="BF27" s="4">
        <f t="shared" si="53"/>
        <v>-0.2477334092</v>
      </c>
      <c r="BG27" s="4">
        <f t="shared" si="53"/>
        <v>-0.1887531266</v>
      </c>
      <c r="BH27" s="4">
        <f t="shared" si="53"/>
        <v>-0.1078884674</v>
      </c>
      <c r="BI27" s="4">
        <f t="shared" si="53"/>
        <v>0.008041086665</v>
      </c>
      <c r="BJ27" s="4">
        <f t="shared" si="53"/>
        <v>0.3331063645</v>
      </c>
      <c r="BK27" s="4">
        <f t="shared" si="53"/>
        <v>0.3099307277</v>
      </c>
      <c r="BL27" s="4">
        <f t="shared" si="53"/>
        <v>1.232123925</v>
      </c>
      <c r="BM27" s="4">
        <f t="shared" si="53"/>
        <v>0.4881311686</v>
      </c>
      <c r="BN27" s="4">
        <f t="shared" si="53"/>
        <v>1.163718618</v>
      </c>
      <c r="BO27" s="4">
        <f t="shared" si="53"/>
        <v>0.9206871647</v>
      </c>
      <c r="BP27" s="4">
        <f t="shared" si="53"/>
        <v>0.5340859343</v>
      </c>
      <c r="BQ27" s="4">
        <f t="shared" si="53"/>
        <v>0.3842924937</v>
      </c>
      <c r="BR27" s="4">
        <f t="shared" si="53"/>
        <v>0.6449689843</v>
      </c>
      <c r="BS27" s="4">
        <f t="shared" si="53"/>
        <v>0.2550088594</v>
      </c>
      <c r="BT27" s="4"/>
      <c r="BU27" s="4">
        <f t="shared" si="5"/>
        <v>0.2644267517</v>
      </c>
    </row>
    <row r="28">
      <c r="A28" s="3" t="s">
        <v>84</v>
      </c>
      <c r="B28" s="3">
        <v>0.0</v>
      </c>
      <c r="C28" s="3">
        <v>287770.0</v>
      </c>
      <c r="D28" s="3">
        <v>113634.0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  <c r="N28" s="3">
        <v>4.0</v>
      </c>
      <c r="O28" s="3">
        <v>6.0</v>
      </c>
      <c r="P28" s="3">
        <v>35.0</v>
      </c>
      <c r="Q28" s="3">
        <v>25.0</v>
      </c>
      <c r="R28" s="3">
        <v>32.0</v>
      </c>
      <c r="S28" s="3">
        <v>58.0</v>
      </c>
      <c r="T28" s="3">
        <v>22.0</v>
      </c>
      <c r="U28" s="3">
        <v>29.0</v>
      </c>
      <c r="V28" s="3">
        <v>29.0</v>
      </c>
      <c r="W28" s="3">
        <v>12.0</v>
      </c>
      <c r="X28" s="3">
        <v>20.0</v>
      </c>
      <c r="Y28" s="3">
        <v>35.0</v>
      </c>
      <c r="AB28" s="6">
        <f t="shared" ref="AB28:AV28" si="54">E28/($C28+$D28)</f>
        <v>0</v>
      </c>
      <c r="AC28" s="6">
        <f t="shared" si="54"/>
        <v>0</v>
      </c>
      <c r="AD28" s="6">
        <f t="shared" si="54"/>
        <v>0</v>
      </c>
      <c r="AE28" s="6">
        <f t="shared" si="54"/>
        <v>0</v>
      </c>
      <c r="AF28" s="6">
        <f t="shared" si="54"/>
        <v>0</v>
      </c>
      <c r="AG28" s="6">
        <f t="shared" si="54"/>
        <v>0</v>
      </c>
      <c r="AH28" s="6">
        <f t="shared" si="54"/>
        <v>0</v>
      </c>
      <c r="AI28" s="6">
        <f t="shared" si="54"/>
        <v>0</v>
      </c>
      <c r="AJ28" s="6">
        <f t="shared" si="54"/>
        <v>0</v>
      </c>
      <c r="AK28" s="6">
        <f t="shared" si="54"/>
        <v>0.00000996502277</v>
      </c>
      <c r="AL28" s="6">
        <f t="shared" si="54"/>
        <v>0.00001494753416</v>
      </c>
      <c r="AM28" s="6">
        <f t="shared" si="54"/>
        <v>0.00008719394924</v>
      </c>
      <c r="AN28" s="6">
        <f t="shared" si="54"/>
        <v>0.00006228139231</v>
      </c>
      <c r="AO28" s="6">
        <f t="shared" si="54"/>
        <v>0.00007972018216</v>
      </c>
      <c r="AP28" s="6">
        <f t="shared" si="54"/>
        <v>0.0001444928302</v>
      </c>
      <c r="AQ28" s="6">
        <f t="shared" si="54"/>
        <v>0.00005480762524</v>
      </c>
      <c r="AR28" s="6">
        <f t="shared" si="54"/>
        <v>0.00007224641508</v>
      </c>
      <c r="AS28" s="6">
        <f t="shared" si="54"/>
        <v>0.00007224641508</v>
      </c>
      <c r="AT28" s="6">
        <f t="shared" si="54"/>
        <v>0.00002989506831</v>
      </c>
      <c r="AU28" s="6">
        <f t="shared" si="54"/>
        <v>0.00004982511385</v>
      </c>
      <c r="AV28" s="6">
        <f t="shared" si="54"/>
        <v>0.00008719394924</v>
      </c>
      <c r="AW28" s="6"/>
      <c r="AX28" s="6"/>
      <c r="AY28" s="4">
        <f t="shared" ref="AY28:BS28" si="55">(AB28-AB$128)/AB$129</f>
        <v>-0.08980265101</v>
      </c>
      <c r="AZ28" s="4">
        <f t="shared" si="55"/>
        <v>-0.08980265101</v>
      </c>
      <c r="BA28" s="4" t="str">
        <f t="shared" si="55"/>
        <v>#DIV/0!</v>
      </c>
      <c r="BB28" s="4">
        <f t="shared" si="55"/>
        <v>-0.08980265101</v>
      </c>
      <c r="BC28" s="4">
        <f t="shared" si="55"/>
        <v>-0.1721945513</v>
      </c>
      <c r="BD28" s="4">
        <f t="shared" si="55"/>
        <v>-0.2671497104</v>
      </c>
      <c r="BE28" s="4">
        <f t="shared" si="55"/>
        <v>-0.106601119</v>
      </c>
      <c r="BF28" s="4">
        <f t="shared" si="55"/>
        <v>-0.2477334092</v>
      </c>
      <c r="BG28" s="4">
        <f t="shared" si="55"/>
        <v>-0.2238523452</v>
      </c>
      <c r="BH28" s="4">
        <f t="shared" si="55"/>
        <v>-0.08564584101</v>
      </c>
      <c r="BI28" s="4">
        <f t="shared" si="55"/>
        <v>-0.03809128908</v>
      </c>
      <c r="BJ28" s="4">
        <f t="shared" si="55"/>
        <v>0.749700945</v>
      </c>
      <c r="BK28" s="4">
        <f t="shared" si="55"/>
        <v>0.369260647</v>
      </c>
      <c r="BL28" s="4">
        <f t="shared" si="55"/>
        <v>0.6738775151</v>
      </c>
      <c r="BM28" s="4">
        <f t="shared" si="55"/>
        <v>0.5111363024</v>
      </c>
      <c r="BN28" s="4">
        <f t="shared" si="55"/>
        <v>0.07042977482</v>
      </c>
      <c r="BO28" s="4">
        <f t="shared" si="55"/>
        <v>0.2873502132</v>
      </c>
      <c r="BP28" s="4">
        <f t="shared" si="55"/>
        <v>0.2776428524</v>
      </c>
      <c r="BQ28" s="4">
        <f t="shared" si="55"/>
        <v>-0.1653680947</v>
      </c>
      <c r="BR28" s="4">
        <f t="shared" si="55"/>
        <v>0.6694999624</v>
      </c>
      <c r="BS28" s="4">
        <f t="shared" si="55"/>
        <v>0.05272293677</v>
      </c>
      <c r="BT28" s="4"/>
      <c r="BU28" s="4">
        <f t="shared" si="5"/>
        <v>0.2408749386</v>
      </c>
    </row>
    <row r="29">
      <c r="A29" s="3" t="s">
        <v>103</v>
      </c>
      <c r="B29" s="3">
        <v>0.0</v>
      </c>
      <c r="C29" s="3">
        <v>1087339.0</v>
      </c>
      <c r="D29" s="3">
        <v>625178.0</v>
      </c>
      <c r="E29" s="3">
        <v>0.0</v>
      </c>
      <c r="F29" s="3">
        <v>0.0</v>
      </c>
      <c r="G29" s="3">
        <v>0.0</v>
      </c>
      <c r="H29" s="3">
        <v>0.0</v>
      </c>
      <c r="I29" s="3">
        <v>1.0</v>
      </c>
      <c r="J29" s="3">
        <v>0.0</v>
      </c>
      <c r="K29" s="3">
        <v>0.0</v>
      </c>
      <c r="L29" s="3">
        <v>2.0</v>
      </c>
      <c r="M29" s="3">
        <v>2.0</v>
      </c>
      <c r="N29" s="3">
        <v>41.0</v>
      </c>
      <c r="O29" s="3">
        <v>67.0</v>
      </c>
      <c r="P29" s="3">
        <v>110.0</v>
      </c>
      <c r="Q29" s="3">
        <v>90.0</v>
      </c>
      <c r="R29" s="3">
        <v>89.0</v>
      </c>
      <c r="S29" s="3">
        <v>121.0</v>
      </c>
      <c r="T29" s="3">
        <v>56.0</v>
      </c>
      <c r="U29" s="3">
        <v>36.0</v>
      </c>
      <c r="V29" s="3">
        <v>39.0</v>
      </c>
      <c r="W29" s="3">
        <v>25.0</v>
      </c>
      <c r="X29" s="3">
        <v>14.0</v>
      </c>
      <c r="Y29" s="3">
        <v>67.0</v>
      </c>
      <c r="AB29" s="6">
        <f t="shared" ref="AB29:AV29" si="56">E29/($C29+$D29)</f>
        <v>0</v>
      </c>
      <c r="AC29" s="6">
        <f t="shared" si="56"/>
        <v>0</v>
      </c>
      <c r="AD29" s="6">
        <f t="shared" si="56"/>
        <v>0</v>
      </c>
      <c r="AE29" s="6">
        <f t="shared" si="56"/>
        <v>0</v>
      </c>
      <c r="AF29" s="6">
        <f t="shared" si="56"/>
        <v>0.0000005839358091</v>
      </c>
      <c r="AG29" s="6">
        <f t="shared" si="56"/>
        <v>0</v>
      </c>
      <c r="AH29" s="6">
        <f t="shared" si="56"/>
        <v>0</v>
      </c>
      <c r="AI29" s="6">
        <f t="shared" si="56"/>
        <v>0.000001167871618</v>
      </c>
      <c r="AJ29" s="6">
        <f t="shared" si="56"/>
        <v>0.000001167871618</v>
      </c>
      <c r="AK29" s="6">
        <f t="shared" si="56"/>
        <v>0.00002394136817</v>
      </c>
      <c r="AL29" s="6">
        <f t="shared" si="56"/>
        <v>0.00003912369921</v>
      </c>
      <c r="AM29" s="6">
        <f t="shared" si="56"/>
        <v>0.000064232939</v>
      </c>
      <c r="AN29" s="6">
        <f t="shared" si="56"/>
        <v>0.00005255422282</v>
      </c>
      <c r="AO29" s="6">
        <f t="shared" si="56"/>
        <v>0.00005197028701</v>
      </c>
      <c r="AP29" s="6">
        <f t="shared" si="56"/>
        <v>0.0000706562329</v>
      </c>
      <c r="AQ29" s="6">
        <f t="shared" si="56"/>
        <v>0.00003270040531</v>
      </c>
      <c r="AR29" s="6">
        <f t="shared" si="56"/>
        <v>0.00002102168913</v>
      </c>
      <c r="AS29" s="6">
        <f t="shared" si="56"/>
        <v>0.00002277349656</v>
      </c>
      <c r="AT29" s="6">
        <f t="shared" si="56"/>
        <v>0.00001459839523</v>
      </c>
      <c r="AU29" s="6">
        <f t="shared" si="56"/>
        <v>0.000008175101327</v>
      </c>
      <c r="AV29" s="6">
        <f t="shared" si="56"/>
        <v>0.00003912369921</v>
      </c>
      <c r="AW29" s="6"/>
      <c r="AX29" s="6"/>
      <c r="AY29" s="4">
        <f t="shared" ref="AY29:BS29" si="57">(AB29-AB$128)/AB$129</f>
        <v>-0.08980265101</v>
      </c>
      <c r="AZ29" s="4">
        <f t="shared" si="57"/>
        <v>-0.08980265101</v>
      </c>
      <c r="BA29" s="4" t="str">
        <f t="shared" si="57"/>
        <v>#DIV/0!</v>
      </c>
      <c r="BB29" s="4">
        <f t="shared" si="57"/>
        <v>-0.08980265101</v>
      </c>
      <c r="BC29" s="4">
        <f t="shared" si="57"/>
        <v>0.2058985444</v>
      </c>
      <c r="BD29" s="4">
        <f t="shared" si="57"/>
        <v>-0.2671497104</v>
      </c>
      <c r="BE29" s="4">
        <f t="shared" si="57"/>
        <v>-0.106601119</v>
      </c>
      <c r="BF29" s="4">
        <f t="shared" si="57"/>
        <v>0.3781177809</v>
      </c>
      <c r="BG29" s="4">
        <f t="shared" si="57"/>
        <v>-0.1952588482</v>
      </c>
      <c r="BH29" s="4">
        <f t="shared" si="57"/>
        <v>0.1423526825</v>
      </c>
      <c r="BI29" s="4">
        <f t="shared" si="57"/>
        <v>0.4563778129</v>
      </c>
      <c r="BJ29" s="4">
        <f t="shared" si="57"/>
        <v>0.4130880761</v>
      </c>
      <c r="BK29" s="4">
        <f t="shared" si="57"/>
        <v>0.2045671771</v>
      </c>
      <c r="BL29" s="4">
        <f t="shared" si="57"/>
        <v>0.1439483742</v>
      </c>
      <c r="BM29" s="4">
        <f t="shared" si="57"/>
        <v>-0.1504964487</v>
      </c>
      <c r="BN29" s="4">
        <f t="shared" si="57"/>
        <v>-0.1981656355</v>
      </c>
      <c r="BO29" s="4">
        <f t="shared" si="57"/>
        <v>-0.2840543709</v>
      </c>
      <c r="BP29" s="4">
        <f t="shared" si="57"/>
        <v>-0.2553301407</v>
      </c>
      <c r="BQ29" s="4">
        <f t="shared" si="57"/>
        <v>-0.273684468</v>
      </c>
      <c r="BR29" s="4">
        <f t="shared" si="57"/>
        <v>-0.2738964095</v>
      </c>
      <c r="BS29" s="4">
        <f t="shared" si="57"/>
        <v>-0.1720412213</v>
      </c>
      <c r="BT29" s="4"/>
      <c r="BU29" s="4">
        <f t="shared" si="5"/>
        <v>0.1941792124</v>
      </c>
    </row>
    <row r="30">
      <c r="A30" s="3" t="s">
        <v>78</v>
      </c>
      <c r="B30" s="3">
        <v>0.0</v>
      </c>
      <c r="C30" s="3">
        <v>999221.0</v>
      </c>
      <c r="D30" s="3">
        <v>425433.0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1.0</v>
      </c>
      <c r="L30" s="3">
        <v>4.0</v>
      </c>
      <c r="M30" s="3">
        <v>89.0</v>
      </c>
      <c r="N30" s="3">
        <v>21.0</v>
      </c>
      <c r="O30" s="3">
        <v>11.0</v>
      </c>
      <c r="P30" s="3">
        <v>28.0</v>
      </c>
      <c r="Q30" s="3">
        <v>60.0</v>
      </c>
      <c r="R30" s="3">
        <v>82.0</v>
      </c>
      <c r="S30" s="3">
        <v>126.0</v>
      </c>
      <c r="T30" s="3">
        <v>32.0</v>
      </c>
      <c r="U30" s="3">
        <v>39.0</v>
      </c>
      <c r="V30" s="3">
        <v>34.0</v>
      </c>
      <c r="W30" s="3">
        <v>122.0</v>
      </c>
      <c r="X30" s="3">
        <v>3.0</v>
      </c>
      <c r="Y30" s="3">
        <v>6.0</v>
      </c>
      <c r="AB30" s="6">
        <f t="shared" ref="AB30:AV30" si="58">E30/($C30+$D30)</f>
        <v>0</v>
      </c>
      <c r="AC30" s="6">
        <f t="shared" si="58"/>
        <v>0</v>
      </c>
      <c r="AD30" s="6">
        <f t="shared" si="58"/>
        <v>0</v>
      </c>
      <c r="AE30" s="6">
        <f t="shared" si="58"/>
        <v>0</v>
      </c>
      <c r="AF30" s="6">
        <f t="shared" si="58"/>
        <v>0</v>
      </c>
      <c r="AG30" s="6">
        <f t="shared" si="58"/>
        <v>0</v>
      </c>
      <c r="AH30" s="6">
        <f t="shared" si="58"/>
        <v>0.0000007019248182</v>
      </c>
      <c r="AI30" s="6">
        <f t="shared" si="58"/>
        <v>0.000002807699273</v>
      </c>
      <c r="AJ30" s="6">
        <f t="shared" si="58"/>
        <v>0.00006247130882</v>
      </c>
      <c r="AK30" s="6">
        <f t="shared" si="58"/>
        <v>0.00001474042118</v>
      </c>
      <c r="AL30" s="6">
        <f t="shared" si="58"/>
        <v>0.000007721173001</v>
      </c>
      <c r="AM30" s="6">
        <f t="shared" si="58"/>
        <v>0.00001965389491</v>
      </c>
      <c r="AN30" s="6">
        <f t="shared" si="58"/>
        <v>0.00004211548909</v>
      </c>
      <c r="AO30" s="6">
        <f t="shared" si="58"/>
        <v>0.0000575578351</v>
      </c>
      <c r="AP30" s="6">
        <f t="shared" si="58"/>
        <v>0.0000884425271</v>
      </c>
      <c r="AQ30" s="6">
        <f t="shared" si="58"/>
        <v>0.00002246159418</v>
      </c>
      <c r="AR30" s="6">
        <f t="shared" si="58"/>
        <v>0.00002737506791</v>
      </c>
      <c r="AS30" s="6">
        <f t="shared" si="58"/>
        <v>0.00002386544382</v>
      </c>
      <c r="AT30" s="6">
        <f t="shared" si="58"/>
        <v>0.00008563482782</v>
      </c>
      <c r="AU30" s="6">
        <f t="shared" si="58"/>
        <v>0.000002105774455</v>
      </c>
      <c r="AV30" s="6">
        <f t="shared" si="58"/>
        <v>0.000004211548909</v>
      </c>
      <c r="AW30" s="6"/>
      <c r="AX30" s="6"/>
      <c r="AY30" s="4">
        <f t="shared" ref="AY30:BS30" si="59">(AB30-AB$128)/AB$129</f>
        <v>-0.08980265101</v>
      </c>
      <c r="AZ30" s="4">
        <f t="shared" si="59"/>
        <v>-0.08980265101</v>
      </c>
      <c r="BA30" s="4" t="str">
        <f t="shared" si="59"/>
        <v>#DIV/0!</v>
      </c>
      <c r="BB30" s="4">
        <f t="shared" si="59"/>
        <v>-0.08980265101</v>
      </c>
      <c r="BC30" s="4">
        <f t="shared" si="59"/>
        <v>-0.1721945513</v>
      </c>
      <c r="BD30" s="4">
        <f t="shared" si="59"/>
        <v>-0.2671497104</v>
      </c>
      <c r="BE30" s="4">
        <f t="shared" si="59"/>
        <v>-0.04566330285</v>
      </c>
      <c r="BF30" s="4">
        <f t="shared" si="59"/>
        <v>1.256885681</v>
      </c>
      <c r="BG30" s="4">
        <f t="shared" si="59"/>
        <v>1.30565925</v>
      </c>
      <c r="BH30" s="4">
        <f t="shared" si="59"/>
        <v>-0.00774394636</v>
      </c>
      <c r="BI30" s="4">
        <f t="shared" si="59"/>
        <v>-0.1858902598</v>
      </c>
      <c r="BJ30" s="4">
        <f t="shared" si="59"/>
        <v>-0.2404493671</v>
      </c>
      <c r="BK30" s="4">
        <f t="shared" si="59"/>
        <v>0.02782601114</v>
      </c>
      <c r="BL30" s="4">
        <f t="shared" si="59"/>
        <v>0.2506516442</v>
      </c>
      <c r="BM30" s="4">
        <f t="shared" si="59"/>
        <v>0.008882439272</v>
      </c>
      <c r="BN30" s="4">
        <f t="shared" si="59"/>
        <v>-0.3225638043</v>
      </c>
      <c r="BO30" s="4">
        <f t="shared" si="59"/>
        <v>-0.2131833278</v>
      </c>
      <c r="BP30" s="4">
        <f t="shared" si="59"/>
        <v>-0.2435665654</v>
      </c>
      <c r="BQ30" s="4">
        <f t="shared" si="59"/>
        <v>0.2293274422</v>
      </c>
      <c r="BR30" s="4">
        <f t="shared" si="59"/>
        <v>-0.4113701005</v>
      </c>
      <c r="BS30" s="4">
        <f t="shared" si="59"/>
        <v>-0.3352814803</v>
      </c>
      <c r="BT30" s="4"/>
      <c r="BU30" s="4">
        <f t="shared" si="5"/>
        <v>0.1916755554</v>
      </c>
    </row>
    <row r="31">
      <c r="A31" s="3" t="s">
        <v>89</v>
      </c>
      <c r="B31" s="3">
        <v>863133.0</v>
      </c>
      <c r="C31" s="3">
        <v>605966.0</v>
      </c>
      <c r="D31" s="3">
        <v>248307.0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3">
        <v>0.0</v>
      </c>
      <c r="K31" s="3">
        <v>0.0</v>
      </c>
      <c r="L31" s="3">
        <v>1.0</v>
      </c>
      <c r="M31" s="3">
        <v>1.0</v>
      </c>
      <c r="N31" s="3">
        <v>13.0</v>
      </c>
      <c r="O31" s="3">
        <v>20.0</v>
      </c>
      <c r="P31" s="3">
        <v>31.0</v>
      </c>
      <c r="Q31" s="3">
        <v>48.0</v>
      </c>
      <c r="R31" s="3">
        <v>67.0</v>
      </c>
      <c r="S31" s="3">
        <v>60.0</v>
      </c>
      <c r="T31" s="3">
        <v>32.0</v>
      </c>
      <c r="U31" s="3">
        <v>38.0</v>
      </c>
      <c r="V31" s="3">
        <v>19.0</v>
      </c>
      <c r="W31" s="3">
        <v>26.0</v>
      </c>
      <c r="X31" s="3">
        <v>18.0</v>
      </c>
      <c r="Y31" s="3">
        <v>46.0</v>
      </c>
      <c r="AB31" s="6">
        <f t="shared" ref="AB31:AV31" si="60">E31/($C31+$D31)</f>
        <v>0</v>
      </c>
      <c r="AC31" s="6">
        <f t="shared" si="60"/>
        <v>0</v>
      </c>
      <c r="AD31" s="6">
        <f t="shared" si="60"/>
        <v>0</v>
      </c>
      <c r="AE31" s="6">
        <f t="shared" si="60"/>
        <v>0</v>
      </c>
      <c r="AF31" s="6">
        <f t="shared" si="60"/>
        <v>0</v>
      </c>
      <c r="AG31" s="6">
        <f t="shared" si="60"/>
        <v>0</v>
      </c>
      <c r="AH31" s="6">
        <f t="shared" si="60"/>
        <v>0</v>
      </c>
      <c r="AI31" s="6">
        <f t="shared" si="60"/>
        <v>0.000001170585984</v>
      </c>
      <c r="AJ31" s="6">
        <f t="shared" si="60"/>
        <v>0.000001170585984</v>
      </c>
      <c r="AK31" s="6">
        <f t="shared" si="60"/>
        <v>0.00001521761779</v>
      </c>
      <c r="AL31" s="6">
        <f t="shared" si="60"/>
        <v>0.00002341171967</v>
      </c>
      <c r="AM31" s="6">
        <f t="shared" si="60"/>
        <v>0.00003628816549</v>
      </c>
      <c r="AN31" s="6">
        <f t="shared" si="60"/>
        <v>0.00005618812721</v>
      </c>
      <c r="AO31" s="6">
        <f t="shared" si="60"/>
        <v>0.0000784292609</v>
      </c>
      <c r="AP31" s="6">
        <f t="shared" si="60"/>
        <v>0.00007023515902</v>
      </c>
      <c r="AQ31" s="6">
        <f t="shared" si="60"/>
        <v>0.00003745875148</v>
      </c>
      <c r="AR31" s="6">
        <f t="shared" si="60"/>
        <v>0.00004448226738</v>
      </c>
      <c r="AS31" s="6">
        <f t="shared" si="60"/>
        <v>0.00002224113369</v>
      </c>
      <c r="AT31" s="6">
        <f t="shared" si="60"/>
        <v>0.00003043523557</v>
      </c>
      <c r="AU31" s="6">
        <f t="shared" si="60"/>
        <v>0.00002107054771</v>
      </c>
      <c r="AV31" s="6">
        <f t="shared" si="60"/>
        <v>0.00005384695525</v>
      </c>
      <c r="AW31" s="6"/>
      <c r="AX31" s="6"/>
      <c r="AY31" s="4">
        <f t="shared" ref="AY31:BS31" si="61">(AB31-AB$128)/AB$129</f>
        <v>-0.08980265101</v>
      </c>
      <c r="AZ31" s="4">
        <f t="shared" si="61"/>
        <v>-0.08980265101</v>
      </c>
      <c r="BA31" s="4" t="str">
        <f t="shared" si="61"/>
        <v>#DIV/0!</v>
      </c>
      <c r="BB31" s="4">
        <f t="shared" si="61"/>
        <v>-0.08980265101</v>
      </c>
      <c r="BC31" s="4">
        <f t="shared" si="61"/>
        <v>-0.1721945513</v>
      </c>
      <c r="BD31" s="4">
        <f t="shared" si="61"/>
        <v>-0.2671497104</v>
      </c>
      <c r="BE31" s="4">
        <f t="shared" si="61"/>
        <v>-0.106601119</v>
      </c>
      <c r="BF31" s="4">
        <f t="shared" si="61"/>
        <v>0.3795723833</v>
      </c>
      <c r="BG31" s="4">
        <f t="shared" si="61"/>
        <v>-0.1951923912</v>
      </c>
      <c r="BH31" s="4">
        <f t="shared" si="61"/>
        <v>0.00004064382122</v>
      </c>
      <c r="BI31" s="4">
        <f t="shared" si="61"/>
        <v>0.135024596</v>
      </c>
      <c r="BJ31" s="4">
        <f t="shared" si="61"/>
        <v>0.003412269842</v>
      </c>
      <c r="BK31" s="4">
        <f t="shared" si="61"/>
        <v>0.2660938447</v>
      </c>
      <c r="BL31" s="4">
        <f t="shared" si="61"/>
        <v>0.6492252853</v>
      </c>
      <c r="BM31" s="4">
        <f t="shared" si="61"/>
        <v>-0.1542695948</v>
      </c>
      <c r="BN31" s="4">
        <f t="shared" si="61"/>
        <v>-0.1403533034</v>
      </c>
      <c r="BO31" s="4">
        <f t="shared" si="61"/>
        <v>-0.0223549336</v>
      </c>
      <c r="BP31" s="4">
        <f t="shared" si="61"/>
        <v>-0.2610652992</v>
      </c>
      <c r="BQ31" s="4">
        <f t="shared" si="61"/>
        <v>-0.161543148</v>
      </c>
      <c r="BR31" s="4">
        <f t="shared" si="61"/>
        <v>0.01819275423</v>
      </c>
      <c r="BS31" s="4">
        <f t="shared" si="61"/>
        <v>-0.1031990529</v>
      </c>
      <c r="BT31" s="4"/>
      <c r="BU31" s="4">
        <f t="shared" si="5"/>
        <v>0.1431007081</v>
      </c>
    </row>
    <row r="32">
      <c r="A32" s="3" t="s">
        <v>34</v>
      </c>
      <c r="B32" s="3">
        <v>0.0</v>
      </c>
      <c r="C32" s="3">
        <v>715369.0</v>
      </c>
      <c r="D32" s="3">
        <v>255243.0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3.0</v>
      </c>
      <c r="M32" s="3">
        <v>56.0</v>
      </c>
      <c r="N32" s="3">
        <v>28.0</v>
      </c>
      <c r="O32" s="3">
        <v>20.0</v>
      </c>
      <c r="P32" s="3">
        <v>39.0</v>
      </c>
      <c r="Q32" s="3">
        <v>19.0</v>
      </c>
      <c r="R32" s="3">
        <v>25.0</v>
      </c>
      <c r="S32" s="3">
        <v>26.0</v>
      </c>
      <c r="T32" s="3">
        <v>10.0</v>
      </c>
      <c r="U32" s="3">
        <v>14.0</v>
      </c>
      <c r="V32" s="3">
        <v>9.0</v>
      </c>
      <c r="W32" s="3">
        <v>6.0</v>
      </c>
      <c r="X32" s="3">
        <v>8.0</v>
      </c>
      <c r="Y32" s="3">
        <v>7.0</v>
      </c>
      <c r="AB32" s="6">
        <f t="shared" ref="AB32:AV32" si="62">E32/($C32+$D32)</f>
        <v>0</v>
      </c>
      <c r="AC32" s="6">
        <f t="shared" si="62"/>
        <v>0</v>
      </c>
      <c r="AD32" s="6">
        <f t="shared" si="62"/>
        <v>0</v>
      </c>
      <c r="AE32" s="6">
        <f t="shared" si="62"/>
        <v>0</v>
      </c>
      <c r="AF32" s="6">
        <f t="shared" si="62"/>
        <v>0</v>
      </c>
      <c r="AG32" s="6">
        <f t="shared" si="62"/>
        <v>0</v>
      </c>
      <c r="AH32" s="6">
        <f t="shared" si="62"/>
        <v>0</v>
      </c>
      <c r="AI32" s="6">
        <f t="shared" si="62"/>
        <v>0.000003090833412</v>
      </c>
      <c r="AJ32" s="6">
        <f t="shared" si="62"/>
        <v>0.00005769555703</v>
      </c>
      <c r="AK32" s="6">
        <f t="shared" si="62"/>
        <v>0.00002884777851</v>
      </c>
      <c r="AL32" s="6">
        <f t="shared" si="62"/>
        <v>0.00002060555608</v>
      </c>
      <c r="AM32" s="6">
        <f t="shared" si="62"/>
        <v>0.00004018083436</v>
      </c>
      <c r="AN32" s="6">
        <f t="shared" si="62"/>
        <v>0.00001957527828</v>
      </c>
      <c r="AO32" s="6">
        <f t="shared" si="62"/>
        <v>0.0000257569451</v>
      </c>
      <c r="AP32" s="6">
        <f t="shared" si="62"/>
        <v>0.00002678722291</v>
      </c>
      <c r="AQ32" s="6">
        <f t="shared" si="62"/>
        <v>0.00001030277804</v>
      </c>
      <c r="AR32" s="6">
        <f t="shared" si="62"/>
        <v>0.00001442388926</v>
      </c>
      <c r="AS32" s="6">
        <f t="shared" si="62"/>
        <v>0.000009272500237</v>
      </c>
      <c r="AT32" s="6">
        <f t="shared" si="62"/>
        <v>0.000006181666825</v>
      </c>
      <c r="AU32" s="6">
        <f t="shared" si="62"/>
        <v>0.000008242222433</v>
      </c>
      <c r="AV32" s="6">
        <f t="shared" si="62"/>
        <v>0.000007211944629</v>
      </c>
      <c r="AW32" s="6"/>
      <c r="AX32" s="6"/>
      <c r="AY32" s="4">
        <f t="shared" ref="AY32:BS32" si="63">(AB32-AB$128)/AB$129</f>
        <v>-0.08980265101</v>
      </c>
      <c r="AZ32" s="4">
        <f t="shared" si="63"/>
        <v>-0.08980265101</v>
      </c>
      <c r="BA32" s="4" t="str">
        <f t="shared" si="63"/>
        <v>#DIV/0!</v>
      </c>
      <c r="BB32" s="4">
        <f t="shared" si="63"/>
        <v>-0.08980265101</v>
      </c>
      <c r="BC32" s="4">
        <f t="shared" si="63"/>
        <v>-0.1721945513</v>
      </c>
      <c r="BD32" s="4">
        <f t="shared" si="63"/>
        <v>-0.2671497104</v>
      </c>
      <c r="BE32" s="4">
        <f t="shared" si="63"/>
        <v>-0.106601119</v>
      </c>
      <c r="BF32" s="4">
        <f t="shared" si="63"/>
        <v>1.408614549</v>
      </c>
      <c r="BG32" s="4">
        <f t="shared" si="63"/>
        <v>1.18873249</v>
      </c>
      <c r="BH32" s="4">
        <f t="shared" si="63"/>
        <v>0.2223917972</v>
      </c>
      <c r="BI32" s="4">
        <f t="shared" si="63"/>
        <v>0.07763082875</v>
      </c>
      <c r="BJ32" s="4">
        <f t="shared" si="63"/>
        <v>0.06047955136</v>
      </c>
      <c r="BK32" s="4">
        <f t="shared" si="63"/>
        <v>-0.3538087011</v>
      </c>
      <c r="BL32" s="4">
        <f t="shared" si="63"/>
        <v>-0.3566377969</v>
      </c>
      <c r="BM32" s="4">
        <f t="shared" si="63"/>
        <v>-0.5435965487</v>
      </c>
      <c r="BN32" s="4">
        <f t="shared" si="63"/>
        <v>-0.470289399</v>
      </c>
      <c r="BO32" s="4">
        <f t="shared" si="63"/>
        <v>-0.3576518967</v>
      </c>
      <c r="BP32" s="4">
        <f t="shared" si="63"/>
        <v>-0.4007767129</v>
      </c>
      <c r="BQ32" s="4">
        <f t="shared" si="63"/>
        <v>-0.3332836691</v>
      </c>
      <c r="BR32" s="4">
        <f t="shared" si="63"/>
        <v>-0.2723760785</v>
      </c>
      <c r="BS32" s="4">
        <f t="shared" si="63"/>
        <v>-0.3212523996</v>
      </c>
      <c r="BT32" s="4"/>
      <c r="BU32" s="4">
        <f t="shared" si="5"/>
        <v>0.1397980282</v>
      </c>
    </row>
    <row r="33">
      <c r="A33" s="3" t="s">
        <v>85</v>
      </c>
      <c r="B33" s="3">
        <v>527776.0</v>
      </c>
      <c r="C33" s="3">
        <v>308238.0</v>
      </c>
      <c r="D33" s="3">
        <v>263701.0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3">
        <v>5.0</v>
      </c>
      <c r="O33" s="3">
        <v>4.0</v>
      </c>
      <c r="P33" s="3">
        <v>25.0</v>
      </c>
      <c r="Q33" s="3">
        <v>35.0</v>
      </c>
      <c r="R33" s="3">
        <v>49.0</v>
      </c>
      <c r="S33" s="3">
        <v>37.0</v>
      </c>
      <c r="T33" s="3">
        <v>28.0</v>
      </c>
      <c r="U33" s="3">
        <v>25.0</v>
      </c>
      <c r="V33" s="3">
        <v>34.0</v>
      </c>
      <c r="W33" s="3">
        <v>31.0</v>
      </c>
      <c r="X33" s="3">
        <v>12.0</v>
      </c>
      <c r="Y33" s="3">
        <v>38.0</v>
      </c>
      <c r="AB33" s="6">
        <f t="shared" ref="AB33:AV33" si="64">E33/($C33+$D33)</f>
        <v>0</v>
      </c>
      <c r="AC33" s="6">
        <f t="shared" si="64"/>
        <v>0</v>
      </c>
      <c r="AD33" s="6">
        <f t="shared" si="64"/>
        <v>0</v>
      </c>
      <c r="AE33" s="6">
        <f t="shared" si="64"/>
        <v>0</v>
      </c>
      <c r="AF33" s="6">
        <f t="shared" si="64"/>
        <v>0</v>
      </c>
      <c r="AG33" s="6">
        <f t="shared" si="64"/>
        <v>0</v>
      </c>
      <c r="AH33" s="6">
        <f t="shared" si="64"/>
        <v>0</v>
      </c>
      <c r="AI33" s="6">
        <f t="shared" si="64"/>
        <v>0</v>
      </c>
      <c r="AJ33" s="6">
        <f t="shared" si="64"/>
        <v>0</v>
      </c>
      <c r="AK33" s="6">
        <f t="shared" si="64"/>
        <v>0.000008742191038</v>
      </c>
      <c r="AL33" s="6">
        <f t="shared" si="64"/>
        <v>0.00000699375283</v>
      </c>
      <c r="AM33" s="6">
        <f t="shared" si="64"/>
        <v>0.00004371095519</v>
      </c>
      <c r="AN33" s="6">
        <f t="shared" si="64"/>
        <v>0.00006119533726</v>
      </c>
      <c r="AO33" s="6">
        <f t="shared" si="64"/>
        <v>0.00008567347217</v>
      </c>
      <c r="AP33" s="6">
        <f t="shared" si="64"/>
        <v>0.00006469221368</v>
      </c>
      <c r="AQ33" s="6">
        <f t="shared" si="64"/>
        <v>0.00004895626981</v>
      </c>
      <c r="AR33" s="6">
        <f t="shared" si="64"/>
        <v>0.00004371095519</v>
      </c>
      <c r="AS33" s="6">
        <f t="shared" si="64"/>
        <v>0.00005944689906</v>
      </c>
      <c r="AT33" s="6">
        <f t="shared" si="64"/>
        <v>0.00005420158443</v>
      </c>
      <c r="AU33" s="6">
        <f t="shared" si="64"/>
        <v>0.00002098125849</v>
      </c>
      <c r="AV33" s="6">
        <f t="shared" si="64"/>
        <v>0.00006644065189</v>
      </c>
      <c r="AW33" s="6"/>
      <c r="AX33" s="6"/>
      <c r="AY33" s="4">
        <f t="shared" ref="AY33:BS33" si="65">(AB33-AB$128)/AB$129</f>
        <v>-0.08980265101</v>
      </c>
      <c r="AZ33" s="4">
        <f t="shared" si="65"/>
        <v>-0.08980265101</v>
      </c>
      <c r="BA33" s="4" t="str">
        <f t="shared" si="65"/>
        <v>#DIV/0!</v>
      </c>
      <c r="BB33" s="4">
        <f t="shared" si="65"/>
        <v>-0.08980265101</v>
      </c>
      <c r="BC33" s="4">
        <f t="shared" si="65"/>
        <v>-0.1721945513</v>
      </c>
      <c r="BD33" s="4">
        <f t="shared" si="65"/>
        <v>-0.2671497104</v>
      </c>
      <c r="BE33" s="4">
        <f t="shared" si="65"/>
        <v>-0.106601119</v>
      </c>
      <c r="BF33" s="4">
        <f t="shared" si="65"/>
        <v>-0.2477334092</v>
      </c>
      <c r="BG33" s="4">
        <f t="shared" si="65"/>
        <v>-0.2238523452</v>
      </c>
      <c r="BH33" s="4">
        <f t="shared" si="65"/>
        <v>-0.1055941051</v>
      </c>
      <c r="BI33" s="4">
        <f t="shared" si="65"/>
        <v>-0.2007680039</v>
      </c>
      <c r="BJ33" s="4">
        <f t="shared" si="65"/>
        <v>0.1122318082</v>
      </c>
      <c r="BK33" s="4">
        <f t="shared" si="65"/>
        <v>0.3508723404</v>
      </c>
      <c r="BL33" s="4">
        <f t="shared" si="65"/>
        <v>0.787565219</v>
      </c>
      <c r="BM33" s="4">
        <f t="shared" si="65"/>
        <v>-0.203938652</v>
      </c>
      <c r="BN33" s="4">
        <f t="shared" si="65"/>
        <v>-0.0006622582833</v>
      </c>
      <c r="BO33" s="4">
        <f t="shared" si="65"/>
        <v>-0.03095881214</v>
      </c>
      <c r="BP33" s="4">
        <f t="shared" si="65"/>
        <v>0.139753345</v>
      </c>
      <c r="BQ33" s="4">
        <f t="shared" si="65"/>
        <v>0.006747348822</v>
      </c>
      <c r="BR33" s="4">
        <f t="shared" si="65"/>
        <v>0.01617030295</v>
      </c>
      <c r="BS33" s="4">
        <f t="shared" si="65"/>
        <v>-0.04431415796</v>
      </c>
      <c r="BT33" s="4"/>
      <c r="BU33" s="4">
        <f t="shared" si="5"/>
        <v>0.1200758189</v>
      </c>
    </row>
    <row r="34">
      <c r="A34" s="3" t="s">
        <v>35</v>
      </c>
      <c r="B34" s="3">
        <v>0.0</v>
      </c>
      <c r="C34" s="3">
        <v>309819.0</v>
      </c>
      <c r="D34" s="3">
        <v>99656.0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0.0</v>
      </c>
      <c r="N34" s="3">
        <v>1.0</v>
      </c>
      <c r="O34" s="3">
        <v>5.0</v>
      </c>
      <c r="P34" s="3">
        <v>26.0</v>
      </c>
      <c r="Q34" s="3">
        <v>23.0</v>
      </c>
      <c r="R34" s="3">
        <v>30.0</v>
      </c>
      <c r="S34" s="3">
        <v>53.0</v>
      </c>
      <c r="T34" s="3">
        <v>28.0</v>
      </c>
      <c r="U34" s="3">
        <v>35.0</v>
      </c>
      <c r="V34" s="3">
        <v>41.0</v>
      </c>
      <c r="W34" s="3">
        <v>31.0</v>
      </c>
      <c r="X34" s="3">
        <v>2.0</v>
      </c>
      <c r="Y34" s="3">
        <v>19.0</v>
      </c>
      <c r="AB34" s="6">
        <f t="shared" ref="AB34:AV34" si="66">E34/($C34+$D34)</f>
        <v>0</v>
      </c>
      <c r="AC34" s="6">
        <f t="shared" si="66"/>
        <v>0</v>
      </c>
      <c r="AD34" s="6">
        <f t="shared" si="66"/>
        <v>0</v>
      </c>
      <c r="AE34" s="6">
        <f t="shared" si="66"/>
        <v>0</v>
      </c>
      <c r="AF34" s="6">
        <f t="shared" si="66"/>
        <v>0</v>
      </c>
      <c r="AG34" s="6">
        <f t="shared" si="66"/>
        <v>0</v>
      </c>
      <c r="AH34" s="6">
        <f t="shared" si="66"/>
        <v>0</v>
      </c>
      <c r="AI34" s="6">
        <f t="shared" si="66"/>
        <v>0</v>
      </c>
      <c r="AJ34" s="6">
        <f t="shared" si="66"/>
        <v>0</v>
      </c>
      <c r="AK34" s="6">
        <f t="shared" si="66"/>
        <v>0.000002442151536</v>
      </c>
      <c r="AL34" s="6">
        <f t="shared" si="66"/>
        <v>0.00001221075768</v>
      </c>
      <c r="AM34" s="6">
        <f t="shared" si="66"/>
        <v>0.00006349593992</v>
      </c>
      <c r="AN34" s="6">
        <f t="shared" si="66"/>
        <v>0.00005616948532</v>
      </c>
      <c r="AO34" s="6">
        <f t="shared" si="66"/>
        <v>0.00007326454607</v>
      </c>
      <c r="AP34" s="6">
        <f t="shared" si="66"/>
        <v>0.0001294340314</v>
      </c>
      <c r="AQ34" s="6">
        <f t="shared" si="66"/>
        <v>0.00006838024299</v>
      </c>
      <c r="AR34" s="6">
        <f t="shared" si="66"/>
        <v>0.00008547530374</v>
      </c>
      <c r="AS34" s="6">
        <f t="shared" si="66"/>
        <v>0.000100128213</v>
      </c>
      <c r="AT34" s="6">
        <f t="shared" si="66"/>
        <v>0.0000757066976</v>
      </c>
      <c r="AU34" s="6">
        <f t="shared" si="66"/>
        <v>0.000004884303071</v>
      </c>
      <c r="AV34" s="6">
        <f t="shared" si="66"/>
        <v>0.00004640087917</v>
      </c>
      <c r="AW34" s="6"/>
      <c r="AX34" s="6"/>
      <c r="AY34" s="4">
        <f t="shared" ref="AY34:BS34" si="67">(AB34-AB$128)/AB$129</f>
        <v>-0.08980265101</v>
      </c>
      <c r="AZ34" s="4">
        <f t="shared" si="67"/>
        <v>-0.08980265101</v>
      </c>
      <c r="BA34" s="4" t="str">
        <f t="shared" si="67"/>
        <v>#DIV/0!</v>
      </c>
      <c r="BB34" s="4">
        <f t="shared" si="67"/>
        <v>-0.08980265101</v>
      </c>
      <c r="BC34" s="4">
        <f t="shared" si="67"/>
        <v>-0.1721945513</v>
      </c>
      <c r="BD34" s="4">
        <f t="shared" si="67"/>
        <v>-0.2671497104</v>
      </c>
      <c r="BE34" s="4">
        <f t="shared" si="67"/>
        <v>-0.106601119</v>
      </c>
      <c r="BF34" s="4">
        <f t="shared" si="67"/>
        <v>-0.2477334092</v>
      </c>
      <c r="BG34" s="4">
        <f t="shared" si="67"/>
        <v>-0.2238523452</v>
      </c>
      <c r="BH34" s="4">
        <f t="shared" si="67"/>
        <v>-0.2083677318</v>
      </c>
      <c r="BI34" s="4">
        <f t="shared" si="67"/>
        <v>-0.09406589895</v>
      </c>
      <c r="BJ34" s="4">
        <f t="shared" si="67"/>
        <v>0.4022835265</v>
      </c>
      <c r="BK34" s="4">
        <f t="shared" si="67"/>
        <v>0.2657782134</v>
      </c>
      <c r="BL34" s="4">
        <f t="shared" si="67"/>
        <v>0.5505967001</v>
      </c>
      <c r="BM34" s="4">
        <f t="shared" si="67"/>
        <v>0.376197873</v>
      </c>
      <c r="BN34" s="4">
        <f t="shared" si="67"/>
        <v>0.2353325916</v>
      </c>
      <c r="BO34" s="4">
        <f t="shared" si="67"/>
        <v>0.434916598</v>
      </c>
      <c r="BP34" s="4">
        <f t="shared" si="67"/>
        <v>0.5780141607</v>
      </c>
      <c r="BQ34" s="4">
        <f t="shared" si="67"/>
        <v>0.1590259424</v>
      </c>
      <c r="BR34" s="4">
        <f t="shared" si="67"/>
        <v>-0.3484348537</v>
      </c>
      <c r="BS34" s="4">
        <f t="shared" si="67"/>
        <v>-0.1380149945</v>
      </c>
      <c r="BT34" s="4"/>
      <c r="BU34" s="4">
        <f t="shared" si="5"/>
        <v>0.1153954107</v>
      </c>
    </row>
    <row r="35">
      <c r="A35" s="3" t="s">
        <v>58</v>
      </c>
      <c r="B35" s="3">
        <v>730481.0</v>
      </c>
      <c r="C35" s="3">
        <v>907830.0</v>
      </c>
      <c r="D35" s="3">
        <v>437525.0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3.0</v>
      </c>
      <c r="N35" s="3">
        <v>11.0</v>
      </c>
      <c r="O35" s="3">
        <v>7.0</v>
      </c>
      <c r="P35" s="3">
        <v>50.0</v>
      </c>
      <c r="Q35" s="3">
        <v>91.0</v>
      </c>
      <c r="R35" s="3">
        <v>102.0</v>
      </c>
      <c r="S35" s="3">
        <v>172.0</v>
      </c>
      <c r="T35" s="3">
        <v>75.0</v>
      </c>
      <c r="U35" s="3">
        <v>49.0</v>
      </c>
      <c r="V35" s="3">
        <v>48.0</v>
      </c>
      <c r="W35" s="3">
        <v>42.0</v>
      </c>
      <c r="X35" s="3">
        <v>25.0</v>
      </c>
      <c r="Y35" s="3">
        <v>57.0</v>
      </c>
      <c r="AB35" s="6">
        <f t="shared" ref="AB35:AV35" si="68">E35/($C35+$D35)</f>
        <v>0</v>
      </c>
      <c r="AC35" s="6">
        <f t="shared" si="68"/>
        <v>0</v>
      </c>
      <c r="AD35" s="6">
        <f t="shared" si="68"/>
        <v>0</v>
      </c>
      <c r="AE35" s="6">
        <f t="shared" si="68"/>
        <v>0</v>
      </c>
      <c r="AF35" s="6">
        <f t="shared" si="68"/>
        <v>0</v>
      </c>
      <c r="AG35" s="6">
        <f t="shared" si="68"/>
        <v>0</v>
      </c>
      <c r="AH35" s="6">
        <f t="shared" si="68"/>
        <v>0</v>
      </c>
      <c r="AI35" s="6">
        <f t="shared" si="68"/>
        <v>0</v>
      </c>
      <c r="AJ35" s="6">
        <f t="shared" si="68"/>
        <v>0.000002229894712</v>
      </c>
      <c r="AK35" s="6">
        <f t="shared" si="68"/>
        <v>0.00000817628061</v>
      </c>
      <c r="AL35" s="6">
        <f t="shared" si="68"/>
        <v>0.000005203087661</v>
      </c>
      <c r="AM35" s="6">
        <f t="shared" si="68"/>
        <v>0.00003716491186</v>
      </c>
      <c r="AN35" s="6">
        <f t="shared" si="68"/>
        <v>0.00006764013959</v>
      </c>
      <c r="AO35" s="6">
        <f t="shared" si="68"/>
        <v>0.0000758164202</v>
      </c>
      <c r="AP35" s="6">
        <f t="shared" si="68"/>
        <v>0.0001278472968</v>
      </c>
      <c r="AQ35" s="6">
        <f t="shared" si="68"/>
        <v>0.0000557473678</v>
      </c>
      <c r="AR35" s="6">
        <f t="shared" si="68"/>
        <v>0.00003642161363</v>
      </c>
      <c r="AS35" s="6">
        <f t="shared" si="68"/>
        <v>0.00003567831539</v>
      </c>
      <c r="AT35" s="6">
        <f t="shared" si="68"/>
        <v>0.00003121852597</v>
      </c>
      <c r="AU35" s="6">
        <f t="shared" si="68"/>
        <v>0.00001858245593</v>
      </c>
      <c r="AV35" s="6">
        <f t="shared" si="68"/>
        <v>0.00004236799952</v>
      </c>
      <c r="AW35" s="6"/>
      <c r="AX35" s="6"/>
      <c r="AY35" s="4">
        <f t="shared" ref="AY35:BS35" si="69">(AB35-AB$128)/AB$129</f>
        <v>-0.08980265101</v>
      </c>
      <c r="AZ35" s="4">
        <f t="shared" si="69"/>
        <v>-0.08980265101</v>
      </c>
      <c r="BA35" s="4" t="str">
        <f t="shared" si="69"/>
        <v>#DIV/0!</v>
      </c>
      <c r="BB35" s="4">
        <f t="shared" si="69"/>
        <v>-0.08980265101</v>
      </c>
      <c r="BC35" s="4">
        <f t="shared" si="69"/>
        <v>-0.1721945513</v>
      </c>
      <c r="BD35" s="4">
        <f t="shared" si="69"/>
        <v>-0.2671497104</v>
      </c>
      <c r="BE35" s="4">
        <f t="shared" si="69"/>
        <v>-0.106601119</v>
      </c>
      <c r="BF35" s="4">
        <f t="shared" si="69"/>
        <v>-0.2477334092</v>
      </c>
      <c r="BG35" s="4">
        <f t="shared" si="69"/>
        <v>-0.1692568856</v>
      </c>
      <c r="BH35" s="4">
        <f t="shared" si="69"/>
        <v>-0.1148258991</v>
      </c>
      <c r="BI35" s="4">
        <f t="shared" si="69"/>
        <v>-0.2373920341</v>
      </c>
      <c r="BJ35" s="4">
        <f t="shared" si="69"/>
        <v>0.01626554189</v>
      </c>
      <c r="BK35" s="4">
        <f t="shared" si="69"/>
        <v>0.4599911194</v>
      </c>
      <c r="BL35" s="4">
        <f t="shared" si="69"/>
        <v>0.5993288651</v>
      </c>
      <c r="BM35" s="4">
        <f t="shared" si="69"/>
        <v>0.3619795098</v>
      </c>
      <c r="BN35" s="4">
        <f t="shared" si="69"/>
        <v>0.08184733611</v>
      </c>
      <c r="BO35" s="4">
        <f t="shared" si="69"/>
        <v>-0.1122703879</v>
      </c>
      <c r="BP35" s="4">
        <f t="shared" si="69"/>
        <v>-0.1163062035</v>
      </c>
      <c r="BQ35" s="4">
        <f t="shared" si="69"/>
        <v>-0.1559966365</v>
      </c>
      <c r="BR35" s="4">
        <f t="shared" si="69"/>
        <v>-0.03816393356</v>
      </c>
      <c r="BS35" s="4">
        <f t="shared" si="69"/>
        <v>-0.1568717052</v>
      </c>
      <c r="BT35" s="4"/>
      <c r="BU35" s="4">
        <f t="shared" si="5"/>
        <v>0.09235178459</v>
      </c>
    </row>
    <row r="36">
      <c r="A36" s="3" t="s">
        <v>92</v>
      </c>
      <c r="B36" s="3">
        <v>0.0</v>
      </c>
      <c r="C36" s="3">
        <v>213842.0</v>
      </c>
      <c r="D36" s="3">
        <v>88107.0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0.0</v>
      </c>
      <c r="L36" s="3">
        <v>0.0</v>
      </c>
      <c r="M36" s="3">
        <v>0.0</v>
      </c>
      <c r="N36" s="3">
        <v>0.0</v>
      </c>
      <c r="O36" s="3">
        <v>5.0</v>
      </c>
      <c r="P36" s="3">
        <v>24.0</v>
      </c>
      <c r="Q36" s="3">
        <v>20.0</v>
      </c>
      <c r="R36" s="3">
        <v>9.0</v>
      </c>
      <c r="S36" s="3">
        <v>25.0</v>
      </c>
      <c r="T36" s="3">
        <v>3.0</v>
      </c>
      <c r="U36" s="3">
        <v>2.0</v>
      </c>
      <c r="V36" s="3">
        <v>3.0</v>
      </c>
      <c r="W36" s="3">
        <v>2.0</v>
      </c>
      <c r="X36" s="3">
        <v>0.0</v>
      </c>
      <c r="Y36" s="3">
        <v>2.0</v>
      </c>
      <c r="AB36" s="6">
        <f t="shared" ref="AB36:AV36" si="70">E36/($C36+$D36)</f>
        <v>0</v>
      </c>
      <c r="AC36" s="6">
        <f t="shared" si="70"/>
        <v>0</v>
      </c>
      <c r="AD36" s="6">
        <f t="shared" si="70"/>
        <v>0</v>
      </c>
      <c r="AE36" s="6">
        <f t="shared" si="70"/>
        <v>0</v>
      </c>
      <c r="AF36" s="6">
        <f t="shared" si="70"/>
        <v>0</v>
      </c>
      <c r="AG36" s="6">
        <f t="shared" si="70"/>
        <v>0</v>
      </c>
      <c r="AH36" s="6">
        <f t="shared" si="70"/>
        <v>0</v>
      </c>
      <c r="AI36" s="6">
        <f t="shared" si="70"/>
        <v>0</v>
      </c>
      <c r="AJ36" s="6">
        <f t="shared" si="70"/>
        <v>0</v>
      </c>
      <c r="AK36" s="6">
        <f t="shared" si="70"/>
        <v>0</v>
      </c>
      <c r="AL36" s="6">
        <f t="shared" si="70"/>
        <v>0.00001655908779</v>
      </c>
      <c r="AM36" s="6">
        <f t="shared" si="70"/>
        <v>0.00007948362141</v>
      </c>
      <c r="AN36" s="6">
        <f t="shared" si="70"/>
        <v>0.00006623635117</v>
      </c>
      <c r="AO36" s="6">
        <f t="shared" si="70"/>
        <v>0.00002980635803</v>
      </c>
      <c r="AP36" s="6">
        <f t="shared" si="70"/>
        <v>0.00008279543896</v>
      </c>
      <c r="AQ36" s="6">
        <f t="shared" si="70"/>
        <v>0.000009935452676</v>
      </c>
      <c r="AR36" s="6">
        <f t="shared" si="70"/>
        <v>0.000006623635117</v>
      </c>
      <c r="AS36" s="6">
        <f t="shared" si="70"/>
        <v>0.000009935452676</v>
      </c>
      <c r="AT36" s="6">
        <f t="shared" si="70"/>
        <v>0.000006623635117</v>
      </c>
      <c r="AU36" s="6">
        <f t="shared" si="70"/>
        <v>0</v>
      </c>
      <c r="AV36" s="6">
        <f t="shared" si="70"/>
        <v>0.000006623635117</v>
      </c>
      <c r="AW36" s="6"/>
      <c r="AX36" s="6"/>
      <c r="AY36" s="4">
        <f t="shared" ref="AY36:BS36" si="71">(AB36-AB$128)/AB$129</f>
        <v>-0.08980265101</v>
      </c>
      <c r="AZ36" s="4">
        <f t="shared" si="71"/>
        <v>-0.08980265101</v>
      </c>
      <c r="BA36" s="4" t="str">
        <f t="shared" si="71"/>
        <v>#DIV/0!</v>
      </c>
      <c r="BB36" s="4">
        <f t="shared" si="71"/>
        <v>-0.08980265101</v>
      </c>
      <c r="BC36" s="4">
        <f t="shared" si="71"/>
        <v>-0.1721945513</v>
      </c>
      <c r="BD36" s="4">
        <f t="shared" si="71"/>
        <v>-0.2671497104</v>
      </c>
      <c r="BE36" s="4">
        <f t="shared" si="71"/>
        <v>-0.106601119</v>
      </c>
      <c r="BF36" s="4">
        <f t="shared" si="71"/>
        <v>-0.2477334092</v>
      </c>
      <c r="BG36" s="4">
        <f t="shared" si="71"/>
        <v>-0.2238523452</v>
      </c>
      <c r="BH36" s="4">
        <f t="shared" si="71"/>
        <v>-0.2482069693</v>
      </c>
      <c r="BI36" s="4">
        <f t="shared" si="71"/>
        <v>-0.0051305826</v>
      </c>
      <c r="BJ36" s="4">
        <f t="shared" si="71"/>
        <v>0.6366660417</v>
      </c>
      <c r="BK36" s="4">
        <f t="shared" si="71"/>
        <v>0.4362231789</v>
      </c>
      <c r="BL36" s="4">
        <f t="shared" si="71"/>
        <v>-0.279307706</v>
      </c>
      <c r="BM36" s="4">
        <f t="shared" si="71"/>
        <v>-0.04171981754</v>
      </c>
      <c r="BN36" s="4">
        <f t="shared" si="71"/>
        <v>-0.4747522807</v>
      </c>
      <c r="BO36" s="4">
        <f t="shared" si="71"/>
        <v>-0.44466263</v>
      </c>
      <c r="BP36" s="4">
        <f t="shared" si="71"/>
        <v>-0.3936347097</v>
      </c>
      <c r="BQ36" s="4">
        <f t="shared" si="71"/>
        <v>-0.3301540733</v>
      </c>
      <c r="BR36" s="4">
        <f t="shared" si="71"/>
        <v>-0.4590670845</v>
      </c>
      <c r="BS36" s="4">
        <f t="shared" si="71"/>
        <v>-0.324003184</v>
      </c>
      <c r="BT36" s="4"/>
      <c r="BU36" s="4">
        <f t="shared" si="5"/>
        <v>0.05273193624</v>
      </c>
    </row>
    <row r="37">
      <c r="A37" s="3" t="s">
        <v>62</v>
      </c>
      <c r="B37" s="3">
        <v>0.0</v>
      </c>
      <c r="C37" s="3">
        <v>834397.0</v>
      </c>
      <c r="D37" s="3">
        <v>354506.0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3">
        <v>0.0</v>
      </c>
      <c r="K37" s="3">
        <v>0.0</v>
      </c>
      <c r="L37" s="3">
        <v>0.0</v>
      </c>
      <c r="M37" s="3">
        <v>1.0</v>
      </c>
      <c r="N37" s="3">
        <v>3.0</v>
      </c>
      <c r="O37" s="3">
        <v>8.0</v>
      </c>
      <c r="P37" s="3">
        <v>39.0</v>
      </c>
      <c r="Q37" s="3">
        <v>89.0</v>
      </c>
      <c r="R37" s="3">
        <v>74.0</v>
      </c>
      <c r="S37" s="3">
        <v>190.0</v>
      </c>
      <c r="T37" s="3">
        <v>124.0</v>
      </c>
      <c r="U37" s="3">
        <v>73.0</v>
      </c>
      <c r="V37" s="3">
        <v>64.0</v>
      </c>
      <c r="W37" s="3">
        <v>45.0</v>
      </c>
      <c r="X37" s="3">
        <v>38.0</v>
      </c>
      <c r="Y37" s="3">
        <v>74.0</v>
      </c>
      <c r="AB37" s="6">
        <f t="shared" ref="AB37:AV37" si="72">E37/($C37+$D37)</f>
        <v>0</v>
      </c>
      <c r="AC37" s="6">
        <f t="shared" si="72"/>
        <v>0</v>
      </c>
      <c r="AD37" s="6">
        <f t="shared" si="72"/>
        <v>0</v>
      </c>
      <c r="AE37" s="6">
        <f t="shared" si="72"/>
        <v>0</v>
      </c>
      <c r="AF37" s="6">
        <f t="shared" si="72"/>
        <v>0</v>
      </c>
      <c r="AG37" s="6">
        <f t="shared" si="72"/>
        <v>0</v>
      </c>
      <c r="AH37" s="6">
        <f t="shared" si="72"/>
        <v>0</v>
      </c>
      <c r="AI37" s="6">
        <f t="shared" si="72"/>
        <v>0</v>
      </c>
      <c r="AJ37" s="6">
        <f t="shared" si="72"/>
        <v>0.000000841111512</v>
      </c>
      <c r="AK37" s="6">
        <f t="shared" si="72"/>
        <v>0.000002523334536</v>
      </c>
      <c r="AL37" s="6">
        <f t="shared" si="72"/>
        <v>0.000006728892096</v>
      </c>
      <c r="AM37" s="6">
        <f t="shared" si="72"/>
        <v>0.00003280334897</v>
      </c>
      <c r="AN37" s="6">
        <f t="shared" si="72"/>
        <v>0.00007485892457</v>
      </c>
      <c r="AO37" s="6">
        <f t="shared" si="72"/>
        <v>0.00006224225189</v>
      </c>
      <c r="AP37" s="6">
        <f t="shared" si="72"/>
        <v>0.0001598111873</v>
      </c>
      <c r="AQ37" s="6">
        <f t="shared" si="72"/>
        <v>0.0001042978275</v>
      </c>
      <c r="AR37" s="6">
        <f t="shared" si="72"/>
        <v>0.00006140114038</v>
      </c>
      <c r="AS37" s="6">
        <f t="shared" si="72"/>
        <v>0.00005383113677</v>
      </c>
      <c r="AT37" s="6">
        <f t="shared" si="72"/>
        <v>0.00003785001804</v>
      </c>
      <c r="AU37" s="6">
        <f t="shared" si="72"/>
        <v>0.00003196223746</v>
      </c>
      <c r="AV37" s="6">
        <f t="shared" si="72"/>
        <v>0.00006224225189</v>
      </c>
      <c r="AW37" s="6"/>
      <c r="AX37" s="6"/>
      <c r="AY37" s="4">
        <f t="shared" ref="AY37:BS37" si="73">(AB37-AB$128)/AB$129</f>
        <v>-0.08980265101</v>
      </c>
      <c r="AZ37" s="4">
        <f t="shared" si="73"/>
        <v>-0.08980265101</v>
      </c>
      <c r="BA37" s="4" t="str">
        <f t="shared" si="73"/>
        <v>#DIV/0!</v>
      </c>
      <c r="BB37" s="4">
        <f t="shared" si="73"/>
        <v>-0.08980265101</v>
      </c>
      <c r="BC37" s="4">
        <f t="shared" si="73"/>
        <v>-0.1721945513</v>
      </c>
      <c r="BD37" s="4">
        <f t="shared" si="73"/>
        <v>-0.2671497104</v>
      </c>
      <c r="BE37" s="4">
        <f t="shared" si="73"/>
        <v>-0.106601119</v>
      </c>
      <c r="BF37" s="4">
        <f t="shared" si="73"/>
        <v>-0.2477334092</v>
      </c>
      <c r="BG37" s="4">
        <f t="shared" si="73"/>
        <v>-0.2032590547</v>
      </c>
      <c r="BH37" s="4">
        <f t="shared" si="73"/>
        <v>-0.2070433795</v>
      </c>
      <c r="BI37" s="4">
        <f t="shared" si="73"/>
        <v>-0.2061851348</v>
      </c>
      <c r="BJ37" s="4">
        <f t="shared" si="73"/>
        <v>-0.04767581711</v>
      </c>
      <c r="BK37" s="4">
        <f t="shared" si="73"/>
        <v>0.5822144185</v>
      </c>
      <c r="BL37" s="4">
        <f t="shared" si="73"/>
        <v>0.3401081613</v>
      </c>
      <c r="BM37" s="4">
        <f t="shared" si="73"/>
        <v>0.6484005743</v>
      </c>
      <c r="BN37" s="4">
        <f t="shared" si="73"/>
        <v>0.6717193638</v>
      </c>
      <c r="BO37" s="4">
        <f t="shared" si="73"/>
        <v>0.1663727054</v>
      </c>
      <c r="BP37" s="4">
        <f t="shared" si="73"/>
        <v>0.07925459692</v>
      </c>
      <c r="BQ37" s="4">
        <f t="shared" si="73"/>
        <v>-0.1090387675</v>
      </c>
      <c r="BR37" s="4">
        <f t="shared" si="73"/>
        <v>0.2648956956</v>
      </c>
      <c r="BS37" s="4">
        <f t="shared" si="73"/>
        <v>-0.06394479936</v>
      </c>
      <c r="BT37" s="4"/>
      <c r="BU37" s="4">
        <f t="shared" si="5"/>
        <v>0.04302653227</v>
      </c>
    </row>
    <row r="38">
      <c r="A38" s="3" t="s">
        <v>32</v>
      </c>
      <c r="B38" s="3">
        <v>0.0</v>
      </c>
      <c r="C38" s="3">
        <v>149061.0</v>
      </c>
      <c r="D38" s="3">
        <v>112361.0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0.0</v>
      </c>
      <c r="L38" s="3">
        <v>0.0</v>
      </c>
      <c r="M38" s="3">
        <v>0.0</v>
      </c>
      <c r="N38" s="3">
        <v>2.0</v>
      </c>
      <c r="O38" s="3">
        <v>6.0</v>
      </c>
      <c r="P38" s="3">
        <v>17.0</v>
      </c>
      <c r="Q38" s="3">
        <v>7.0</v>
      </c>
      <c r="R38" s="3">
        <v>14.0</v>
      </c>
      <c r="S38" s="3">
        <v>58.0</v>
      </c>
      <c r="T38" s="3">
        <v>17.0</v>
      </c>
      <c r="U38" s="3">
        <v>29.0</v>
      </c>
      <c r="V38" s="3">
        <v>30.0</v>
      </c>
      <c r="W38" s="3">
        <v>39.0</v>
      </c>
      <c r="X38" s="3">
        <v>2.0</v>
      </c>
      <c r="Y38" s="3">
        <v>5.0</v>
      </c>
      <c r="AB38" s="6">
        <f t="shared" ref="AB38:AV38" si="74">E38/($C38+$D38)</f>
        <v>0</v>
      </c>
      <c r="AC38" s="6">
        <f t="shared" si="74"/>
        <v>0</v>
      </c>
      <c r="AD38" s="6">
        <f t="shared" si="74"/>
        <v>0</v>
      </c>
      <c r="AE38" s="6">
        <f t="shared" si="74"/>
        <v>0</v>
      </c>
      <c r="AF38" s="6">
        <f t="shared" si="74"/>
        <v>0</v>
      </c>
      <c r="AG38" s="6">
        <f t="shared" si="74"/>
        <v>0</v>
      </c>
      <c r="AH38" s="6">
        <f t="shared" si="74"/>
        <v>0</v>
      </c>
      <c r="AI38" s="6">
        <f t="shared" si="74"/>
        <v>0</v>
      </c>
      <c r="AJ38" s="6">
        <f t="shared" si="74"/>
        <v>0</v>
      </c>
      <c r="AK38" s="6">
        <f t="shared" si="74"/>
        <v>0.000007650465531</v>
      </c>
      <c r="AL38" s="6">
        <f t="shared" si="74"/>
        <v>0.00002295139659</v>
      </c>
      <c r="AM38" s="6">
        <f t="shared" si="74"/>
        <v>0.00006502895701</v>
      </c>
      <c r="AN38" s="6">
        <f t="shared" si="74"/>
        <v>0.00002677662936</v>
      </c>
      <c r="AO38" s="6">
        <f t="shared" si="74"/>
        <v>0.00005355325872</v>
      </c>
      <c r="AP38" s="6">
        <f t="shared" si="74"/>
        <v>0.0002218635004</v>
      </c>
      <c r="AQ38" s="6">
        <f t="shared" si="74"/>
        <v>0.00006502895701</v>
      </c>
      <c r="AR38" s="6">
        <f t="shared" si="74"/>
        <v>0.0001109317502</v>
      </c>
      <c r="AS38" s="6">
        <f t="shared" si="74"/>
        <v>0.000114756983</v>
      </c>
      <c r="AT38" s="6">
        <f t="shared" si="74"/>
        <v>0.0001491840779</v>
      </c>
      <c r="AU38" s="6">
        <f t="shared" si="74"/>
        <v>0.000007650465531</v>
      </c>
      <c r="AV38" s="6">
        <f t="shared" si="74"/>
        <v>0.00001912616383</v>
      </c>
      <c r="AW38" s="6"/>
      <c r="AX38" s="6"/>
      <c r="AY38" s="4">
        <f t="shared" ref="AY38:BS38" si="75">(AB38-AB$128)/AB$129</f>
        <v>-0.08980265101</v>
      </c>
      <c r="AZ38" s="4">
        <f t="shared" si="75"/>
        <v>-0.08980265101</v>
      </c>
      <c r="BA38" s="4" t="str">
        <f t="shared" si="75"/>
        <v>#DIV/0!</v>
      </c>
      <c r="BB38" s="4">
        <f t="shared" si="75"/>
        <v>-0.08980265101</v>
      </c>
      <c r="BC38" s="4">
        <f t="shared" si="75"/>
        <v>-0.1721945513</v>
      </c>
      <c r="BD38" s="4">
        <f t="shared" si="75"/>
        <v>-0.2671497104</v>
      </c>
      <c r="BE38" s="4">
        <f t="shared" si="75"/>
        <v>-0.106601119</v>
      </c>
      <c r="BF38" s="4">
        <f t="shared" si="75"/>
        <v>-0.2477334092</v>
      </c>
      <c r="BG38" s="4">
        <f t="shared" si="75"/>
        <v>-0.2238523452</v>
      </c>
      <c r="BH38" s="4">
        <f t="shared" si="75"/>
        <v>-0.1234036109</v>
      </c>
      <c r="BI38" s="4">
        <f t="shared" si="75"/>
        <v>0.1256097223</v>
      </c>
      <c r="BJ38" s="4">
        <f t="shared" si="75"/>
        <v>0.4247578547</v>
      </c>
      <c r="BK38" s="4">
        <f t="shared" si="75"/>
        <v>-0.2318805803</v>
      </c>
      <c r="BL38" s="4">
        <f t="shared" si="75"/>
        <v>0.1741777798</v>
      </c>
      <c r="BM38" s="4">
        <f t="shared" si="75"/>
        <v>1.204437068</v>
      </c>
      <c r="BN38" s="4">
        <f t="shared" si="75"/>
        <v>0.1946155753</v>
      </c>
      <c r="BO38" s="4">
        <f t="shared" si="75"/>
        <v>0.7188796632</v>
      </c>
      <c r="BP38" s="4">
        <f t="shared" si="75"/>
        <v>0.7356102672</v>
      </c>
      <c r="BQ38" s="4">
        <f t="shared" si="75"/>
        <v>0.6793223037</v>
      </c>
      <c r="BR38" s="4">
        <f t="shared" si="75"/>
        <v>-0.2857797074</v>
      </c>
      <c r="BS38" s="4">
        <f t="shared" si="75"/>
        <v>-0.2655445669</v>
      </c>
      <c r="BT38" s="4"/>
      <c r="BU38" s="4">
        <f t="shared" si="5"/>
        <v>0.02423480341</v>
      </c>
    </row>
    <row r="39">
      <c r="A39" s="3" t="s">
        <v>110</v>
      </c>
      <c r="B39" s="3">
        <v>46611.0</v>
      </c>
      <c r="C39" s="3">
        <v>563293.0</v>
      </c>
      <c r="D39" s="3">
        <v>94483.0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3">
        <v>0.0</v>
      </c>
      <c r="K39" s="3">
        <v>0.0</v>
      </c>
      <c r="L39" s="3">
        <v>0.0</v>
      </c>
      <c r="M39" s="3">
        <v>1.0</v>
      </c>
      <c r="N39" s="3">
        <v>1.0</v>
      </c>
      <c r="O39" s="3">
        <v>0.0</v>
      </c>
      <c r="P39" s="3">
        <v>18.0</v>
      </c>
      <c r="Q39" s="3">
        <v>27.0</v>
      </c>
      <c r="R39" s="3">
        <v>55.0</v>
      </c>
      <c r="S39" s="3">
        <v>121.0</v>
      </c>
      <c r="T39" s="3">
        <v>42.0</v>
      </c>
      <c r="U39" s="3">
        <v>47.0</v>
      </c>
      <c r="V39" s="3">
        <v>34.0</v>
      </c>
      <c r="W39" s="3">
        <v>50.0</v>
      </c>
      <c r="X39" s="3">
        <v>24.0</v>
      </c>
      <c r="Y39" s="3">
        <v>48.0</v>
      </c>
      <c r="AB39" s="6">
        <f t="shared" ref="AB39:AV39" si="76">E39/($C39+$D39)</f>
        <v>0</v>
      </c>
      <c r="AC39" s="6">
        <f t="shared" si="76"/>
        <v>0</v>
      </c>
      <c r="AD39" s="6">
        <f t="shared" si="76"/>
        <v>0</v>
      </c>
      <c r="AE39" s="6">
        <f t="shared" si="76"/>
        <v>0</v>
      </c>
      <c r="AF39" s="6">
        <f t="shared" si="76"/>
        <v>0</v>
      </c>
      <c r="AG39" s="6">
        <f t="shared" si="76"/>
        <v>0</v>
      </c>
      <c r="AH39" s="6">
        <f t="shared" si="76"/>
        <v>0</v>
      </c>
      <c r="AI39" s="6">
        <f t="shared" si="76"/>
        <v>0</v>
      </c>
      <c r="AJ39" s="6">
        <f t="shared" si="76"/>
        <v>0.000001520274379</v>
      </c>
      <c r="AK39" s="6">
        <f t="shared" si="76"/>
        <v>0.000001520274379</v>
      </c>
      <c r="AL39" s="6">
        <f t="shared" si="76"/>
        <v>0</v>
      </c>
      <c r="AM39" s="6">
        <f t="shared" si="76"/>
        <v>0.00002736493882</v>
      </c>
      <c r="AN39" s="6">
        <f t="shared" si="76"/>
        <v>0.00004104740824</v>
      </c>
      <c r="AO39" s="6">
        <f t="shared" si="76"/>
        <v>0.00008361509085</v>
      </c>
      <c r="AP39" s="6">
        <f t="shared" si="76"/>
        <v>0.0001839531999</v>
      </c>
      <c r="AQ39" s="6">
        <f t="shared" si="76"/>
        <v>0.00006385152392</v>
      </c>
      <c r="AR39" s="6">
        <f t="shared" si="76"/>
        <v>0.00007145289582</v>
      </c>
      <c r="AS39" s="6">
        <f t="shared" si="76"/>
        <v>0.00005168932889</v>
      </c>
      <c r="AT39" s="6">
        <f t="shared" si="76"/>
        <v>0.00007601371896</v>
      </c>
      <c r="AU39" s="6">
        <f t="shared" si="76"/>
        <v>0.0000364865851</v>
      </c>
      <c r="AV39" s="6">
        <f t="shared" si="76"/>
        <v>0.0000729731702</v>
      </c>
      <c r="AW39" s="6"/>
      <c r="AX39" s="6"/>
      <c r="AY39" s="4">
        <f t="shared" ref="AY39:BS39" si="77">(AB39-AB$128)/AB$129</f>
        <v>-0.08980265101</v>
      </c>
      <c r="AZ39" s="4">
        <f t="shared" si="77"/>
        <v>-0.08980265101</v>
      </c>
      <c r="BA39" s="4" t="str">
        <f t="shared" si="77"/>
        <v>#DIV/0!</v>
      </c>
      <c r="BB39" s="4">
        <f t="shared" si="77"/>
        <v>-0.08980265101</v>
      </c>
      <c r="BC39" s="4">
        <f t="shared" si="77"/>
        <v>-0.1721945513</v>
      </c>
      <c r="BD39" s="4">
        <f t="shared" si="77"/>
        <v>-0.2671497104</v>
      </c>
      <c r="BE39" s="4">
        <f t="shared" si="77"/>
        <v>-0.106601119</v>
      </c>
      <c r="BF39" s="4">
        <f t="shared" si="77"/>
        <v>-0.2477334092</v>
      </c>
      <c r="BG39" s="4">
        <f t="shared" si="77"/>
        <v>-0.1866308217</v>
      </c>
      <c r="BH39" s="4">
        <f t="shared" si="77"/>
        <v>-0.2234064722</v>
      </c>
      <c r="BI39" s="4">
        <f t="shared" si="77"/>
        <v>-0.3438094943</v>
      </c>
      <c r="BJ39" s="4">
        <f t="shared" si="77"/>
        <v>-0.1274039659</v>
      </c>
      <c r="BK39" s="4">
        <f t="shared" si="77"/>
        <v>0.009742030733</v>
      </c>
      <c r="BL39" s="4">
        <f t="shared" si="77"/>
        <v>0.7482570977</v>
      </c>
      <c r="BM39" s="4">
        <f t="shared" si="77"/>
        <v>0.8647315917</v>
      </c>
      <c r="BN39" s="4">
        <f t="shared" si="77"/>
        <v>0.1803101527</v>
      </c>
      <c r="BO39" s="4">
        <f t="shared" si="77"/>
        <v>0.2784986178</v>
      </c>
      <c r="BP39" s="4">
        <f t="shared" si="77"/>
        <v>0.05618084686</v>
      </c>
      <c r="BQ39" s="4">
        <f t="shared" si="77"/>
        <v>0.1611999733</v>
      </c>
      <c r="BR39" s="4">
        <f t="shared" si="77"/>
        <v>0.367374732</v>
      </c>
      <c r="BS39" s="4">
        <f t="shared" si="77"/>
        <v>-0.01376977808</v>
      </c>
      <c r="BT39" s="4"/>
      <c r="BU39" s="4">
        <f t="shared" si="5"/>
        <v>-0.02054193761</v>
      </c>
    </row>
    <row r="40">
      <c r="A40" s="3" t="s">
        <v>55</v>
      </c>
      <c r="B40" s="3">
        <v>720866.0</v>
      </c>
      <c r="C40" s="3">
        <v>386594.0</v>
      </c>
      <c r="D40" s="3">
        <v>302898.0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1.0</v>
      </c>
      <c r="L40" s="3">
        <v>1.0</v>
      </c>
      <c r="M40" s="3">
        <v>2.0</v>
      </c>
      <c r="N40" s="3">
        <v>12.0</v>
      </c>
      <c r="O40" s="3">
        <v>6.0</v>
      </c>
      <c r="P40" s="3">
        <v>15.0</v>
      </c>
      <c r="Q40" s="3">
        <v>40.0</v>
      </c>
      <c r="R40" s="3">
        <v>29.0</v>
      </c>
      <c r="S40" s="3">
        <v>52.0</v>
      </c>
      <c r="T40" s="3">
        <v>15.0</v>
      </c>
      <c r="U40" s="3">
        <v>15.0</v>
      </c>
      <c r="V40" s="3">
        <v>11.0</v>
      </c>
      <c r="W40" s="3">
        <v>10.0</v>
      </c>
      <c r="X40" s="3">
        <v>4.0</v>
      </c>
      <c r="Y40" s="3">
        <v>1.0</v>
      </c>
      <c r="AB40" s="6">
        <f t="shared" ref="AB40:AV40" si="78">E40/($C40+$D40)</f>
        <v>0</v>
      </c>
      <c r="AC40" s="6">
        <f t="shared" si="78"/>
        <v>0</v>
      </c>
      <c r="AD40" s="6">
        <f t="shared" si="78"/>
        <v>0</v>
      </c>
      <c r="AE40" s="6">
        <f t="shared" si="78"/>
        <v>0</v>
      </c>
      <c r="AF40" s="6">
        <f t="shared" si="78"/>
        <v>0</v>
      </c>
      <c r="AG40" s="6">
        <f t="shared" si="78"/>
        <v>0</v>
      </c>
      <c r="AH40" s="6">
        <f t="shared" si="78"/>
        <v>0.000001450343151</v>
      </c>
      <c r="AI40" s="6">
        <f t="shared" si="78"/>
        <v>0.000001450343151</v>
      </c>
      <c r="AJ40" s="6">
        <f t="shared" si="78"/>
        <v>0.000002900686302</v>
      </c>
      <c r="AK40" s="6">
        <f t="shared" si="78"/>
        <v>0.00001740411781</v>
      </c>
      <c r="AL40" s="6">
        <f t="shared" si="78"/>
        <v>0.000008702058907</v>
      </c>
      <c r="AM40" s="6">
        <f t="shared" si="78"/>
        <v>0.00002175514727</v>
      </c>
      <c r="AN40" s="6">
        <f t="shared" si="78"/>
        <v>0.00005801372605</v>
      </c>
      <c r="AO40" s="6">
        <f t="shared" si="78"/>
        <v>0.00004205995138</v>
      </c>
      <c r="AP40" s="6">
        <f t="shared" si="78"/>
        <v>0.00007541784386</v>
      </c>
      <c r="AQ40" s="6">
        <f t="shared" si="78"/>
        <v>0.00002175514727</v>
      </c>
      <c r="AR40" s="6">
        <f t="shared" si="78"/>
        <v>0.00002175514727</v>
      </c>
      <c r="AS40" s="6">
        <f t="shared" si="78"/>
        <v>0.00001595377466</v>
      </c>
      <c r="AT40" s="6">
        <f t="shared" si="78"/>
        <v>0.00001450343151</v>
      </c>
      <c r="AU40" s="6">
        <f t="shared" si="78"/>
        <v>0.000005801372605</v>
      </c>
      <c r="AV40" s="6">
        <f t="shared" si="78"/>
        <v>0.000001450343151</v>
      </c>
      <c r="AW40" s="6"/>
      <c r="AX40" s="6"/>
      <c r="AY40" s="4">
        <f t="shared" ref="AY40:BS40" si="79">(AB40-AB$128)/AB$129</f>
        <v>-0.08980265101</v>
      </c>
      <c r="AZ40" s="4">
        <f t="shared" si="79"/>
        <v>-0.08980265101</v>
      </c>
      <c r="BA40" s="4" t="str">
        <f t="shared" si="79"/>
        <v>#DIV/0!</v>
      </c>
      <c r="BB40" s="4">
        <f t="shared" si="79"/>
        <v>-0.08980265101</v>
      </c>
      <c r="BC40" s="4">
        <f t="shared" si="79"/>
        <v>-0.1721945513</v>
      </c>
      <c r="BD40" s="4">
        <f t="shared" si="79"/>
        <v>-0.2671497104</v>
      </c>
      <c r="BE40" s="4">
        <f t="shared" si="79"/>
        <v>0.01931086187</v>
      </c>
      <c r="BF40" s="4">
        <f t="shared" si="79"/>
        <v>0.5294915641</v>
      </c>
      <c r="BG40" s="4">
        <f t="shared" si="79"/>
        <v>-0.1528336101</v>
      </c>
      <c r="BH40" s="4">
        <f t="shared" si="79"/>
        <v>0.03570939437</v>
      </c>
      <c r="BI40" s="4">
        <f t="shared" si="79"/>
        <v>-0.1658284438</v>
      </c>
      <c r="BJ40" s="4">
        <f t="shared" si="79"/>
        <v>-0.2096445995</v>
      </c>
      <c r="BK40" s="4">
        <f t="shared" si="79"/>
        <v>0.2970035771</v>
      </c>
      <c r="BL40" s="4">
        <f t="shared" si="79"/>
        <v>-0.04530551732</v>
      </c>
      <c r="BM40" s="4">
        <f t="shared" si="79"/>
        <v>-0.107828749</v>
      </c>
      <c r="BN40" s="4">
        <f t="shared" si="79"/>
        <v>-0.3311469006</v>
      </c>
      <c r="BO40" s="4">
        <f t="shared" si="79"/>
        <v>-0.2758727489</v>
      </c>
      <c r="BP40" s="4">
        <f t="shared" si="79"/>
        <v>-0.3287991758</v>
      </c>
      <c r="BQ40" s="4">
        <f t="shared" si="79"/>
        <v>-0.27435691</v>
      </c>
      <c r="BR40" s="4">
        <f t="shared" si="79"/>
        <v>-0.3276627094</v>
      </c>
      <c r="BS40" s="4">
        <f t="shared" si="79"/>
        <v>-0.3481921702</v>
      </c>
      <c r="BT40" s="4"/>
      <c r="BU40" s="4">
        <f t="shared" si="5"/>
        <v>-0.04014986654</v>
      </c>
    </row>
    <row r="41">
      <c r="A41" s="3" t="s">
        <v>60</v>
      </c>
      <c r="B41" s="3">
        <v>0.0</v>
      </c>
      <c r="C41" s="3">
        <v>694313.0</v>
      </c>
      <c r="D41" s="3">
        <v>317487.0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0.0</v>
      </c>
      <c r="N41" s="3">
        <v>6.0</v>
      </c>
      <c r="O41" s="3">
        <v>22.0</v>
      </c>
      <c r="P41" s="3">
        <v>52.0</v>
      </c>
      <c r="Q41" s="3">
        <v>39.0</v>
      </c>
      <c r="R41" s="3">
        <v>34.0</v>
      </c>
      <c r="S41" s="3">
        <v>88.0</v>
      </c>
      <c r="T41" s="3">
        <v>23.0</v>
      </c>
      <c r="U41" s="3">
        <v>30.0</v>
      </c>
      <c r="V41" s="3">
        <v>41.0</v>
      </c>
      <c r="W41" s="3">
        <v>49.0</v>
      </c>
      <c r="X41" s="3">
        <v>7.0</v>
      </c>
      <c r="Y41" s="3">
        <v>58.0</v>
      </c>
      <c r="AB41" s="6">
        <f t="shared" ref="AB41:AV41" si="80">E41/($C41+$D41)</f>
        <v>0</v>
      </c>
      <c r="AC41" s="6">
        <f t="shared" si="80"/>
        <v>0</v>
      </c>
      <c r="AD41" s="6">
        <f t="shared" si="80"/>
        <v>0</v>
      </c>
      <c r="AE41" s="6">
        <f t="shared" si="80"/>
        <v>0</v>
      </c>
      <c r="AF41" s="6">
        <f t="shared" si="80"/>
        <v>0</v>
      </c>
      <c r="AG41" s="6">
        <f t="shared" si="80"/>
        <v>0</v>
      </c>
      <c r="AH41" s="6">
        <f t="shared" si="80"/>
        <v>0</v>
      </c>
      <c r="AI41" s="6">
        <f t="shared" si="80"/>
        <v>0</v>
      </c>
      <c r="AJ41" s="6">
        <f t="shared" si="80"/>
        <v>0</v>
      </c>
      <c r="AK41" s="6">
        <f t="shared" si="80"/>
        <v>0.000005930025697</v>
      </c>
      <c r="AL41" s="6">
        <f t="shared" si="80"/>
        <v>0.00002174342755</v>
      </c>
      <c r="AM41" s="6">
        <f t="shared" si="80"/>
        <v>0.00005139355604</v>
      </c>
      <c r="AN41" s="6">
        <f t="shared" si="80"/>
        <v>0.00003854516703</v>
      </c>
      <c r="AO41" s="6">
        <f t="shared" si="80"/>
        <v>0.00003360347895</v>
      </c>
      <c r="AP41" s="6">
        <f t="shared" si="80"/>
        <v>0.00008697371022</v>
      </c>
      <c r="AQ41" s="6">
        <f t="shared" si="80"/>
        <v>0.00002273176517</v>
      </c>
      <c r="AR41" s="6">
        <f t="shared" si="80"/>
        <v>0.00002965012848</v>
      </c>
      <c r="AS41" s="6">
        <f t="shared" si="80"/>
        <v>0.00004052184226</v>
      </c>
      <c r="AT41" s="6">
        <f t="shared" si="80"/>
        <v>0.00004842854319</v>
      </c>
      <c r="AU41" s="6">
        <f t="shared" si="80"/>
        <v>0.000006918363313</v>
      </c>
      <c r="AV41" s="6">
        <f t="shared" si="80"/>
        <v>0.00005732358174</v>
      </c>
      <c r="AW41" s="6"/>
      <c r="AX41" s="6"/>
      <c r="AY41" s="4">
        <f t="shared" ref="AY41:BS41" si="81">(AB41-AB$128)/AB$129</f>
        <v>-0.08980265101</v>
      </c>
      <c r="AZ41" s="4">
        <f t="shared" si="81"/>
        <v>-0.08980265101</v>
      </c>
      <c r="BA41" s="4" t="str">
        <f t="shared" si="81"/>
        <v>#DIV/0!</v>
      </c>
      <c r="BB41" s="4">
        <f t="shared" si="81"/>
        <v>-0.08980265101</v>
      </c>
      <c r="BC41" s="4">
        <f t="shared" si="81"/>
        <v>-0.1721945513</v>
      </c>
      <c r="BD41" s="4">
        <f t="shared" si="81"/>
        <v>-0.2671497104</v>
      </c>
      <c r="BE41" s="4">
        <f t="shared" si="81"/>
        <v>-0.106601119</v>
      </c>
      <c r="BF41" s="4">
        <f t="shared" si="81"/>
        <v>-0.2477334092</v>
      </c>
      <c r="BG41" s="4">
        <f t="shared" si="81"/>
        <v>-0.2238523452</v>
      </c>
      <c r="BH41" s="4">
        <f t="shared" si="81"/>
        <v>-0.1514694414</v>
      </c>
      <c r="BI41" s="4">
        <f t="shared" si="81"/>
        <v>0.1009034315</v>
      </c>
      <c r="BJ41" s="4">
        <f t="shared" si="81"/>
        <v>0.2248602286</v>
      </c>
      <c r="BK41" s="4">
        <f t="shared" si="81"/>
        <v>-0.03262412594</v>
      </c>
      <c r="BL41" s="4">
        <f t="shared" si="81"/>
        <v>-0.2067955392</v>
      </c>
      <c r="BM41" s="4">
        <f t="shared" si="81"/>
        <v>-0.004279290658</v>
      </c>
      <c r="BN41" s="4">
        <f t="shared" si="81"/>
        <v>-0.3192813161</v>
      </c>
      <c r="BO41" s="4">
        <f t="shared" si="81"/>
        <v>-0.1878053484</v>
      </c>
      <c r="BP41" s="4">
        <f t="shared" si="81"/>
        <v>-0.06412676691</v>
      </c>
      <c r="BQ41" s="4">
        <f t="shared" si="81"/>
        <v>-0.03413179442</v>
      </c>
      <c r="BR41" s="4">
        <f t="shared" si="81"/>
        <v>-0.3023622373</v>
      </c>
      <c r="BS41" s="4">
        <f t="shared" si="81"/>
        <v>-0.08694323926</v>
      </c>
      <c r="BT41" s="4"/>
      <c r="BU41" s="4">
        <f t="shared" si="5"/>
        <v>-0.04816296527</v>
      </c>
    </row>
    <row r="42">
      <c r="A42" s="3" t="s">
        <v>98</v>
      </c>
      <c r="B42" s="3">
        <v>0.0</v>
      </c>
      <c r="C42" s="3">
        <v>542631.0</v>
      </c>
      <c r="D42" s="3">
        <v>186321.0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</v>
      </c>
      <c r="K42" s="3">
        <v>0.0</v>
      </c>
      <c r="L42" s="3">
        <v>0.0</v>
      </c>
      <c r="M42" s="3">
        <v>0.0</v>
      </c>
      <c r="N42" s="3">
        <v>4.0</v>
      </c>
      <c r="O42" s="3">
        <v>11.0</v>
      </c>
      <c r="P42" s="3">
        <v>12.0</v>
      </c>
      <c r="Q42" s="3">
        <v>21.0</v>
      </c>
      <c r="R42" s="3">
        <v>48.0</v>
      </c>
      <c r="S42" s="3">
        <v>56.0</v>
      </c>
      <c r="T42" s="3">
        <v>42.0</v>
      </c>
      <c r="U42" s="3">
        <v>44.0</v>
      </c>
      <c r="V42" s="3">
        <v>48.0</v>
      </c>
      <c r="W42" s="3">
        <v>48.0</v>
      </c>
      <c r="X42" s="3">
        <v>1.0</v>
      </c>
      <c r="Y42" s="3">
        <v>22.0</v>
      </c>
      <c r="AB42" s="6">
        <f t="shared" ref="AB42:AV42" si="82">E42/($C42+$D42)</f>
        <v>0</v>
      </c>
      <c r="AC42" s="6">
        <f t="shared" si="82"/>
        <v>0</v>
      </c>
      <c r="AD42" s="6">
        <f t="shared" si="82"/>
        <v>0</v>
      </c>
      <c r="AE42" s="6">
        <f t="shared" si="82"/>
        <v>0</v>
      </c>
      <c r="AF42" s="6">
        <f t="shared" si="82"/>
        <v>0</v>
      </c>
      <c r="AG42" s="6">
        <f t="shared" si="82"/>
        <v>0</v>
      </c>
      <c r="AH42" s="6">
        <f t="shared" si="82"/>
        <v>0</v>
      </c>
      <c r="AI42" s="6">
        <f t="shared" si="82"/>
        <v>0</v>
      </c>
      <c r="AJ42" s="6">
        <f t="shared" si="82"/>
        <v>0</v>
      </c>
      <c r="AK42" s="6">
        <f t="shared" si="82"/>
        <v>0.000005487329756</v>
      </c>
      <c r="AL42" s="6">
        <f t="shared" si="82"/>
        <v>0.00001509015683</v>
      </c>
      <c r="AM42" s="6">
        <f t="shared" si="82"/>
        <v>0.00001646198927</v>
      </c>
      <c r="AN42" s="6">
        <f t="shared" si="82"/>
        <v>0.00002880848122</v>
      </c>
      <c r="AO42" s="6">
        <f t="shared" si="82"/>
        <v>0.00006584795707</v>
      </c>
      <c r="AP42" s="6">
        <f t="shared" si="82"/>
        <v>0.00007682261658</v>
      </c>
      <c r="AQ42" s="6">
        <f t="shared" si="82"/>
        <v>0.00005761696243</v>
      </c>
      <c r="AR42" s="6">
        <f t="shared" si="82"/>
        <v>0.00006036062731</v>
      </c>
      <c r="AS42" s="6">
        <f t="shared" si="82"/>
        <v>0.00006584795707</v>
      </c>
      <c r="AT42" s="6">
        <f t="shared" si="82"/>
        <v>0.00006584795707</v>
      </c>
      <c r="AU42" s="6">
        <f t="shared" si="82"/>
        <v>0.000001371832439</v>
      </c>
      <c r="AV42" s="6">
        <f t="shared" si="82"/>
        <v>0.00003018031366</v>
      </c>
      <c r="AW42" s="6"/>
      <c r="AX42" s="6"/>
      <c r="AY42" s="4">
        <f t="shared" ref="AY42:BS42" si="83">(AB42-AB$128)/AB$129</f>
        <v>-0.08980265101</v>
      </c>
      <c r="AZ42" s="4">
        <f t="shared" si="83"/>
        <v>-0.08980265101</v>
      </c>
      <c r="BA42" s="4" t="str">
        <f t="shared" si="83"/>
        <v>#DIV/0!</v>
      </c>
      <c r="BB42" s="4">
        <f t="shared" si="83"/>
        <v>-0.08980265101</v>
      </c>
      <c r="BC42" s="4">
        <f t="shared" si="83"/>
        <v>-0.1721945513</v>
      </c>
      <c r="BD42" s="4">
        <f t="shared" si="83"/>
        <v>-0.2671497104</v>
      </c>
      <c r="BE42" s="4">
        <f t="shared" si="83"/>
        <v>-0.106601119</v>
      </c>
      <c r="BF42" s="4">
        <f t="shared" si="83"/>
        <v>-0.2477334092</v>
      </c>
      <c r="BG42" s="4">
        <f t="shared" si="83"/>
        <v>-0.2238523452</v>
      </c>
      <c r="BH42" s="4">
        <f t="shared" si="83"/>
        <v>-0.1586912164</v>
      </c>
      <c r="BI42" s="4">
        <f t="shared" si="83"/>
        <v>-0.03517426296</v>
      </c>
      <c r="BJ42" s="4">
        <f t="shared" si="83"/>
        <v>-0.2872433237</v>
      </c>
      <c r="BK42" s="4">
        <f t="shared" si="83"/>
        <v>-0.1974787193</v>
      </c>
      <c r="BL42" s="4">
        <f t="shared" si="83"/>
        <v>0.4089649348</v>
      </c>
      <c r="BM42" s="4">
        <f t="shared" si="83"/>
        <v>-0.09524090402</v>
      </c>
      <c r="BN42" s="4">
        <f t="shared" si="83"/>
        <v>0.1045622926</v>
      </c>
      <c r="BO42" s="4">
        <f t="shared" si="83"/>
        <v>0.1547659291</v>
      </c>
      <c r="BP42" s="4">
        <f t="shared" si="83"/>
        <v>0.2087121036</v>
      </c>
      <c r="BQ42" s="4">
        <f t="shared" si="83"/>
        <v>0.08921579396</v>
      </c>
      <c r="BR42" s="4">
        <f t="shared" si="83"/>
        <v>-0.4279943028</v>
      </c>
      <c r="BS42" s="4">
        <f t="shared" si="83"/>
        <v>-0.2138581979</v>
      </c>
      <c r="BT42" s="4"/>
      <c r="BU42" s="4">
        <f t="shared" si="5"/>
        <v>-0.0822458221</v>
      </c>
    </row>
    <row r="43">
      <c r="A43" s="3" t="s">
        <v>30</v>
      </c>
      <c r="B43" s="3">
        <v>632118.0</v>
      </c>
      <c r="C43" s="3">
        <v>313304.0</v>
      </c>
      <c r="D43" s="3">
        <v>96681.0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0.0</v>
      </c>
      <c r="L43" s="3">
        <v>0.0</v>
      </c>
      <c r="M43" s="3">
        <v>0.0</v>
      </c>
      <c r="N43" s="3">
        <v>0.0</v>
      </c>
      <c r="O43" s="3">
        <v>6.0</v>
      </c>
      <c r="P43" s="3">
        <v>31.0</v>
      </c>
      <c r="Q43" s="3">
        <v>9.0</v>
      </c>
      <c r="R43" s="3">
        <v>12.0</v>
      </c>
      <c r="S43" s="3">
        <v>27.0</v>
      </c>
      <c r="T43" s="3">
        <v>14.0</v>
      </c>
      <c r="U43" s="3">
        <v>13.0</v>
      </c>
      <c r="V43" s="3">
        <v>20.0</v>
      </c>
      <c r="W43" s="3">
        <v>16.0</v>
      </c>
      <c r="X43" s="3">
        <v>8.0</v>
      </c>
      <c r="Y43" s="3">
        <v>20.0</v>
      </c>
      <c r="AB43" s="6">
        <f t="shared" ref="AB43:AV43" si="84">E43/($C43+$D43)</f>
        <v>0</v>
      </c>
      <c r="AC43" s="6">
        <f t="shared" si="84"/>
        <v>0</v>
      </c>
      <c r="AD43" s="6">
        <f t="shared" si="84"/>
        <v>0</v>
      </c>
      <c r="AE43" s="6">
        <f t="shared" si="84"/>
        <v>0</v>
      </c>
      <c r="AF43" s="6">
        <f t="shared" si="84"/>
        <v>0</v>
      </c>
      <c r="AG43" s="6">
        <f t="shared" si="84"/>
        <v>0</v>
      </c>
      <c r="AH43" s="6">
        <f t="shared" si="84"/>
        <v>0</v>
      </c>
      <c r="AI43" s="6">
        <f t="shared" si="84"/>
        <v>0</v>
      </c>
      <c r="AJ43" s="6">
        <f t="shared" si="84"/>
        <v>0</v>
      </c>
      <c r="AK43" s="6">
        <f t="shared" si="84"/>
        <v>0</v>
      </c>
      <c r="AL43" s="6">
        <f t="shared" si="84"/>
        <v>0.00001463468176</v>
      </c>
      <c r="AM43" s="6">
        <f t="shared" si="84"/>
        <v>0.00007561252241</v>
      </c>
      <c r="AN43" s="6">
        <f t="shared" si="84"/>
        <v>0.00002195202263</v>
      </c>
      <c r="AO43" s="6">
        <f t="shared" si="84"/>
        <v>0.00002926936351</v>
      </c>
      <c r="AP43" s="6">
        <f t="shared" si="84"/>
        <v>0.0000658560679</v>
      </c>
      <c r="AQ43" s="6">
        <f t="shared" si="84"/>
        <v>0.00003414759077</v>
      </c>
      <c r="AR43" s="6">
        <f t="shared" si="84"/>
        <v>0.00003170847714</v>
      </c>
      <c r="AS43" s="6">
        <f t="shared" si="84"/>
        <v>0.00004878227252</v>
      </c>
      <c r="AT43" s="6">
        <f t="shared" si="84"/>
        <v>0.00003902581802</v>
      </c>
      <c r="AU43" s="6">
        <f t="shared" si="84"/>
        <v>0.00001951290901</v>
      </c>
      <c r="AV43" s="6">
        <f t="shared" si="84"/>
        <v>0.00004878227252</v>
      </c>
      <c r="AW43" s="6"/>
      <c r="AX43" s="6"/>
      <c r="AY43" s="4">
        <f t="shared" ref="AY43:BS43" si="85">(AB43-AB$128)/AB$129</f>
        <v>-0.08980265101</v>
      </c>
      <c r="AZ43" s="4">
        <f t="shared" si="85"/>
        <v>-0.08980265101</v>
      </c>
      <c r="BA43" s="4" t="str">
        <f t="shared" si="85"/>
        <v>#DIV/0!</v>
      </c>
      <c r="BB43" s="4">
        <f t="shared" si="85"/>
        <v>-0.08980265101</v>
      </c>
      <c r="BC43" s="4">
        <f t="shared" si="85"/>
        <v>-0.1721945513</v>
      </c>
      <c r="BD43" s="4">
        <f t="shared" si="85"/>
        <v>-0.2671497104</v>
      </c>
      <c r="BE43" s="4">
        <f t="shared" si="85"/>
        <v>-0.106601119</v>
      </c>
      <c r="BF43" s="4">
        <f t="shared" si="85"/>
        <v>-0.2477334092</v>
      </c>
      <c r="BG43" s="4">
        <f t="shared" si="85"/>
        <v>-0.2238523452</v>
      </c>
      <c r="BH43" s="4">
        <f t="shared" si="85"/>
        <v>-0.2482069693</v>
      </c>
      <c r="BI43" s="4">
        <f t="shared" si="85"/>
        <v>-0.04448998151</v>
      </c>
      <c r="BJ43" s="4">
        <f t="shared" si="85"/>
        <v>0.5799149787</v>
      </c>
      <c r="BK43" s="4">
        <f t="shared" si="85"/>
        <v>-0.3135673672</v>
      </c>
      <c r="BL43" s="4">
        <f t="shared" si="85"/>
        <v>-0.289562485</v>
      </c>
      <c r="BM43" s="4">
        <f t="shared" si="85"/>
        <v>-0.1935096222</v>
      </c>
      <c r="BN43" s="4">
        <f t="shared" si="85"/>
        <v>-0.1805828108</v>
      </c>
      <c r="BO43" s="4">
        <f t="shared" si="85"/>
        <v>-0.1648447598</v>
      </c>
      <c r="BP43" s="4">
        <f t="shared" si="85"/>
        <v>0.02486305564</v>
      </c>
      <c r="BQ43" s="4">
        <f t="shared" si="85"/>
        <v>-0.1007128793</v>
      </c>
      <c r="BR43" s="4">
        <f t="shared" si="85"/>
        <v>-0.01708864441</v>
      </c>
      <c r="BS43" s="4">
        <f t="shared" si="85"/>
        <v>-0.1268802101</v>
      </c>
      <c r="BT43" s="4"/>
      <c r="BU43" s="4">
        <f t="shared" si="5"/>
        <v>-0.08996069493</v>
      </c>
    </row>
    <row r="44">
      <c r="A44" s="3" t="s">
        <v>120</v>
      </c>
      <c r="B44" s="3">
        <v>1482355.0</v>
      </c>
      <c r="C44" s="3">
        <v>595460.0</v>
      </c>
      <c r="D44" s="3">
        <v>550987.0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1.0</v>
      </c>
      <c r="M44" s="3">
        <v>4.0</v>
      </c>
      <c r="N44" s="3">
        <v>4.0</v>
      </c>
      <c r="O44" s="3">
        <v>2.0</v>
      </c>
      <c r="P44" s="3">
        <v>24.0</v>
      </c>
      <c r="Q44" s="3">
        <v>42.0</v>
      </c>
      <c r="R44" s="3">
        <v>67.0</v>
      </c>
      <c r="S44" s="3">
        <v>115.0</v>
      </c>
      <c r="T44" s="3">
        <v>59.0</v>
      </c>
      <c r="U44" s="3">
        <v>66.0</v>
      </c>
      <c r="V44" s="3">
        <v>58.0</v>
      </c>
      <c r="W44" s="3">
        <v>49.0</v>
      </c>
      <c r="X44" s="3">
        <v>23.0</v>
      </c>
      <c r="Y44" s="3">
        <v>64.0</v>
      </c>
      <c r="AB44" s="6">
        <f t="shared" ref="AB44:AV44" si="86">E44/($C44+$D44)</f>
        <v>0</v>
      </c>
      <c r="AC44" s="6">
        <f t="shared" si="86"/>
        <v>0</v>
      </c>
      <c r="AD44" s="6">
        <f t="shared" si="86"/>
        <v>0</v>
      </c>
      <c r="AE44" s="6">
        <f t="shared" si="86"/>
        <v>0</v>
      </c>
      <c r="AF44" s="6">
        <f t="shared" si="86"/>
        <v>0</v>
      </c>
      <c r="AG44" s="6">
        <f t="shared" si="86"/>
        <v>0</v>
      </c>
      <c r="AH44" s="6">
        <f t="shared" si="86"/>
        <v>0</v>
      </c>
      <c r="AI44" s="6">
        <f t="shared" si="86"/>
        <v>0.0000008722601219</v>
      </c>
      <c r="AJ44" s="6">
        <f t="shared" si="86"/>
        <v>0.000003489040488</v>
      </c>
      <c r="AK44" s="6">
        <f t="shared" si="86"/>
        <v>0.000003489040488</v>
      </c>
      <c r="AL44" s="6">
        <f t="shared" si="86"/>
        <v>0.000001744520244</v>
      </c>
      <c r="AM44" s="6">
        <f t="shared" si="86"/>
        <v>0.00002093424293</v>
      </c>
      <c r="AN44" s="6">
        <f t="shared" si="86"/>
        <v>0.00003663492512</v>
      </c>
      <c r="AO44" s="6">
        <f t="shared" si="86"/>
        <v>0.00005844142817</v>
      </c>
      <c r="AP44" s="6">
        <f t="shared" si="86"/>
        <v>0.000100309914</v>
      </c>
      <c r="AQ44" s="6">
        <f t="shared" si="86"/>
        <v>0.00005146334719</v>
      </c>
      <c r="AR44" s="6">
        <f t="shared" si="86"/>
        <v>0.00005756916805</v>
      </c>
      <c r="AS44" s="6">
        <f t="shared" si="86"/>
        <v>0.00005059108707</v>
      </c>
      <c r="AT44" s="6">
        <f t="shared" si="86"/>
        <v>0.00004274074597</v>
      </c>
      <c r="AU44" s="6">
        <f t="shared" si="86"/>
        <v>0.0000200619828</v>
      </c>
      <c r="AV44" s="6">
        <f t="shared" si="86"/>
        <v>0.0000558246478</v>
      </c>
      <c r="AW44" s="6"/>
      <c r="AX44" s="6"/>
      <c r="AY44" s="4">
        <f t="shared" ref="AY44:BS44" si="87">(AB44-AB$128)/AB$129</f>
        <v>-0.08980265101</v>
      </c>
      <c r="AZ44" s="4">
        <f t="shared" si="87"/>
        <v>-0.08980265101</v>
      </c>
      <c r="BA44" s="4" t="str">
        <f t="shared" si="87"/>
        <v>#DIV/0!</v>
      </c>
      <c r="BB44" s="4">
        <f t="shared" si="87"/>
        <v>-0.08980265101</v>
      </c>
      <c r="BC44" s="4">
        <f t="shared" si="87"/>
        <v>-0.1721945513</v>
      </c>
      <c r="BD44" s="4">
        <f t="shared" si="87"/>
        <v>-0.2671497104</v>
      </c>
      <c r="BE44" s="4">
        <f t="shared" si="87"/>
        <v>-0.106601119</v>
      </c>
      <c r="BF44" s="4">
        <f t="shared" si="87"/>
        <v>0.2197024176</v>
      </c>
      <c r="BG44" s="4">
        <f t="shared" si="87"/>
        <v>-0.1384286846</v>
      </c>
      <c r="BH44" s="4">
        <f t="shared" si="87"/>
        <v>-0.1912896525</v>
      </c>
      <c r="BI44" s="4">
        <f t="shared" si="87"/>
        <v>-0.3081292549</v>
      </c>
      <c r="BJ44" s="4">
        <f t="shared" si="87"/>
        <v>-0.2216792166</v>
      </c>
      <c r="BK44" s="4">
        <f t="shared" si="87"/>
        <v>-0.06496697432</v>
      </c>
      <c r="BL44" s="4">
        <f t="shared" si="87"/>
        <v>0.2675252834</v>
      </c>
      <c r="BM44" s="4">
        <f t="shared" si="87"/>
        <v>0.1152233617</v>
      </c>
      <c r="BN44" s="4">
        <f t="shared" si="87"/>
        <v>0.02979790271</v>
      </c>
      <c r="BO44" s="4">
        <f t="shared" si="87"/>
        <v>0.1236275952</v>
      </c>
      <c r="BP44" s="4">
        <f t="shared" si="87"/>
        <v>0.04434946018</v>
      </c>
      <c r="BQ44" s="4">
        <f t="shared" si="87"/>
        <v>-0.07440732119</v>
      </c>
      <c r="BR44" s="4">
        <f t="shared" si="87"/>
        <v>-0.004651811978</v>
      </c>
      <c r="BS44" s="4">
        <f t="shared" si="87"/>
        <v>-0.09395186982</v>
      </c>
      <c r="BT44" s="4"/>
      <c r="BU44" s="4">
        <f t="shared" si="5"/>
        <v>-0.1094947499</v>
      </c>
    </row>
    <row r="45">
      <c r="A45" s="3" t="s">
        <v>61</v>
      </c>
      <c r="B45" s="3">
        <v>670806.0</v>
      </c>
      <c r="C45" s="3">
        <v>408106.0</v>
      </c>
      <c r="D45" s="3">
        <v>289226.0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v>1.0</v>
      </c>
      <c r="O45" s="3">
        <v>11.0</v>
      </c>
      <c r="P45" s="3">
        <v>35.0</v>
      </c>
      <c r="Q45" s="3">
        <v>29.0</v>
      </c>
      <c r="R45" s="3">
        <v>15.0</v>
      </c>
      <c r="S45" s="3">
        <v>34.0</v>
      </c>
      <c r="T45" s="3">
        <v>16.0</v>
      </c>
      <c r="U45" s="3">
        <v>10.0</v>
      </c>
      <c r="V45" s="3">
        <v>9.0</v>
      </c>
      <c r="W45" s="3">
        <v>12.0</v>
      </c>
      <c r="X45" s="3">
        <v>8.0</v>
      </c>
      <c r="Y45" s="3">
        <v>22.0</v>
      </c>
      <c r="AB45" s="6">
        <f t="shared" ref="AB45:AV45" si="88">E45/($C45+$D45)</f>
        <v>0</v>
      </c>
      <c r="AC45" s="6">
        <f t="shared" si="88"/>
        <v>0</v>
      </c>
      <c r="AD45" s="6">
        <f t="shared" si="88"/>
        <v>0</v>
      </c>
      <c r="AE45" s="6">
        <f t="shared" si="88"/>
        <v>0</v>
      </c>
      <c r="AF45" s="6">
        <f t="shared" si="88"/>
        <v>0</v>
      </c>
      <c r="AG45" s="6">
        <f t="shared" si="88"/>
        <v>0</v>
      </c>
      <c r="AH45" s="6">
        <f t="shared" si="88"/>
        <v>0</v>
      </c>
      <c r="AI45" s="6">
        <f t="shared" si="88"/>
        <v>0</v>
      </c>
      <c r="AJ45" s="6">
        <f t="shared" si="88"/>
        <v>0</v>
      </c>
      <c r="AK45" s="6">
        <f t="shared" si="88"/>
        <v>0.000001434037159</v>
      </c>
      <c r="AL45" s="6">
        <f t="shared" si="88"/>
        <v>0.00001577440875</v>
      </c>
      <c r="AM45" s="6">
        <f t="shared" si="88"/>
        <v>0.00005019130056</v>
      </c>
      <c r="AN45" s="6">
        <f t="shared" si="88"/>
        <v>0.0000415870776</v>
      </c>
      <c r="AO45" s="6">
        <f t="shared" si="88"/>
        <v>0.00002151055738</v>
      </c>
      <c r="AP45" s="6">
        <f t="shared" si="88"/>
        <v>0.0000487572634</v>
      </c>
      <c r="AQ45" s="6">
        <f t="shared" si="88"/>
        <v>0.00002294459454</v>
      </c>
      <c r="AR45" s="6">
        <f t="shared" si="88"/>
        <v>0.00001434037159</v>
      </c>
      <c r="AS45" s="6">
        <f t="shared" si="88"/>
        <v>0.00001290633443</v>
      </c>
      <c r="AT45" s="6">
        <f t="shared" si="88"/>
        <v>0.00001720844591</v>
      </c>
      <c r="AU45" s="6">
        <f t="shared" si="88"/>
        <v>0.00001147229727</v>
      </c>
      <c r="AV45" s="6">
        <f t="shared" si="88"/>
        <v>0.00003154881749</v>
      </c>
      <c r="AW45" s="6"/>
      <c r="AX45" s="6"/>
      <c r="AY45" s="4">
        <f t="shared" ref="AY45:BS45" si="89">(AB45-AB$128)/AB$129</f>
        <v>-0.08980265101</v>
      </c>
      <c r="AZ45" s="4">
        <f t="shared" si="89"/>
        <v>-0.08980265101</v>
      </c>
      <c r="BA45" s="4" t="str">
        <f t="shared" si="89"/>
        <v>#DIV/0!</v>
      </c>
      <c r="BB45" s="4">
        <f t="shared" si="89"/>
        <v>-0.08980265101</v>
      </c>
      <c r="BC45" s="4">
        <f t="shared" si="89"/>
        <v>-0.1721945513</v>
      </c>
      <c r="BD45" s="4">
        <f t="shared" si="89"/>
        <v>-0.2671497104</v>
      </c>
      <c r="BE45" s="4">
        <f t="shared" si="89"/>
        <v>-0.106601119</v>
      </c>
      <c r="BF45" s="4">
        <f t="shared" si="89"/>
        <v>-0.2477334092</v>
      </c>
      <c r="BG45" s="4">
        <f t="shared" si="89"/>
        <v>-0.2238523452</v>
      </c>
      <c r="BH45" s="4">
        <f t="shared" si="89"/>
        <v>-0.2248132748</v>
      </c>
      <c r="BI45" s="4">
        <f t="shared" si="89"/>
        <v>-0.02117942834</v>
      </c>
      <c r="BJ45" s="4">
        <f t="shared" si="89"/>
        <v>0.2072349297</v>
      </c>
      <c r="BK45" s="4">
        <f t="shared" si="89"/>
        <v>0.01887932611</v>
      </c>
      <c r="BL45" s="4">
        <f t="shared" si="89"/>
        <v>-0.4377294401</v>
      </c>
      <c r="BM45" s="4">
        <f t="shared" si="89"/>
        <v>-0.3467280733</v>
      </c>
      <c r="BN45" s="4">
        <f t="shared" si="89"/>
        <v>-0.3166955097</v>
      </c>
      <c r="BO45" s="4">
        <f t="shared" si="89"/>
        <v>-0.3585835245</v>
      </c>
      <c r="BP45" s="4">
        <f t="shared" si="89"/>
        <v>-0.361629326</v>
      </c>
      <c r="BQ45" s="4">
        <f t="shared" si="89"/>
        <v>-0.2552025914</v>
      </c>
      <c r="BR45" s="4">
        <f t="shared" si="89"/>
        <v>-0.1992130541</v>
      </c>
      <c r="BS45" s="4">
        <f t="shared" si="89"/>
        <v>-0.2074594251</v>
      </c>
      <c r="BT45" s="4"/>
      <c r="BU45" s="4">
        <f t="shared" si="5"/>
        <v>-0.1135767054</v>
      </c>
    </row>
    <row r="46">
      <c r="A46" s="3" t="s">
        <v>113</v>
      </c>
      <c r="B46" s="3">
        <v>1079806.0</v>
      </c>
      <c r="C46" s="3">
        <v>658834.0</v>
      </c>
      <c r="D46" s="3">
        <v>232508.0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3.0</v>
      </c>
      <c r="N46" s="3">
        <v>6.0</v>
      </c>
      <c r="O46" s="3">
        <v>9.0</v>
      </c>
      <c r="P46" s="3">
        <v>29.0</v>
      </c>
      <c r="Q46" s="3">
        <v>31.0</v>
      </c>
      <c r="R46" s="3">
        <v>27.0</v>
      </c>
      <c r="S46" s="3">
        <v>44.0</v>
      </c>
      <c r="T46" s="3">
        <v>25.0</v>
      </c>
      <c r="U46" s="3">
        <v>30.0</v>
      </c>
      <c r="V46" s="3">
        <v>21.0</v>
      </c>
      <c r="W46" s="3">
        <v>16.0</v>
      </c>
      <c r="X46" s="3">
        <v>11.0</v>
      </c>
      <c r="Y46" s="3">
        <v>57.0</v>
      </c>
      <c r="AB46" s="6">
        <f t="shared" ref="AB46:AV46" si="90">E46/($C46+$D46)</f>
        <v>0</v>
      </c>
      <c r="AC46" s="6">
        <f t="shared" si="90"/>
        <v>0</v>
      </c>
      <c r="AD46" s="6">
        <f t="shared" si="90"/>
        <v>0</v>
      </c>
      <c r="AE46" s="6">
        <f t="shared" si="90"/>
        <v>0</v>
      </c>
      <c r="AF46" s="6">
        <f t="shared" si="90"/>
        <v>0</v>
      </c>
      <c r="AG46" s="6">
        <f t="shared" si="90"/>
        <v>0</v>
      </c>
      <c r="AH46" s="6">
        <f t="shared" si="90"/>
        <v>0</v>
      </c>
      <c r="AI46" s="6">
        <f t="shared" si="90"/>
        <v>0</v>
      </c>
      <c r="AJ46" s="6">
        <f t="shared" si="90"/>
        <v>0.000003365711478</v>
      </c>
      <c r="AK46" s="6">
        <f t="shared" si="90"/>
        <v>0.000006731422955</v>
      </c>
      <c r="AL46" s="6">
        <f t="shared" si="90"/>
        <v>0.00001009713443</v>
      </c>
      <c r="AM46" s="6">
        <f t="shared" si="90"/>
        <v>0.00003253521095</v>
      </c>
      <c r="AN46" s="6">
        <f t="shared" si="90"/>
        <v>0.0000347790186</v>
      </c>
      <c r="AO46" s="6">
        <f t="shared" si="90"/>
        <v>0.0000302914033</v>
      </c>
      <c r="AP46" s="6">
        <f t="shared" si="90"/>
        <v>0.00004936376834</v>
      </c>
      <c r="AQ46" s="6">
        <f t="shared" si="90"/>
        <v>0.00002804759565</v>
      </c>
      <c r="AR46" s="6">
        <f t="shared" si="90"/>
        <v>0.00003365711478</v>
      </c>
      <c r="AS46" s="6">
        <f t="shared" si="90"/>
        <v>0.00002355998034</v>
      </c>
      <c r="AT46" s="6">
        <f t="shared" si="90"/>
        <v>0.00001795046121</v>
      </c>
      <c r="AU46" s="6">
        <f t="shared" si="90"/>
        <v>0.00001234094209</v>
      </c>
      <c r="AV46" s="6">
        <f t="shared" si="90"/>
        <v>0.00006394851808</v>
      </c>
      <c r="AW46" s="6"/>
      <c r="AX46" s="6"/>
      <c r="AY46" s="4">
        <f t="shared" ref="AY46:BS46" si="91">(AB46-AB$128)/AB$129</f>
        <v>-0.08980265101</v>
      </c>
      <c r="AZ46" s="4">
        <f t="shared" si="91"/>
        <v>-0.08980265101</v>
      </c>
      <c r="BA46" s="4" t="str">
        <f t="shared" si="91"/>
        <v>#DIV/0!</v>
      </c>
      <c r="BB46" s="4">
        <f t="shared" si="91"/>
        <v>-0.08980265101</v>
      </c>
      <c r="BC46" s="4">
        <f t="shared" si="91"/>
        <v>-0.1721945513</v>
      </c>
      <c r="BD46" s="4">
        <f t="shared" si="91"/>
        <v>-0.2671497104</v>
      </c>
      <c r="BE46" s="4">
        <f t="shared" si="91"/>
        <v>-0.106601119</v>
      </c>
      <c r="BF46" s="4">
        <f t="shared" si="91"/>
        <v>-0.2477334092</v>
      </c>
      <c r="BG46" s="4">
        <f t="shared" si="91"/>
        <v>-0.1414482011</v>
      </c>
      <c r="BH46" s="4">
        <f t="shared" si="91"/>
        <v>-0.1383961103</v>
      </c>
      <c r="BI46" s="4">
        <f t="shared" si="91"/>
        <v>-0.1372953104</v>
      </c>
      <c r="BJ46" s="4">
        <f t="shared" si="91"/>
        <v>-0.05160677252</v>
      </c>
      <c r="BK46" s="4">
        <f t="shared" si="91"/>
        <v>-0.09638985477</v>
      </c>
      <c r="BL46" s="4">
        <f t="shared" si="91"/>
        <v>-0.2700449819</v>
      </c>
      <c r="BM46" s="4">
        <f t="shared" si="91"/>
        <v>-0.3412933221</v>
      </c>
      <c r="BN46" s="4">
        <f t="shared" si="91"/>
        <v>-0.254695734</v>
      </c>
      <c r="BO46" s="4">
        <f t="shared" si="91"/>
        <v>-0.1431079821</v>
      </c>
      <c r="BP46" s="4">
        <f t="shared" si="91"/>
        <v>-0.2468573311</v>
      </c>
      <c r="BQ46" s="4">
        <f t="shared" si="91"/>
        <v>-0.2499483504</v>
      </c>
      <c r="BR46" s="4">
        <f t="shared" si="91"/>
        <v>-0.179537757</v>
      </c>
      <c r="BS46" s="4">
        <f t="shared" si="91"/>
        <v>-0.05596673637</v>
      </c>
      <c r="BT46" s="4"/>
      <c r="BU46" s="4">
        <f t="shared" si="5"/>
        <v>-0.1391968718</v>
      </c>
    </row>
    <row r="47">
      <c r="A47" s="3" t="s">
        <v>56</v>
      </c>
      <c r="B47" s="3">
        <v>4549.0</v>
      </c>
      <c r="C47" s="3">
        <v>152379.0</v>
      </c>
      <c r="D47" s="3">
        <v>235181.0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1.0</v>
      </c>
      <c r="L47" s="3">
        <v>0.0</v>
      </c>
      <c r="M47" s="3">
        <v>0.0</v>
      </c>
      <c r="N47" s="3">
        <v>1.0</v>
      </c>
      <c r="O47" s="3">
        <v>0.0</v>
      </c>
      <c r="P47" s="3">
        <v>15.0</v>
      </c>
      <c r="Q47" s="3">
        <v>19.0</v>
      </c>
      <c r="R47" s="3">
        <v>12.0</v>
      </c>
      <c r="S47" s="3">
        <v>12.0</v>
      </c>
      <c r="T47" s="3">
        <v>11.0</v>
      </c>
      <c r="U47" s="3">
        <v>5.0</v>
      </c>
      <c r="V47" s="3">
        <v>3.0</v>
      </c>
      <c r="W47" s="3">
        <v>1.0</v>
      </c>
      <c r="X47" s="3">
        <v>0.0</v>
      </c>
      <c r="Y47" s="3">
        <v>7.0</v>
      </c>
      <c r="AB47" s="6">
        <f t="shared" ref="AB47:AV47" si="92">E47/($C47+$D47)</f>
        <v>0</v>
      </c>
      <c r="AC47" s="6">
        <f t="shared" si="92"/>
        <v>0</v>
      </c>
      <c r="AD47" s="6">
        <f t="shared" si="92"/>
        <v>0</v>
      </c>
      <c r="AE47" s="6">
        <f t="shared" si="92"/>
        <v>0</v>
      </c>
      <c r="AF47" s="6">
        <f t="shared" si="92"/>
        <v>0</v>
      </c>
      <c r="AG47" s="6">
        <f t="shared" si="92"/>
        <v>0</v>
      </c>
      <c r="AH47" s="6">
        <f t="shared" si="92"/>
        <v>0.000002580245639</v>
      </c>
      <c r="AI47" s="6">
        <f t="shared" si="92"/>
        <v>0</v>
      </c>
      <c r="AJ47" s="6">
        <f t="shared" si="92"/>
        <v>0</v>
      </c>
      <c r="AK47" s="6">
        <f t="shared" si="92"/>
        <v>0.000002580245639</v>
      </c>
      <c r="AL47" s="6">
        <f t="shared" si="92"/>
        <v>0</v>
      </c>
      <c r="AM47" s="6">
        <f t="shared" si="92"/>
        <v>0.00003870368459</v>
      </c>
      <c r="AN47" s="6">
        <f t="shared" si="92"/>
        <v>0.00004902466715</v>
      </c>
      <c r="AO47" s="6">
        <f t="shared" si="92"/>
        <v>0.00003096294767</v>
      </c>
      <c r="AP47" s="6">
        <f t="shared" si="92"/>
        <v>0.00003096294767</v>
      </c>
      <c r="AQ47" s="6">
        <f t="shared" si="92"/>
        <v>0.00002838270203</v>
      </c>
      <c r="AR47" s="6">
        <f t="shared" si="92"/>
        <v>0.0000129012282</v>
      </c>
      <c r="AS47" s="6">
        <f t="shared" si="92"/>
        <v>0.000007740736918</v>
      </c>
      <c r="AT47" s="6">
        <f t="shared" si="92"/>
        <v>0.000002580245639</v>
      </c>
      <c r="AU47" s="6">
        <f t="shared" si="92"/>
        <v>0</v>
      </c>
      <c r="AV47" s="6">
        <f t="shared" si="92"/>
        <v>0.00001806171948</v>
      </c>
      <c r="AW47" s="6"/>
      <c r="AX47" s="6"/>
      <c r="AY47" s="4">
        <f t="shared" ref="AY47:BS47" si="93">(AB47-AB$128)/AB$129</f>
        <v>-0.08980265101</v>
      </c>
      <c r="AZ47" s="4">
        <f t="shared" si="93"/>
        <v>-0.08980265101</v>
      </c>
      <c r="BA47" s="4" t="str">
        <f t="shared" si="93"/>
        <v>#DIV/0!</v>
      </c>
      <c r="BB47" s="4">
        <f t="shared" si="93"/>
        <v>-0.08980265101</v>
      </c>
      <c r="BC47" s="4">
        <f t="shared" si="93"/>
        <v>-0.1721945513</v>
      </c>
      <c r="BD47" s="4">
        <f t="shared" si="93"/>
        <v>-0.2671497104</v>
      </c>
      <c r="BE47" s="4">
        <f t="shared" si="93"/>
        <v>0.1174036893</v>
      </c>
      <c r="BF47" s="4">
        <f t="shared" si="93"/>
        <v>-0.2477334092</v>
      </c>
      <c r="BG47" s="4">
        <f t="shared" si="93"/>
        <v>-0.2238523452</v>
      </c>
      <c r="BH47" s="4">
        <f t="shared" si="93"/>
        <v>-0.2061149789</v>
      </c>
      <c r="BI47" s="4">
        <f t="shared" si="93"/>
        <v>-0.3438094943</v>
      </c>
      <c r="BJ47" s="4">
        <f t="shared" si="93"/>
        <v>0.03882424889</v>
      </c>
      <c r="BK47" s="4">
        <f t="shared" si="93"/>
        <v>0.1448072674</v>
      </c>
      <c r="BL47" s="4">
        <f t="shared" si="93"/>
        <v>-0.2572207557</v>
      </c>
      <c r="BM47" s="4">
        <f t="shared" si="93"/>
        <v>-0.5061788403</v>
      </c>
      <c r="BN47" s="4">
        <f t="shared" si="93"/>
        <v>-0.2506243023</v>
      </c>
      <c r="BO47" s="4">
        <f t="shared" si="93"/>
        <v>-0.3746369658</v>
      </c>
      <c r="BP47" s="4">
        <f t="shared" si="93"/>
        <v>-0.4172784376</v>
      </c>
      <c r="BQ47" s="4">
        <f t="shared" si="93"/>
        <v>-0.3587854811</v>
      </c>
      <c r="BR47" s="4">
        <f t="shared" si="93"/>
        <v>-0.4590670845</v>
      </c>
      <c r="BS47" s="4">
        <f t="shared" si="93"/>
        <v>-0.2705216356</v>
      </c>
      <c r="BT47" s="4"/>
      <c r="BU47" s="4">
        <f t="shared" si="5"/>
        <v>-0.1412276763</v>
      </c>
    </row>
    <row r="48">
      <c r="A48" s="3" t="s">
        <v>65</v>
      </c>
      <c r="B48" s="3">
        <v>1275740.0</v>
      </c>
      <c r="C48" s="3">
        <v>1280389.0</v>
      </c>
      <c r="D48" s="3">
        <v>602132.0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3">
        <v>0.0</v>
      </c>
      <c r="K48" s="3">
        <v>1.0</v>
      </c>
      <c r="L48" s="3">
        <v>1.0</v>
      </c>
      <c r="M48" s="3">
        <v>11.0</v>
      </c>
      <c r="N48" s="3">
        <v>51.0</v>
      </c>
      <c r="O48" s="3">
        <v>24.0</v>
      </c>
      <c r="P48" s="3">
        <v>46.0</v>
      </c>
      <c r="Q48" s="3">
        <v>31.0</v>
      </c>
      <c r="R48" s="3">
        <v>48.0</v>
      </c>
      <c r="S48" s="3">
        <v>330.0</v>
      </c>
      <c r="T48" s="3">
        <v>81.0</v>
      </c>
      <c r="U48" s="3">
        <v>75.0</v>
      </c>
      <c r="V48" s="3">
        <v>52.0</v>
      </c>
      <c r="W48" s="3">
        <v>159.0</v>
      </c>
      <c r="X48" s="3">
        <v>23.0</v>
      </c>
      <c r="Y48" s="3">
        <v>61.0</v>
      </c>
      <c r="AB48" s="6">
        <f t="shared" ref="AB48:AV48" si="94">E48/($C48+$D48)</f>
        <v>0</v>
      </c>
      <c r="AC48" s="6">
        <f t="shared" si="94"/>
        <v>0</v>
      </c>
      <c r="AD48" s="6">
        <f t="shared" si="94"/>
        <v>0</v>
      </c>
      <c r="AE48" s="6">
        <f t="shared" si="94"/>
        <v>0</v>
      </c>
      <c r="AF48" s="6">
        <f t="shared" si="94"/>
        <v>0</v>
      </c>
      <c r="AG48" s="6">
        <f t="shared" si="94"/>
        <v>0</v>
      </c>
      <c r="AH48" s="6">
        <f t="shared" si="94"/>
        <v>0.0000005312025736</v>
      </c>
      <c r="AI48" s="6">
        <f t="shared" si="94"/>
        <v>0.0000005312025736</v>
      </c>
      <c r="AJ48" s="6">
        <f t="shared" si="94"/>
        <v>0.000005843228309</v>
      </c>
      <c r="AK48" s="6">
        <f t="shared" si="94"/>
        <v>0.00002709133125</v>
      </c>
      <c r="AL48" s="6">
        <f t="shared" si="94"/>
        <v>0.00001274886177</v>
      </c>
      <c r="AM48" s="6">
        <f t="shared" si="94"/>
        <v>0.00002443531838</v>
      </c>
      <c r="AN48" s="6">
        <f t="shared" si="94"/>
        <v>0.00001646727978</v>
      </c>
      <c r="AO48" s="6">
        <f t="shared" si="94"/>
        <v>0.00002549772353</v>
      </c>
      <c r="AP48" s="6">
        <f t="shared" si="94"/>
        <v>0.0001752968493</v>
      </c>
      <c r="AQ48" s="6">
        <f t="shared" si="94"/>
        <v>0.00004302740846</v>
      </c>
      <c r="AR48" s="6">
        <f t="shared" si="94"/>
        <v>0.00003984019302</v>
      </c>
      <c r="AS48" s="6">
        <f t="shared" si="94"/>
        <v>0.00002762253383</v>
      </c>
      <c r="AT48" s="6">
        <f t="shared" si="94"/>
        <v>0.0000844612092</v>
      </c>
      <c r="AU48" s="6">
        <f t="shared" si="94"/>
        <v>0.00001221765919</v>
      </c>
      <c r="AV48" s="6">
        <f t="shared" si="94"/>
        <v>0.00003240335699</v>
      </c>
      <c r="AW48" s="6"/>
      <c r="AX48" s="6"/>
      <c r="AY48" s="4">
        <f t="shared" ref="AY48:BS48" si="95">(AB48-AB$128)/AB$129</f>
        <v>-0.08980265101</v>
      </c>
      <c r="AZ48" s="4">
        <f t="shared" si="95"/>
        <v>-0.08980265101</v>
      </c>
      <c r="BA48" s="4" t="str">
        <f t="shared" si="95"/>
        <v>#DIV/0!</v>
      </c>
      <c r="BB48" s="4">
        <f t="shared" si="95"/>
        <v>-0.08980265101</v>
      </c>
      <c r="BC48" s="4">
        <f t="shared" si="95"/>
        <v>-0.1721945513</v>
      </c>
      <c r="BD48" s="4">
        <f t="shared" si="95"/>
        <v>-0.2671497104</v>
      </c>
      <c r="BE48" s="4">
        <f t="shared" si="95"/>
        <v>-0.06048460633</v>
      </c>
      <c r="BF48" s="4">
        <f t="shared" si="95"/>
        <v>0.03693295111</v>
      </c>
      <c r="BG48" s="4">
        <f t="shared" si="95"/>
        <v>-0.08079010395</v>
      </c>
      <c r="BH48" s="4">
        <f t="shared" si="95"/>
        <v>0.1937385713</v>
      </c>
      <c r="BI48" s="4">
        <f t="shared" si="95"/>
        <v>-0.08306018962</v>
      </c>
      <c r="BJ48" s="4">
        <f t="shared" si="95"/>
        <v>-0.1703527705</v>
      </c>
      <c r="BK48" s="4">
        <f t="shared" si="95"/>
        <v>-0.4064311065</v>
      </c>
      <c r="BL48" s="4">
        <f t="shared" si="95"/>
        <v>-0.3615880521</v>
      </c>
      <c r="BM48" s="4">
        <f t="shared" si="95"/>
        <v>0.7871640267</v>
      </c>
      <c r="BN48" s="4">
        <f t="shared" si="95"/>
        <v>-0.0726959628</v>
      </c>
      <c r="BO48" s="4">
        <f t="shared" si="95"/>
        <v>-0.07413661753</v>
      </c>
      <c r="BP48" s="4">
        <f t="shared" si="95"/>
        <v>-0.2030913405</v>
      </c>
      <c r="BQ48" s="4">
        <f t="shared" si="95"/>
        <v>0.2210170003</v>
      </c>
      <c r="BR48" s="4">
        <f t="shared" si="95"/>
        <v>-0.1823301844</v>
      </c>
      <c r="BS48" s="4">
        <f t="shared" si="95"/>
        <v>-0.2034638176</v>
      </c>
      <c r="BT48" s="4"/>
      <c r="BU48" s="4">
        <f t="shared" si="5"/>
        <v>-0.1514139419</v>
      </c>
    </row>
    <row r="49">
      <c r="A49" s="3" t="s">
        <v>132</v>
      </c>
      <c r="B49" s="3">
        <v>0.0</v>
      </c>
      <c r="C49" s="3">
        <v>924267.0</v>
      </c>
      <c r="D49" s="3">
        <v>620851.0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1.0</v>
      </c>
      <c r="N49" s="3">
        <v>2.0</v>
      </c>
      <c r="O49" s="3">
        <v>5.0</v>
      </c>
      <c r="P49" s="3">
        <v>20.0</v>
      </c>
      <c r="Q49" s="3">
        <v>39.0</v>
      </c>
      <c r="R49" s="3">
        <v>101.0</v>
      </c>
      <c r="S49" s="3">
        <v>51.0</v>
      </c>
      <c r="T49" s="3">
        <v>29.0</v>
      </c>
      <c r="U49" s="3">
        <v>29.0</v>
      </c>
      <c r="V49" s="3">
        <v>19.0</v>
      </c>
      <c r="W49" s="3">
        <v>19.0</v>
      </c>
      <c r="X49" s="3">
        <v>3.0</v>
      </c>
      <c r="Y49" s="3">
        <v>28.0</v>
      </c>
      <c r="AB49" s="6">
        <f t="shared" ref="AB49:AV49" si="96">E49/($C49+$D49)</f>
        <v>0</v>
      </c>
      <c r="AC49" s="6">
        <f t="shared" si="96"/>
        <v>0</v>
      </c>
      <c r="AD49" s="6">
        <f t="shared" si="96"/>
        <v>0</v>
      </c>
      <c r="AE49" s="6">
        <f t="shared" si="96"/>
        <v>0</v>
      </c>
      <c r="AF49" s="6">
        <f t="shared" si="96"/>
        <v>0</v>
      </c>
      <c r="AG49" s="6">
        <f t="shared" si="96"/>
        <v>0</v>
      </c>
      <c r="AH49" s="6">
        <f t="shared" si="96"/>
        <v>0</v>
      </c>
      <c r="AI49" s="6">
        <f t="shared" si="96"/>
        <v>0</v>
      </c>
      <c r="AJ49" s="6">
        <f t="shared" si="96"/>
        <v>0.0000006471997608</v>
      </c>
      <c r="AK49" s="6">
        <f t="shared" si="96"/>
        <v>0.000001294399522</v>
      </c>
      <c r="AL49" s="6">
        <f t="shared" si="96"/>
        <v>0.000003235998804</v>
      </c>
      <c r="AM49" s="6">
        <f t="shared" si="96"/>
        <v>0.00001294399522</v>
      </c>
      <c r="AN49" s="6">
        <f t="shared" si="96"/>
        <v>0.00002524079067</v>
      </c>
      <c r="AO49" s="6">
        <f t="shared" si="96"/>
        <v>0.00006536717584</v>
      </c>
      <c r="AP49" s="6">
        <f t="shared" si="96"/>
        <v>0.0000330071878</v>
      </c>
      <c r="AQ49" s="6">
        <f t="shared" si="96"/>
        <v>0.00001876879306</v>
      </c>
      <c r="AR49" s="6">
        <f t="shared" si="96"/>
        <v>0.00001876879306</v>
      </c>
      <c r="AS49" s="6">
        <f t="shared" si="96"/>
        <v>0.00001229679546</v>
      </c>
      <c r="AT49" s="6">
        <f t="shared" si="96"/>
        <v>0.00001229679546</v>
      </c>
      <c r="AU49" s="6">
        <f t="shared" si="96"/>
        <v>0.000001941599282</v>
      </c>
      <c r="AV49" s="6">
        <f t="shared" si="96"/>
        <v>0.0000181215933</v>
      </c>
      <c r="AW49" s="6"/>
      <c r="AX49" s="6"/>
      <c r="AY49" s="4">
        <f t="shared" ref="AY49:BS49" si="97">(AB49-AB$128)/AB$129</f>
        <v>-0.08980265101</v>
      </c>
      <c r="AZ49" s="4">
        <f t="shared" si="97"/>
        <v>-0.08980265101</v>
      </c>
      <c r="BA49" s="4" t="str">
        <f t="shared" si="97"/>
        <v>#DIV/0!</v>
      </c>
      <c r="BB49" s="4">
        <f t="shared" si="97"/>
        <v>-0.08980265101</v>
      </c>
      <c r="BC49" s="4">
        <f t="shared" si="97"/>
        <v>-0.1721945513</v>
      </c>
      <c r="BD49" s="4">
        <f t="shared" si="97"/>
        <v>-0.2671497104</v>
      </c>
      <c r="BE49" s="4">
        <f t="shared" si="97"/>
        <v>-0.106601119</v>
      </c>
      <c r="BF49" s="4">
        <f t="shared" si="97"/>
        <v>-0.2477334092</v>
      </c>
      <c r="BG49" s="4">
        <f t="shared" si="97"/>
        <v>-0.2080066785</v>
      </c>
      <c r="BH49" s="4">
        <f t="shared" si="97"/>
        <v>-0.2270912075</v>
      </c>
      <c r="BI49" s="4">
        <f t="shared" si="97"/>
        <v>-0.2776244141</v>
      </c>
      <c r="BJ49" s="4">
        <f t="shared" si="97"/>
        <v>-0.3388177996</v>
      </c>
      <c r="BK49" s="4">
        <f t="shared" si="97"/>
        <v>-0.2578843014</v>
      </c>
      <c r="BL49" s="4">
        <f t="shared" si="97"/>
        <v>0.3997836395</v>
      </c>
      <c r="BM49" s="4">
        <f t="shared" si="97"/>
        <v>-0.4878608751</v>
      </c>
      <c r="BN49" s="4">
        <f t="shared" si="97"/>
        <v>-0.3674301165</v>
      </c>
      <c r="BO49" s="4">
        <f t="shared" si="97"/>
        <v>-0.3091851083</v>
      </c>
      <c r="BP49" s="4">
        <f t="shared" si="97"/>
        <v>-0.3681959046</v>
      </c>
      <c r="BQ49" s="4">
        <f t="shared" si="97"/>
        <v>-0.2899821909</v>
      </c>
      <c r="BR49" s="4">
        <f t="shared" si="97"/>
        <v>-0.4150887611</v>
      </c>
      <c r="BS49" s="4">
        <f t="shared" si="97"/>
        <v>-0.270241681</v>
      </c>
      <c r="BT49" s="4"/>
      <c r="BU49" s="4">
        <f t="shared" si="5"/>
        <v>-0.1516067936</v>
      </c>
    </row>
    <row r="50">
      <c r="A50" s="3" t="s">
        <v>135</v>
      </c>
      <c r="B50" s="3">
        <v>655856.0</v>
      </c>
      <c r="C50" s="3">
        <v>484452.0</v>
      </c>
      <c r="D50" s="3">
        <v>302743.0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2.0</v>
      </c>
      <c r="K50" s="3">
        <v>0.0</v>
      </c>
      <c r="L50" s="3">
        <v>0.0</v>
      </c>
      <c r="M50" s="3">
        <v>0.0</v>
      </c>
      <c r="N50" s="3">
        <v>12.0</v>
      </c>
      <c r="O50" s="3">
        <v>15.0</v>
      </c>
      <c r="P50" s="3">
        <v>26.0</v>
      </c>
      <c r="Q50" s="3">
        <v>19.0</v>
      </c>
      <c r="R50" s="3">
        <v>18.0</v>
      </c>
      <c r="S50" s="3">
        <v>39.0</v>
      </c>
      <c r="T50" s="3">
        <v>6.0</v>
      </c>
      <c r="U50" s="3">
        <v>11.0</v>
      </c>
      <c r="V50" s="3">
        <v>10.0</v>
      </c>
      <c r="W50" s="3">
        <v>20.0</v>
      </c>
      <c r="X50" s="3">
        <v>10.0</v>
      </c>
      <c r="Y50" s="3">
        <v>12.0</v>
      </c>
      <c r="AB50" s="6">
        <f t="shared" ref="AB50:AV50" si="98">E50/($C50+$D50)</f>
        <v>0</v>
      </c>
      <c r="AC50" s="6">
        <f t="shared" si="98"/>
        <v>0</v>
      </c>
      <c r="AD50" s="6">
        <f t="shared" si="98"/>
        <v>0</v>
      </c>
      <c r="AE50" s="6">
        <f t="shared" si="98"/>
        <v>0</v>
      </c>
      <c r="AF50" s="6">
        <f t="shared" si="98"/>
        <v>0</v>
      </c>
      <c r="AG50" s="6">
        <f t="shared" si="98"/>
        <v>0.000002540666544</v>
      </c>
      <c r="AH50" s="6">
        <f t="shared" si="98"/>
        <v>0</v>
      </c>
      <c r="AI50" s="6">
        <f t="shared" si="98"/>
        <v>0</v>
      </c>
      <c r="AJ50" s="6">
        <f t="shared" si="98"/>
        <v>0</v>
      </c>
      <c r="AK50" s="6">
        <f t="shared" si="98"/>
        <v>0.00001524399926</v>
      </c>
      <c r="AL50" s="6">
        <f t="shared" si="98"/>
        <v>0.00001905499908</v>
      </c>
      <c r="AM50" s="6">
        <f t="shared" si="98"/>
        <v>0.00003302866507</v>
      </c>
      <c r="AN50" s="6">
        <f t="shared" si="98"/>
        <v>0.00002413633217</v>
      </c>
      <c r="AO50" s="6">
        <f t="shared" si="98"/>
        <v>0.00002286599889</v>
      </c>
      <c r="AP50" s="6">
        <f t="shared" si="98"/>
        <v>0.00004954299761</v>
      </c>
      <c r="AQ50" s="6">
        <f t="shared" si="98"/>
        <v>0.000007621999632</v>
      </c>
      <c r="AR50" s="6">
        <f t="shared" si="98"/>
        <v>0.00001397366599</v>
      </c>
      <c r="AS50" s="6">
        <f t="shared" si="98"/>
        <v>0.00001270333272</v>
      </c>
      <c r="AT50" s="6">
        <f t="shared" si="98"/>
        <v>0.00002540666544</v>
      </c>
      <c r="AU50" s="6">
        <f t="shared" si="98"/>
        <v>0.00001270333272</v>
      </c>
      <c r="AV50" s="6">
        <f t="shared" si="98"/>
        <v>0.00001524399926</v>
      </c>
      <c r="AW50" s="6"/>
      <c r="AX50" s="6"/>
      <c r="AY50" s="4">
        <f t="shared" ref="AY50:BS50" si="99">(AB50-AB$128)/AB$129</f>
        <v>-0.08980265101</v>
      </c>
      <c r="AZ50" s="4">
        <f t="shared" si="99"/>
        <v>-0.08980265101</v>
      </c>
      <c r="BA50" s="4" t="str">
        <f t="shared" si="99"/>
        <v>#DIV/0!</v>
      </c>
      <c r="BB50" s="4">
        <f t="shared" si="99"/>
        <v>-0.08980265101</v>
      </c>
      <c r="BC50" s="4">
        <f t="shared" si="99"/>
        <v>-0.1721945513</v>
      </c>
      <c r="BD50" s="4">
        <f t="shared" si="99"/>
        <v>4.629731527</v>
      </c>
      <c r="BE50" s="4">
        <f t="shared" si="99"/>
        <v>-0.106601119</v>
      </c>
      <c r="BF50" s="4">
        <f t="shared" si="99"/>
        <v>-0.2477334092</v>
      </c>
      <c r="BG50" s="4">
        <f t="shared" si="99"/>
        <v>-0.2238523452</v>
      </c>
      <c r="BH50" s="4">
        <f t="shared" si="99"/>
        <v>0.0004710093698</v>
      </c>
      <c r="BI50" s="4">
        <f t="shared" si="99"/>
        <v>0.0459176713</v>
      </c>
      <c r="BJ50" s="4">
        <f t="shared" si="99"/>
        <v>-0.04437263932</v>
      </c>
      <c r="BK50" s="4">
        <f t="shared" si="99"/>
        <v>-0.276584202</v>
      </c>
      <c r="BL50" s="4">
        <f t="shared" si="99"/>
        <v>-0.4118450916</v>
      </c>
      <c r="BM50" s="4">
        <f t="shared" si="99"/>
        <v>-0.3396872899</v>
      </c>
      <c r="BN50" s="4">
        <f t="shared" si="99"/>
        <v>-0.50285997</v>
      </c>
      <c r="BO50" s="4">
        <f t="shared" si="99"/>
        <v>-0.3626740736</v>
      </c>
      <c r="BP50" s="4">
        <f t="shared" si="99"/>
        <v>-0.3638162685</v>
      </c>
      <c r="BQ50" s="4">
        <f t="shared" si="99"/>
        <v>-0.1971506607</v>
      </c>
      <c r="BR50" s="4">
        <f t="shared" si="99"/>
        <v>-0.1713294039</v>
      </c>
      <c r="BS50" s="4">
        <f t="shared" si="99"/>
        <v>-0.2836965726</v>
      </c>
      <c r="BT50" s="4"/>
      <c r="BU50" s="4">
        <f t="shared" si="5"/>
        <v>-0.1517109329</v>
      </c>
    </row>
    <row r="51">
      <c r="A51" s="3" t="s">
        <v>126</v>
      </c>
      <c r="B51" s="3">
        <v>0.0</v>
      </c>
      <c r="C51" s="3">
        <v>787188.0</v>
      </c>
      <c r="D51" s="3">
        <v>240067.0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  <c r="N51" s="3">
        <v>7.0</v>
      </c>
      <c r="O51" s="3">
        <v>11.0</v>
      </c>
      <c r="P51" s="3">
        <v>19.0</v>
      </c>
      <c r="Q51" s="3">
        <v>29.0</v>
      </c>
      <c r="R51" s="3">
        <v>46.0</v>
      </c>
      <c r="S51" s="3">
        <v>124.0</v>
      </c>
      <c r="T51" s="3">
        <v>71.0</v>
      </c>
      <c r="U51" s="3">
        <v>65.0</v>
      </c>
      <c r="V51" s="3">
        <v>68.0</v>
      </c>
      <c r="W51" s="3">
        <v>47.0</v>
      </c>
      <c r="X51" s="3">
        <v>26.0</v>
      </c>
      <c r="Y51" s="3">
        <v>64.0</v>
      </c>
      <c r="AB51" s="6">
        <f t="shared" ref="AB51:AV51" si="100">E51/($C51+$D51)</f>
        <v>0</v>
      </c>
      <c r="AC51" s="6">
        <f t="shared" si="100"/>
        <v>0</v>
      </c>
      <c r="AD51" s="6">
        <f t="shared" si="100"/>
        <v>0</v>
      </c>
      <c r="AE51" s="6">
        <f t="shared" si="100"/>
        <v>0</v>
      </c>
      <c r="AF51" s="6">
        <f t="shared" si="100"/>
        <v>0</v>
      </c>
      <c r="AG51" s="6">
        <f t="shared" si="100"/>
        <v>0</v>
      </c>
      <c r="AH51" s="6">
        <f t="shared" si="100"/>
        <v>0</v>
      </c>
      <c r="AI51" s="6">
        <f t="shared" si="100"/>
        <v>0</v>
      </c>
      <c r="AJ51" s="6">
        <f t="shared" si="100"/>
        <v>0</v>
      </c>
      <c r="AK51" s="6">
        <f t="shared" si="100"/>
        <v>0.000006814276884</v>
      </c>
      <c r="AL51" s="6">
        <f t="shared" si="100"/>
        <v>0.00001070814939</v>
      </c>
      <c r="AM51" s="6">
        <f t="shared" si="100"/>
        <v>0.0000184958944</v>
      </c>
      <c r="AN51" s="6">
        <f t="shared" si="100"/>
        <v>0.00002823057566</v>
      </c>
      <c r="AO51" s="6">
        <f t="shared" si="100"/>
        <v>0.00004477953381</v>
      </c>
      <c r="AP51" s="6">
        <f t="shared" si="100"/>
        <v>0.0001207100477</v>
      </c>
      <c r="AQ51" s="6">
        <f t="shared" si="100"/>
        <v>0.00006911623696</v>
      </c>
      <c r="AR51" s="6">
        <f t="shared" si="100"/>
        <v>0.0000632754282</v>
      </c>
      <c r="AS51" s="6">
        <f t="shared" si="100"/>
        <v>0.00006619583258</v>
      </c>
      <c r="AT51" s="6">
        <f t="shared" si="100"/>
        <v>0.00004575300193</v>
      </c>
      <c r="AU51" s="6">
        <f t="shared" si="100"/>
        <v>0.00002531017128</v>
      </c>
      <c r="AV51" s="6">
        <f t="shared" si="100"/>
        <v>0.00006230196008</v>
      </c>
      <c r="AW51" s="6"/>
      <c r="AX51" s="6"/>
      <c r="AY51" s="4">
        <f t="shared" ref="AY51:BS51" si="101">(AB51-AB$128)/AB$129</f>
        <v>-0.08980265101</v>
      </c>
      <c r="AZ51" s="4">
        <f t="shared" si="101"/>
        <v>-0.08980265101</v>
      </c>
      <c r="BA51" s="4" t="str">
        <f t="shared" si="101"/>
        <v>#DIV/0!</v>
      </c>
      <c r="BB51" s="4">
        <f t="shared" si="101"/>
        <v>-0.08980265101</v>
      </c>
      <c r="BC51" s="4">
        <f t="shared" si="101"/>
        <v>-0.1721945513</v>
      </c>
      <c r="BD51" s="4">
        <f t="shared" si="101"/>
        <v>-0.2671497104</v>
      </c>
      <c r="BE51" s="4">
        <f t="shared" si="101"/>
        <v>-0.106601119</v>
      </c>
      <c r="BF51" s="4">
        <f t="shared" si="101"/>
        <v>-0.2477334092</v>
      </c>
      <c r="BG51" s="4">
        <f t="shared" si="101"/>
        <v>-0.2238523452</v>
      </c>
      <c r="BH51" s="4">
        <f t="shared" si="101"/>
        <v>-0.1370444999</v>
      </c>
      <c r="BI51" s="4">
        <f t="shared" si="101"/>
        <v>-0.1247983733</v>
      </c>
      <c r="BJ51" s="4">
        <f t="shared" si="101"/>
        <v>-0.2574258795</v>
      </c>
      <c r="BK51" s="4">
        <f t="shared" si="101"/>
        <v>-0.2072634024</v>
      </c>
      <c r="BL51" s="4">
        <f t="shared" si="101"/>
        <v>0.006629308695</v>
      </c>
      <c r="BM51" s="4">
        <f t="shared" si="101"/>
        <v>0.298024263</v>
      </c>
      <c r="BN51" s="4">
        <f t="shared" si="101"/>
        <v>0.2442746748</v>
      </c>
      <c r="BO51" s="4">
        <f t="shared" si="101"/>
        <v>0.1872801214</v>
      </c>
      <c r="BP51" s="4">
        <f t="shared" si="101"/>
        <v>0.2124597753</v>
      </c>
      <c r="BQ51" s="4">
        <f t="shared" si="101"/>
        <v>-0.05307741246</v>
      </c>
      <c r="BR51" s="4">
        <f t="shared" si="101"/>
        <v>0.1142226293</v>
      </c>
      <c r="BS51" s="4">
        <f t="shared" si="101"/>
        <v>-0.0636656192</v>
      </c>
      <c r="BT51" s="4"/>
      <c r="BU51" s="4">
        <f t="shared" si="5"/>
        <v>-0.1572925319</v>
      </c>
    </row>
    <row r="52">
      <c r="A52" s="3" t="s">
        <v>80</v>
      </c>
      <c r="B52" s="3">
        <v>1575257.0</v>
      </c>
      <c r="C52" s="3">
        <v>427973.0</v>
      </c>
      <c r="D52" s="3">
        <v>259792.0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3.0</v>
      </c>
      <c r="N52" s="3">
        <v>7.0</v>
      </c>
      <c r="O52" s="3">
        <v>11.0</v>
      </c>
      <c r="P52" s="3">
        <v>15.0</v>
      </c>
      <c r="Q52" s="3">
        <v>16.0</v>
      </c>
      <c r="R52" s="3">
        <v>20.0</v>
      </c>
      <c r="S52" s="3">
        <v>40.0</v>
      </c>
      <c r="T52" s="3">
        <v>10.0</v>
      </c>
      <c r="U52" s="3">
        <v>14.0</v>
      </c>
      <c r="V52" s="3">
        <v>9.0</v>
      </c>
      <c r="W52" s="3">
        <v>4.0</v>
      </c>
      <c r="X52" s="3">
        <v>3.0</v>
      </c>
      <c r="Y52" s="3">
        <v>12.0</v>
      </c>
      <c r="AB52" s="6">
        <f t="shared" ref="AB52:AV52" si="102">E52/($C52+$D52)</f>
        <v>0</v>
      </c>
      <c r="AC52" s="6">
        <f t="shared" si="102"/>
        <v>0</v>
      </c>
      <c r="AD52" s="6">
        <f t="shared" si="102"/>
        <v>0</v>
      </c>
      <c r="AE52" s="6">
        <f t="shared" si="102"/>
        <v>0</v>
      </c>
      <c r="AF52" s="6">
        <f t="shared" si="102"/>
        <v>0</v>
      </c>
      <c r="AG52" s="6">
        <f t="shared" si="102"/>
        <v>0</v>
      </c>
      <c r="AH52" s="6">
        <f t="shared" si="102"/>
        <v>0</v>
      </c>
      <c r="AI52" s="6">
        <f t="shared" si="102"/>
        <v>0</v>
      </c>
      <c r="AJ52" s="6">
        <f t="shared" si="102"/>
        <v>0.000004361955028</v>
      </c>
      <c r="AK52" s="6">
        <f t="shared" si="102"/>
        <v>0.00001017789507</v>
      </c>
      <c r="AL52" s="6">
        <f t="shared" si="102"/>
        <v>0.0000159938351</v>
      </c>
      <c r="AM52" s="6">
        <f t="shared" si="102"/>
        <v>0.00002180977514</v>
      </c>
      <c r="AN52" s="6">
        <f t="shared" si="102"/>
        <v>0.00002326376015</v>
      </c>
      <c r="AO52" s="6">
        <f t="shared" si="102"/>
        <v>0.00002907970019</v>
      </c>
      <c r="AP52" s="6">
        <f t="shared" si="102"/>
        <v>0.00005815940038</v>
      </c>
      <c r="AQ52" s="6">
        <f t="shared" si="102"/>
        <v>0.00001453985009</v>
      </c>
      <c r="AR52" s="6">
        <f t="shared" si="102"/>
        <v>0.00002035579013</v>
      </c>
      <c r="AS52" s="6">
        <f t="shared" si="102"/>
        <v>0.00001308586508</v>
      </c>
      <c r="AT52" s="6">
        <f t="shared" si="102"/>
        <v>0.000005815940038</v>
      </c>
      <c r="AU52" s="6">
        <f t="shared" si="102"/>
        <v>0.000004361955028</v>
      </c>
      <c r="AV52" s="6">
        <f t="shared" si="102"/>
        <v>0.00001744782011</v>
      </c>
      <c r="AW52" s="6"/>
      <c r="AX52" s="6"/>
      <c r="AY52" s="4">
        <f t="shared" ref="AY52:BS52" si="103">(AB52-AB$128)/AB$129</f>
        <v>-0.08980265101</v>
      </c>
      <c r="AZ52" s="4">
        <f t="shared" si="103"/>
        <v>-0.08980265101</v>
      </c>
      <c r="BA52" s="4" t="str">
        <f t="shared" si="103"/>
        <v>#DIV/0!</v>
      </c>
      <c r="BB52" s="4">
        <f t="shared" si="103"/>
        <v>-0.08980265101</v>
      </c>
      <c r="BC52" s="4">
        <f t="shared" si="103"/>
        <v>-0.1721945513</v>
      </c>
      <c r="BD52" s="4">
        <f t="shared" si="103"/>
        <v>-0.2671497104</v>
      </c>
      <c r="BE52" s="4">
        <f t="shared" si="103"/>
        <v>-0.106601119</v>
      </c>
      <c r="BF52" s="4">
        <f t="shared" si="103"/>
        <v>-0.2477334092</v>
      </c>
      <c r="BG52" s="4">
        <f t="shared" si="103"/>
        <v>-0.117056747</v>
      </c>
      <c r="BH52" s="4">
        <f t="shared" si="103"/>
        <v>-0.08217321868</v>
      </c>
      <c r="BI52" s="4">
        <f t="shared" si="103"/>
        <v>-0.01669155553</v>
      </c>
      <c r="BJ52" s="4">
        <f t="shared" si="103"/>
        <v>-0.2088437443</v>
      </c>
      <c r="BK52" s="4">
        <f t="shared" si="103"/>
        <v>-0.2913579667</v>
      </c>
      <c r="BL52" s="4">
        <f t="shared" si="103"/>
        <v>-0.293184413</v>
      </c>
      <c r="BM52" s="4">
        <f t="shared" si="103"/>
        <v>-0.2624776882</v>
      </c>
      <c r="BN52" s="4">
        <f t="shared" si="103"/>
        <v>-0.4188103749</v>
      </c>
      <c r="BO52" s="4">
        <f t="shared" si="103"/>
        <v>-0.2914823801</v>
      </c>
      <c r="BP52" s="4">
        <f t="shared" si="103"/>
        <v>-0.3596952377</v>
      </c>
      <c r="BQ52" s="4">
        <f t="shared" si="103"/>
        <v>-0.3358733955</v>
      </c>
      <c r="BR52" s="4">
        <f t="shared" si="103"/>
        <v>-0.3602663327</v>
      </c>
      <c r="BS52" s="4">
        <f t="shared" si="103"/>
        <v>-0.2733920716</v>
      </c>
      <c r="BT52" s="4"/>
      <c r="BU52" s="4">
        <f t="shared" si="5"/>
        <v>-0.1682179409</v>
      </c>
    </row>
    <row r="53">
      <c r="A53" s="3" t="s">
        <v>25</v>
      </c>
      <c r="B53" s="3">
        <v>461134.0</v>
      </c>
      <c r="C53" s="3">
        <v>354334.0</v>
      </c>
      <c r="D53" s="3">
        <v>208045.0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2.0</v>
      </c>
      <c r="P53" s="3">
        <v>0.0</v>
      </c>
      <c r="Q53" s="3">
        <v>7.0</v>
      </c>
      <c r="R53" s="3">
        <v>45.0</v>
      </c>
      <c r="S53" s="3">
        <v>25.0</v>
      </c>
      <c r="T53" s="3">
        <v>22.0</v>
      </c>
      <c r="U53" s="3">
        <v>21.0</v>
      </c>
      <c r="V53" s="3">
        <v>13.0</v>
      </c>
      <c r="W53" s="3">
        <v>20.0</v>
      </c>
      <c r="X53" s="3">
        <v>3.0</v>
      </c>
      <c r="Y53" s="3">
        <v>23.0</v>
      </c>
      <c r="AB53" s="6">
        <f t="shared" ref="AB53:AV53" si="104">E53/($C53+$D53)</f>
        <v>0</v>
      </c>
      <c r="AC53" s="6">
        <f t="shared" si="104"/>
        <v>0</v>
      </c>
      <c r="AD53" s="6">
        <f t="shared" si="104"/>
        <v>0</v>
      </c>
      <c r="AE53" s="6">
        <f t="shared" si="104"/>
        <v>0</v>
      </c>
      <c r="AF53" s="6">
        <f t="shared" si="104"/>
        <v>0</v>
      </c>
      <c r="AG53" s="6">
        <f t="shared" si="104"/>
        <v>0</v>
      </c>
      <c r="AH53" s="6">
        <f t="shared" si="104"/>
        <v>0</v>
      </c>
      <c r="AI53" s="6">
        <f t="shared" si="104"/>
        <v>0</v>
      </c>
      <c r="AJ53" s="6">
        <f t="shared" si="104"/>
        <v>0</v>
      </c>
      <c r="AK53" s="6">
        <f t="shared" si="104"/>
        <v>0</v>
      </c>
      <c r="AL53" s="6">
        <f t="shared" si="104"/>
        <v>0.00000355632056</v>
      </c>
      <c r="AM53" s="6">
        <f t="shared" si="104"/>
        <v>0</v>
      </c>
      <c r="AN53" s="6">
        <f t="shared" si="104"/>
        <v>0.00001244712196</v>
      </c>
      <c r="AO53" s="6">
        <f t="shared" si="104"/>
        <v>0.00008001721259</v>
      </c>
      <c r="AP53" s="6">
        <f t="shared" si="104"/>
        <v>0.000044454007</v>
      </c>
      <c r="AQ53" s="6">
        <f t="shared" si="104"/>
        <v>0.00003911952616</v>
      </c>
      <c r="AR53" s="6">
        <f t="shared" si="104"/>
        <v>0.00003734136588</v>
      </c>
      <c r="AS53" s="6">
        <f t="shared" si="104"/>
        <v>0.00002311608364</v>
      </c>
      <c r="AT53" s="6">
        <f t="shared" si="104"/>
        <v>0.0000355632056</v>
      </c>
      <c r="AU53" s="6">
        <f t="shared" si="104"/>
        <v>0.000005334480839</v>
      </c>
      <c r="AV53" s="6">
        <f t="shared" si="104"/>
        <v>0.00004089768644</v>
      </c>
      <c r="AW53" s="6"/>
      <c r="AX53" s="6"/>
      <c r="AY53" s="4">
        <f t="shared" ref="AY53:BS53" si="105">(AB53-AB$128)/AB$129</f>
        <v>-0.08980265101</v>
      </c>
      <c r="AZ53" s="4">
        <f t="shared" si="105"/>
        <v>-0.08980265101</v>
      </c>
      <c r="BA53" s="4" t="str">
        <f t="shared" si="105"/>
        <v>#DIV/0!</v>
      </c>
      <c r="BB53" s="4">
        <f t="shared" si="105"/>
        <v>-0.08980265101</v>
      </c>
      <c r="BC53" s="4">
        <f t="shared" si="105"/>
        <v>-0.1721945513</v>
      </c>
      <c r="BD53" s="4">
        <f t="shared" si="105"/>
        <v>-0.2671497104</v>
      </c>
      <c r="BE53" s="4">
        <f t="shared" si="105"/>
        <v>-0.106601119</v>
      </c>
      <c r="BF53" s="4">
        <f t="shared" si="105"/>
        <v>-0.2477334092</v>
      </c>
      <c r="BG53" s="4">
        <f t="shared" si="105"/>
        <v>-0.2238523452</v>
      </c>
      <c r="BH53" s="4">
        <f t="shared" si="105"/>
        <v>-0.2482069693</v>
      </c>
      <c r="BI53" s="4">
        <f t="shared" si="105"/>
        <v>-0.2710729528</v>
      </c>
      <c r="BJ53" s="4">
        <f t="shared" si="105"/>
        <v>-0.5285792831</v>
      </c>
      <c r="BK53" s="4">
        <f t="shared" si="105"/>
        <v>-0.4744975406</v>
      </c>
      <c r="BL53" s="4">
        <f t="shared" si="105"/>
        <v>0.6795497917</v>
      </c>
      <c r="BM53" s="4">
        <f t="shared" si="105"/>
        <v>-0.3852885633</v>
      </c>
      <c r="BN53" s="4">
        <f t="shared" si="105"/>
        <v>-0.1201754403</v>
      </c>
      <c r="BO53" s="4">
        <f t="shared" si="105"/>
        <v>-0.1020106814</v>
      </c>
      <c r="BP53" s="4">
        <f t="shared" si="105"/>
        <v>-0.2516394415</v>
      </c>
      <c r="BQ53" s="4">
        <f t="shared" si="105"/>
        <v>-0.1252317807</v>
      </c>
      <c r="BR53" s="4">
        <f t="shared" si="105"/>
        <v>-0.3382380723</v>
      </c>
      <c r="BS53" s="4">
        <f t="shared" si="105"/>
        <v>-0.1637465121</v>
      </c>
      <c r="BT53" s="4"/>
      <c r="BU53" s="4">
        <f t="shared" si="5"/>
        <v>-0.1777765499</v>
      </c>
    </row>
    <row r="54">
      <c r="A54" s="3" t="s">
        <v>81</v>
      </c>
      <c r="B54" s="3">
        <v>601994.0</v>
      </c>
      <c r="C54" s="3">
        <v>65443.0</v>
      </c>
      <c r="D54" s="3">
        <v>67433.0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3.0</v>
      </c>
      <c r="P54" s="3">
        <v>4.0</v>
      </c>
      <c r="Q54" s="3">
        <v>0.0</v>
      </c>
      <c r="R54" s="3">
        <v>6.0</v>
      </c>
      <c r="S54" s="3">
        <v>6.0</v>
      </c>
      <c r="T54" s="3">
        <v>3.0</v>
      </c>
      <c r="U54" s="3">
        <v>2.0</v>
      </c>
      <c r="V54" s="3">
        <v>2.0</v>
      </c>
      <c r="W54" s="3">
        <v>5.0</v>
      </c>
      <c r="X54" s="3">
        <v>0.0</v>
      </c>
      <c r="Y54" s="3">
        <v>4.0</v>
      </c>
      <c r="AB54" s="6">
        <f t="shared" ref="AB54:AV54" si="106">E54/($C54+$D54)</f>
        <v>0</v>
      </c>
      <c r="AC54" s="6">
        <f t="shared" si="106"/>
        <v>0</v>
      </c>
      <c r="AD54" s="6">
        <f t="shared" si="106"/>
        <v>0</v>
      </c>
      <c r="AE54" s="6">
        <f t="shared" si="106"/>
        <v>0</v>
      </c>
      <c r="AF54" s="6">
        <f t="shared" si="106"/>
        <v>0</v>
      </c>
      <c r="AG54" s="6">
        <f t="shared" si="106"/>
        <v>0</v>
      </c>
      <c r="AH54" s="6">
        <f t="shared" si="106"/>
        <v>0</v>
      </c>
      <c r="AI54" s="6">
        <f t="shared" si="106"/>
        <v>0</v>
      </c>
      <c r="AJ54" s="6">
        <f t="shared" si="106"/>
        <v>0</v>
      </c>
      <c r="AK54" s="6">
        <f t="shared" si="106"/>
        <v>0</v>
      </c>
      <c r="AL54" s="6">
        <f t="shared" si="106"/>
        <v>0.00002257744062</v>
      </c>
      <c r="AM54" s="6">
        <f t="shared" si="106"/>
        <v>0.00003010325416</v>
      </c>
      <c r="AN54" s="6">
        <f t="shared" si="106"/>
        <v>0</v>
      </c>
      <c r="AO54" s="6">
        <f t="shared" si="106"/>
        <v>0.00004515488124</v>
      </c>
      <c r="AP54" s="6">
        <f t="shared" si="106"/>
        <v>0.00004515488124</v>
      </c>
      <c r="AQ54" s="6">
        <f t="shared" si="106"/>
        <v>0.00002257744062</v>
      </c>
      <c r="AR54" s="6">
        <f t="shared" si="106"/>
        <v>0.00001505162708</v>
      </c>
      <c r="AS54" s="6">
        <f t="shared" si="106"/>
        <v>0.00001505162708</v>
      </c>
      <c r="AT54" s="6">
        <f t="shared" si="106"/>
        <v>0.0000376290677</v>
      </c>
      <c r="AU54" s="6">
        <f t="shared" si="106"/>
        <v>0</v>
      </c>
      <c r="AV54" s="6">
        <f t="shared" si="106"/>
        <v>0.00003010325416</v>
      </c>
      <c r="AW54" s="6"/>
      <c r="AX54" s="6"/>
      <c r="AY54" s="4">
        <f t="shared" ref="AY54:BS54" si="107">(AB54-AB$128)/AB$129</f>
        <v>-0.08980265101</v>
      </c>
      <c r="AZ54" s="4">
        <f t="shared" si="107"/>
        <v>-0.08980265101</v>
      </c>
      <c r="BA54" s="4" t="str">
        <f t="shared" si="107"/>
        <v>#DIV/0!</v>
      </c>
      <c r="BB54" s="4">
        <f t="shared" si="107"/>
        <v>-0.08980265101</v>
      </c>
      <c r="BC54" s="4">
        <f t="shared" si="107"/>
        <v>-0.1721945513</v>
      </c>
      <c r="BD54" s="4">
        <f t="shared" si="107"/>
        <v>-0.2671497104</v>
      </c>
      <c r="BE54" s="4">
        <f t="shared" si="107"/>
        <v>-0.106601119</v>
      </c>
      <c r="BF54" s="4">
        <f t="shared" si="107"/>
        <v>-0.2477334092</v>
      </c>
      <c r="BG54" s="4">
        <f t="shared" si="107"/>
        <v>-0.2238523452</v>
      </c>
      <c r="BH54" s="4">
        <f t="shared" si="107"/>
        <v>-0.2482069693</v>
      </c>
      <c r="BI54" s="4">
        <f t="shared" si="107"/>
        <v>0.1179612937</v>
      </c>
      <c r="BJ54" s="4">
        <f t="shared" si="107"/>
        <v>-0.08725973132</v>
      </c>
      <c r="BK54" s="4">
        <f t="shared" si="107"/>
        <v>-0.6852432982</v>
      </c>
      <c r="BL54" s="4">
        <f t="shared" si="107"/>
        <v>0.01379717522</v>
      </c>
      <c r="BM54" s="4">
        <f t="shared" si="107"/>
        <v>-0.3790081905</v>
      </c>
      <c r="BN54" s="4">
        <f t="shared" si="107"/>
        <v>-0.3211563084</v>
      </c>
      <c r="BO54" s="4">
        <f t="shared" si="107"/>
        <v>-0.3506495699</v>
      </c>
      <c r="BP54" s="4">
        <f t="shared" si="107"/>
        <v>-0.3385180344</v>
      </c>
      <c r="BQ54" s="4">
        <f t="shared" si="107"/>
        <v>-0.1106033259</v>
      </c>
      <c r="BR54" s="4">
        <f t="shared" si="107"/>
        <v>-0.4590670845</v>
      </c>
      <c r="BS54" s="4">
        <f t="shared" si="107"/>
        <v>-0.2142185084</v>
      </c>
      <c r="BT54" s="4"/>
      <c r="BU54" s="4">
        <f t="shared" si="5"/>
        <v>-0.1854673125</v>
      </c>
    </row>
    <row r="55">
      <c r="A55" s="3" t="s">
        <v>42</v>
      </c>
      <c r="B55" s="3">
        <v>666285.0</v>
      </c>
      <c r="C55" s="3">
        <v>238414.0</v>
      </c>
      <c r="D55" s="3">
        <v>231122.0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0.0</v>
      </c>
      <c r="M55" s="3">
        <v>0.0</v>
      </c>
      <c r="N55" s="3">
        <v>6.0</v>
      </c>
      <c r="O55" s="3">
        <v>8.0</v>
      </c>
      <c r="P55" s="3">
        <v>9.0</v>
      </c>
      <c r="Q55" s="3">
        <v>15.0</v>
      </c>
      <c r="R55" s="3">
        <v>8.0</v>
      </c>
      <c r="S55" s="3">
        <v>15.0</v>
      </c>
      <c r="T55" s="3">
        <v>7.0</v>
      </c>
      <c r="U55" s="3">
        <v>4.0</v>
      </c>
      <c r="V55" s="3">
        <v>3.0</v>
      </c>
      <c r="W55" s="3">
        <v>13.0</v>
      </c>
      <c r="X55" s="3">
        <v>0.0</v>
      </c>
      <c r="Y55" s="3">
        <v>9.0</v>
      </c>
      <c r="AB55" s="6">
        <f t="shared" ref="AB55:AV55" si="108">E55/($C55+$D55)</f>
        <v>0</v>
      </c>
      <c r="AC55" s="6">
        <f t="shared" si="108"/>
        <v>0</v>
      </c>
      <c r="AD55" s="6">
        <f t="shared" si="108"/>
        <v>0</v>
      </c>
      <c r="AE55" s="6">
        <f t="shared" si="108"/>
        <v>0</v>
      </c>
      <c r="AF55" s="6">
        <f t="shared" si="108"/>
        <v>0</v>
      </c>
      <c r="AG55" s="6">
        <f t="shared" si="108"/>
        <v>0</v>
      </c>
      <c r="AH55" s="6">
        <f t="shared" si="108"/>
        <v>0</v>
      </c>
      <c r="AI55" s="6">
        <f t="shared" si="108"/>
        <v>0</v>
      </c>
      <c r="AJ55" s="6">
        <f t="shared" si="108"/>
        <v>0</v>
      </c>
      <c r="AK55" s="6">
        <f t="shared" si="108"/>
        <v>0.00001277857289</v>
      </c>
      <c r="AL55" s="6">
        <f t="shared" si="108"/>
        <v>0.00001703809719</v>
      </c>
      <c r="AM55" s="6">
        <f t="shared" si="108"/>
        <v>0.00001916785933</v>
      </c>
      <c r="AN55" s="6">
        <f t="shared" si="108"/>
        <v>0.00003194643222</v>
      </c>
      <c r="AO55" s="6">
        <f t="shared" si="108"/>
        <v>0.00001703809719</v>
      </c>
      <c r="AP55" s="6">
        <f t="shared" si="108"/>
        <v>0.00003194643222</v>
      </c>
      <c r="AQ55" s="6">
        <f t="shared" si="108"/>
        <v>0.00001490833504</v>
      </c>
      <c r="AR55" s="6">
        <f t="shared" si="108"/>
        <v>0.000008519048593</v>
      </c>
      <c r="AS55" s="6">
        <f t="shared" si="108"/>
        <v>0.000006389286444</v>
      </c>
      <c r="AT55" s="6">
        <f t="shared" si="108"/>
        <v>0.00002768690793</v>
      </c>
      <c r="AU55" s="6">
        <f t="shared" si="108"/>
        <v>0</v>
      </c>
      <c r="AV55" s="6">
        <f t="shared" si="108"/>
        <v>0.00001916785933</v>
      </c>
      <c r="AW55" s="6"/>
      <c r="AX55" s="6"/>
      <c r="AY55" s="4">
        <f t="shared" ref="AY55:BS55" si="109">(AB55-AB$128)/AB$129</f>
        <v>-0.08980265101</v>
      </c>
      <c r="AZ55" s="4">
        <f t="shared" si="109"/>
        <v>-0.08980265101</v>
      </c>
      <c r="BA55" s="4" t="str">
        <f t="shared" si="109"/>
        <v>#DIV/0!</v>
      </c>
      <c r="BB55" s="4">
        <f t="shared" si="109"/>
        <v>-0.08980265101</v>
      </c>
      <c r="BC55" s="4">
        <f t="shared" si="109"/>
        <v>-0.1721945513</v>
      </c>
      <c r="BD55" s="4">
        <f t="shared" si="109"/>
        <v>-0.2671497104</v>
      </c>
      <c r="BE55" s="4">
        <f t="shared" si="109"/>
        <v>-0.106601119</v>
      </c>
      <c r="BF55" s="4">
        <f t="shared" si="109"/>
        <v>-0.2477334092</v>
      </c>
      <c r="BG55" s="4">
        <f t="shared" si="109"/>
        <v>-0.2238523452</v>
      </c>
      <c r="BH55" s="4">
        <f t="shared" si="109"/>
        <v>-0.0397479146</v>
      </c>
      <c r="BI55" s="4">
        <f t="shared" si="109"/>
        <v>0.004666477584</v>
      </c>
      <c r="BJ55" s="4">
        <f t="shared" si="109"/>
        <v>-0.2475747431</v>
      </c>
      <c r="BK55" s="4">
        <f t="shared" si="109"/>
        <v>-0.1443491794</v>
      </c>
      <c r="BL55" s="4">
        <f t="shared" si="109"/>
        <v>-0.523138303</v>
      </c>
      <c r="BM55" s="4">
        <f t="shared" si="109"/>
        <v>-0.4973660616</v>
      </c>
      <c r="BN55" s="4">
        <f t="shared" si="109"/>
        <v>-0.4143334047</v>
      </c>
      <c r="BO55" s="4">
        <f t="shared" si="109"/>
        <v>-0.4235195604</v>
      </c>
      <c r="BP55" s="4">
        <f t="shared" si="109"/>
        <v>-0.4318376475</v>
      </c>
      <c r="BQ55" s="4">
        <f t="shared" si="109"/>
        <v>-0.1810041695</v>
      </c>
      <c r="BR55" s="4">
        <f t="shared" si="109"/>
        <v>-0.4590670845</v>
      </c>
      <c r="BS55" s="4">
        <f t="shared" si="109"/>
        <v>-0.2653496094</v>
      </c>
      <c r="BT55" s="4"/>
      <c r="BU55" s="4">
        <f t="shared" si="5"/>
        <v>-0.1956660013</v>
      </c>
    </row>
    <row r="56">
      <c r="A56" s="3" t="s">
        <v>125</v>
      </c>
      <c r="B56" s="3">
        <v>0.0</v>
      </c>
      <c r="C56" s="3">
        <v>144023.0</v>
      </c>
      <c r="D56" s="3">
        <v>43023.0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3">
        <v>0.0</v>
      </c>
      <c r="O56" s="3">
        <v>0.0</v>
      </c>
      <c r="P56" s="3">
        <v>3.0</v>
      </c>
      <c r="Q56" s="3">
        <v>7.0</v>
      </c>
      <c r="R56" s="3">
        <v>8.0</v>
      </c>
      <c r="S56" s="3">
        <v>13.0</v>
      </c>
      <c r="T56" s="3">
        <v>10.0</v>
      </c>
      <c r="U56" s="3">
        <v>2.0</v>
      </c>
      <c r="V56" s="3">
        <v>5.0</v>
      </c>
      <c r="W56" s="3">
        <v>3.0</v>
      </c>
      <c r="X56" s="3">
        <v>1.0</v>
      </c>
      <c r="Y56" s="3">
        <v>3.0</v>
      </c>
      <c r="AB56" s="6">
        <f t="shared" ref="AB56:AV56" si="110">E56/($C56+$D56)</f>
        <v>0</v>
      </c>
      <c r="AC56" s="6">
        <f t="shared" si="110"/>
        <v>0</v>
      </c>
      <c r="AD56" s="6">
        <f t="shared" si="110"/>
        <v>0</v>
      </c>
      <c r="AE56" s="6">
        <f t="shared" si="110"/>
        <v>0</v>
      </c>
      <c r="AF56" s="6">
        <f t="shared" si="110"/>
        <v>0</v>
      </c>
      <c r="AG56" s="6">
        <f t="shared" si="110"/>
        <v>0</v>
      </c>
      <c r="AH56" s="6">
        <f t="shared" si="110"/>
        <v>0</v>
      </c>
      <c r="AI56" s="6">
        <f t="shared" si="110"/>
        <v>0</v>
      </c>
      <c r="AJ56" s="6">
        <f t="shared" si="110"/>
        <v>0</v>
      </c>
      <c r="AK56" s="6">
        <f t="shared" si="110"/>
        <v>0</v>
      </c>
      <c r="AL56" s="6">
        <f t="shared" si="110"/>
        <v>0</v>
      </c>
      <c r="AM56" s="6">
        <f t="shared" si="110"/>
        <v>0.00001603883537</v>
      </c>
      <c r="AN56" s="6">
        <f t="shared" si="110"/>
        <v>0.00003742394919</v>
      </c>
      <c r="AO56" s="6">
        <f t="shared" si="110"/>
        <v>0.00004277022764</v>
      </c>
      <c r="AP56" s="6">
        <f t="shared" si="110"/>
        <v>0.00006950161992</v>
      </c>
      <c r="AQ56" s="6">
        <f t="shared" si="110"/>
        <v>0.00005346278456</v>
      </c>
      <c r="AR56" s="6">
        <f t="shared" si="110"/>
        <v>0.00001069255691</v>
      </c>
      <c r="AS56" s="6">
        <f t="shared" si="110"/>
        <v>0.00002673139228</v>
      </c>
      <c r="AT56" s="6">
        <f t="shared" si="110"/>
        <v>0.00001603883537</v>
      </c>
      <c r="AU56" s="6">
        <f t="shared" si="110"/>
        <v>0.000005346278456</v>
      </c>
      <c r="AV56" s="6">
        <f t="shared" si="110"/>
        <v>0.00001603883537</v>
      </c>
      <c r="AW56" s="6"/>
      <c r="AX56" s="6"/>
      <c r="AY56" s="4">
        <f t="shared" ref="AY56:BS56" si="111">(AB56-AB$128)/AB$129</f>
        <v>-0.08980265101</v>
      </c>
      <c r="AZ56" s="4">
        <f t="shared" si="111"/>
        <v>-0.08980265101</v>
      </c>
      <c r="BA56" s="4" t="str">
        <f t="shared" si="111"/>
        <v>#DIV/0!</v>
      </c>
      <c r="BB56" s="4">
        <f t="shared" si="111"/>
        <v>-0.08980265101</v>
      </c>
      <c r="BC56" s="4">
        <f t="shared" si="111"/>
        <v>-0.1721945513</v>
      </c>
      <c r="BD56" s="4">
        <f t="shared" si="111"/>
        <v>-0.2671497104</v>
      </c>
      <c r="BE56" s="4">
        <f t="shared" si="111"/>
        <v>-0.106601119</v>
      </c>
      <c r="BF56" s="4">
        <f t="shared" si="111"/>
        <v>-0.2477334092</v>
      </c>
      <c r="BG56" s="4">
        <f t="shared" si="111"/>
        <v>-0.2238523452</v>
      </c>
      <c r="BH56" s="4">
        <f t="shared" si="111"/>
        <v>-0.2482069693</v>
      </c>
      <c r="BI56" s="4">
        <f t="shared" si="111"/>
        <v>-0.3438094943</v>
      </c>
      <c r="BJ56" s="4">
        <f t="shared" si="111"/>
        <v>-0.293446842</v>
      </c>
      <c r="BK56" s="4">
        <f t="shared" si="111"/>
        <v>-0.05160778369</v>
      </c>
      <c r="BL56" s="4">
        <f t="shared" si="111"/>
        <v>-0.03174164307</v>
      </c>
      <c r="BM56" s="4">
        <f t="shared" si="111"/>
        <v>-0.1608426698</v>
      </c>
      <c r="BN56" s="4">
        <f t="shared" si="111"/>
        <v>0.05409040536</v>
      </c>
      <c r="BO56" s="4">
        <f t="shared" si="111"/>
        <v>-0.399274382</v>
      </c>
      <c r="BP56" s="4">
        <f t="shared" si="111"/>
        <v>-0.2126916307</v>
      </c>
      <c r="BQ56" s="4">
        <f t="shared" si="111"/>
        <v>-0.2634846519</v>
      </c>
      <c r="BR56" s="4">
        <f t="shared" si="111"/>
        <v>-0.3379708496</v>
      </c>
      <c r="BS56" s="4">
        <f t="shared" si="111"/>
        <v>-0.2799801228</v>
      </c>
      <c r="BT56" s="4"/>
      <c r="BU56" s="4">
        <f t="shared" si="5"/>
        <v>-0.1987775129</v>
      </c>
    </row>
    <row r="57">
      <c r="A57" s="3" t="s">
        <v>122</v>
      </c>
      <c r="B57" s="3">
        <v>0.0</v>
      </c>
      <c r="C57" s="3">
        <v>615700.0</v>
      </c>
      <c r="D57" s="3">
        <v>310920.0</v>
      </c>
      <c r="E57" s="3">
        <v>0.0</v>
      </c>
      <c r="F57" s="3">
        <v>0.0</v>
      </c>
      <c r="G57" s="3">
        <v>0.0</v>
      </c>
      <c r="H57" s="3">
        <v>0.0</v>
      </c>
      <c r="I57" s="3">
        <v>0.0</v>
      </c>
      <c r="J57" s="3">
        <v>0.0</v>
      </c>
      <c r="K57" s="3">
        <v>0.0</v>
      </c>
      <c r="L57" s="3">
        <v>0.0</v>
      </c>
      <c r="M57" s="3">
        <v>1.0</v>
      </c>
      <c r="N57" s="3">
        <v>0.0</v>
      </c>
      <c r="O57" s="3">
        <v>0.0</v>
      </c>
      <c r="P57" s="3">
        <v>2.0</v>
      </c>
      <c r="Q57" s="3">
        <v>23.0</v>
      </c>
      <c r="R57" s="3">
        <v>55.0</v>
      </c>
      <c r="S57" s="3">
        <v>129.0</v>
      </c>
      <c r="T57" s="3">
        <v>64.0</v>
      </c>
      <c r="U57" s="3">
        <v>37.0</v>
      </c>
      <c r="V57" s="3">
        <v>56.0</v>
      </c>
      <c r="W57" s="3">
        <v>23.0</v>
      </c>
      <c r="X57" s="3">
        <v>18.0</v>
      </c>
      <c r="Y57" s="3">
        <v>53.0</v>
      </c>
      <c r="AB57" s="6">
        <f t="shared" ref="AB57:AV57" si="112">E57/($C57+$D57)</f>
        <v>0</v>
      </c>
      <c r="AC57" s="6">
        <f t="shared" si="112"/>
        <v>0</v>
      </c>
      <c r="AD57" s="6">
        <f t="shared" si="112"/>
        <v>0</v>
      </c>
      <c r="AE57" s="6">
        <f t="shared" si="112"/>
        <v>0</v>
      </c>
      <c r="AF57" s="6">
        <f t="shared" si="112"/>
        <v>0</v>
      </c>
      <c r="AG57" s="6">
        <f t="shared" si="112"/>
        <v>0</v>
      </c>
      <c r="AH57" s="6">
        <f t="shared" si="112"/>
        <v>0</v>
      </c>
      <c r="AI57" s="6">
        <f t="shared" si="112"/>
        <v>0</v>
      </c>
      <c r="AJ57" s="6">
        <f t="shared" si="112"/>
        <v>0.000001079191038</v>
      </c>
      <c r="AK57" s="6">
        <f t="shared" si="112"/>
        <v>0</v>
      </c>
      <c r="AL57" s="6">
        <f t="shared" si="112"/>
        <v>0</v>
      </c>
      <c r="AM57" s="6">
        <f t="shared" si="112"/>
        <v>0.000002158382077</v>
      </c>
      <c r="AN57" s="6">
        <f t="shared" si="112"/>
        <v>0.00002482139388</v>
      </c>
      <c r="AO57" s="6">
        <f t="shared" si="112"/>
        <v>0.00005935550711</v>
      </c>
      <c r="AP57" s="6">
        <f t="shared" si="112"/>
        <v>0.000139215644</v>
      </c>
      <c r="AQ57" s="6">
        <f t="shared" si="112"/>
        <v>0.00006906822646</v>
      </c>
      <c r="AR57" s="6">
        <f t="shared" si="112"/>
        <v>0.00003993006842</v>
      </c>
      <c r="AS57" s="6">
        <f t="shared" si="112"/>
        <v>0.00006043469815</v>
      </c>
      <c r="AT57" s="6">
        <f t="shared" si="112"/>
        <v>0.00002482139388</v>
      </c>
      <c r="AU57" s="6">
        <f t="shared" si="112"/>
        <v>0.00001942543869</v>
      </c>
      <c r="AV57" s="6">
        <f t="shared" si="112"/>
        <v>0.00005719712504</v>
      </c>
      <c r="AW57" s="6"/>
      <c r="AX57" s="6"/>
      <c r="AY57" s="4">
        <f t="shared" ref="AY57:BS57" si="113">(AB57-AB$128)/AB$129</f>
        <v>-0.08980265101</v>
      </c>
      <c r="AZ57" s="4">
        <f t="shared" si="113"/>
        <v>-0.08980265101</v>
      </c>
      <c r="BA57" s="4" t="str">
        <f t="shared" si="113"/>
        <v>#DIV/0!</v>
      </c>
      <c r="BB57" s="4">
        <f t="shared" si="113"/>
        <v>-0.08980265101</v>
      </c>
      <c r="BC57" s="4">
        <f t="shared" si="113"/>
        <v>-0.1721945513</v>
      </c>
      <c r="BD57" s="4">
        <f t="shared" si="113"/>
        <v>-0.2671497104</v>
      </c>
      <c r="BE57" s="4">
        <f t="shared" si="113"/>
        <v>-0.106601119</v>
      </c>
      <c r="BF57" s="4">
        <f t="shared" si="113"/>
        <v>-0.2477334092</v>
      </c>
      <c r="BG57" s="4">
        <f t="shared" si="113"/>
        <v>-0.1974300525</v>
      </c>
      <c r="BH57" s="4">
        <f t="shared" si="113"/>
        <v>-0.2482069693</v>
      </c>
      <c r="BI57" s="4">
        <f t="shared" si="113"/>
        <v>-0.3438094943</v>
      </c>
      <c r="BJ57" s="4">
        <f t="shared" si="113"/>
        <v>-0.4969369827</v>
      </c>
      <c r="BK57" s="4">
        <f t="shared" si="113"/>
        <v>-0.2649852275</v>
      </c>
      <c r="BL57" s="4">
        <f t="shared" si="113"/>
        <v>0.2849810996</v>
      </c>
      <c r="BM57" s="4">
        <f t="shared" si="113"/>
        <v>0.4638486516</v>
      </c>
      <c r="BN57" s="4">
        <f t="shared" si="113"/>
        <v>0.2436913631</v>
      </c>
      <c r="BO57" s="4">
        <f t="shared" si="113"/>
        <v>-0.0731340701</v>
      </c>
      <c r="BP57" s="4">
        <f t="shared" si="113"/>
        <v>0.1503949294</v>
      </c>
      <c r="BQ57" s="4">
        <f t="shared" si="113"/>
        <v>-0.2012949927</v>
      </c>
      <c r="BR57" s="4">
        <f t="shared" si="113"/>
        <v>-0.01906989664</v>
      </c>
      <c r="BS57" s="4">
        <f t="shared" si="113"/>
        <v>-0.08753451835</v>
      </c>
      <c r="BT57" s="4"/>
      <c r="BU57" s="4">
        <f t="shared" si="5"/>
        <v>-0.2110646045</v>
      </c>
    </row>
    <row r="58">
      <c r="A58" s="3" t="s">
        <v>54</v>
      </c>
      <c r="B58" s="3">
        <v>1833171.0</v>
      </c>
      <c r="C58" s="3">
        <v>2056113.0</v>
      </c>
      <c r="D58" s="3">
        <v>3670950.0</v>
      </c>
      <c r="E58" s="3">
        <v>0.0</v>
      </c>
      <c r="F58" s="3">
        <v>0.0</v>
      </c>
      <c r="G58" s="3">
        <v>0.0</v>
      </c>
      <c r="H58" s="3">
        <v>0.0</v>
      </c>
      <c r="I58" s="3">
        <v>2.0</v>
      </c>
      <c r="J58" s="3">
        <v>1.0</v>
      </c>
      <c r="K58" s="3">
        <v>0.0</v>
      </c>
      <c r="L58" s="3">
        <v>0.0</v>
      </c>
      <c r="M58" s="3">
        <v>4.0</v>
      </c>
      <c r="N58" s="3">
        <v>5.0</v>
      </c>
      <c r="O58" s="3">
        <v>11.0</v>
      </c>
      <c r="P58" s="3">
        <v>41.0</v>
      </c>
      <c r="Q58" s="3">
        <v>193.0</v>
      </c>
      <c r="R58" s="3">
        <v>247.0</v>
      </c>
      <c r="S58" s="3">
        <v>489.0</v>
      </c>
      <c r="T58" s="3">
        <v>276.0</v>
      </c>
      <c r="U58" s="3">
        <v>247.0</v>
      </c>
      <c r="V58" s="3">
        <v>237.0</v>
      </c>
      <c r="W58" s="3">
        <v>170.0</v>
      </c>
      <c r="X58" s="3">
        <v>119.0</v>
      </c>
      <c r="Y58" s="3">
        <v>529.0</v>
      </c>
      <c r="AB58" s="6">
        <f t="shared" ref="AB58:AV58" si="114">E58/($C58+$D58)</f>
        <v>0</v>
      </c>
      <c r="AC58" s="6">
        <f t="shared" si="114"/>
        <v>0</v>
      </c>
      <c r="AD58" s="6">
        <f t="shared" si="114"/>
        <v>0</v>
      </c>
      <c r="AE58" s="6">
        <f t="shared" si="114"/>
        <v>0</v>
      </c>
      <c r="AF58" s="6">
        <f t="shared" si="114"/>
        <v>0.0000003492191373</v>
      </c>
      <c r="AG58" s="6">
        <f t="shared" si="114"/>
        <v>0.0000001746095686</v>
      </c>
      <c r="AH58" s="6">
        <f t="shared" si="114"/>
        <v>0</v>
      </c>
      <c r="AI58" s="6">
        <f t="shared" si="114"/>
        <v>0</v>
      </c>
      <c r="AJ58" s="6">
        <f t="shared" si="114"/>
        <v>0.0000006984382746</v>
      </c>
      <c r="AK58" s="6">
        <f t="shared" si="114"/>
        <v>0.0000008730478432</v>
      </c>
      <c r="AL58" s="6">
        <f t="shared" si="114"/>
        <v>0.000001920705255</v>
      </c>
      <c r="AM58" s="6">
        <f t="shared" si="114"/>
        <v>0.000007158992314</v>
      </c>
      <c r="AN58" s="6">
        <f t="shared" si="114"/>
        <v>0.00003369964675</v>
      </c>
      <c r="AO58" s="6">
        <f t="shared" si="114"/>
        <v>0.00004312856345</v>
      </c>
      <c r="AP58" s="6">
        <f t="shared" si="114"/>
        <v>0.00008538407906</v>
      </c>
      <c r="AQ58" s="6">
        <f t="shared" si="114"/>
        <v>0.00004819224094</v>
      </c>
      <c r="AR58" s="6">
        <f t="shared" si="114"/>
        <v>0.00004312856345</v>
      </c>
      <c r="AS58" s="6">
        <f t="shared" si="114"/>
        <v>0.00004138246777</v>
      </c>
      <c r="AT58" s="6">
        <f t="shared" si="114"/>
        <v>0.00002968362667</v>
      </c>
      <c r="AU58" s="6">
        <f t="shared" si="114"/>
        <v>0.00002077853867</v>
      </c>
      <c r="AV58" s="6">
        <f t="shared" si="114"/>
        <v>0.00009236846181</v>
      </c>
      <c r="AW58" s="6"/>
      <c r="AX58" s="6"/>
      <c r="AY58" s="4">
        <f t="shared" ref="AY58:BS58" si="115">(AB58-AB$128)/AB$129</f>
        <v>-0.08980265101</v>
      </c>
      <c r="AZ58" s="4">
        <f t="shared" si="115"/>
        <v>-0.08980265101</v>
      </c>
      <c r="BA58" s="4" t="str">
        <f t="shared" si="115"/>
        <v>#DIV/0!</v>
      </c>
      <c r="BB58" s="4">
        <f t="shared" si="115"/>
        <v>-0.08980265101</v>
      </c>
      <c r="BC58" s="4">
        <f t="shared" si="115"/>
        <v>0.05392164607</v>
      </c>
      <c r="BD58" s="4">
        <f t="shared" si="115"/>
        <v>0.06939280933</v>
      </c>
      <c r="BE58" s="4">
        <f t="shared" si="115"/>
        <v>-0.106601119</v>
      </c>
      <c r="BF58" s="4">
        <f t="shared" si="115"/>
        <v>-0.2477334092</v>
      </c>
      <c r="BG58" s="4">
        <f t="shared" si="115"/>
        <v>-0.2067521842</v>
      </c>
      <c r="BH58" s="4">
        <f t="shared" si="115"/>
        <v>-0.2339647899</v>
      </c>
      <c r="BI58" s="4">
        <f t="shared" si="115"/>
        <v>-0.3045257866</v>
      </c>
      <c r="BJ58" s="4">
        <f t="shared" si="115"/>
        <v>-0.4236270656</v>
      </c>
      <c r="BK58" s="4">
        <f t="shared" si="115"/>
        <v>-0.1146650063</v>
      </c>
      <c r="BL58" s="4">
        <f t="shared" si="115"/>
        <v>-0.02489864108</v>
      </c>
      <c r="BM58" s="4">
        <f t="shared" si="115"/>
        <v>-0.01852360951</v>
      </c>
      <c r="BN58" s="4">
        <f t="shared" si="115"/>
        <v>-0.009944956328</v>
      </c>
      <c r="BO58" s="4">
        <f t="shared" si="115"/>
        <v>-0.0374553097</v>
      </c>
      <c r="BP58" s="4">
        <f t="shared" si="115"/>
        <v>-0.05485522673</v>
      </c>
      <c r="BQ58" s="4">
        <f t="shared" si="115"/>
        <v>-0.1668653217</v>
      </c>
      <c r="BR58" s="4">
        <f t="shared" si="115"/>
        <v>0.01157858415</v>
      </c>
      <c r="BS58" s="4">
        <f t="shared" si="115"/>
        <v>0.07691763017</v>
      </c>
      <c r="BT58" s="4"/>
      <c r="BU58" s="4">
        <f t="shared" si="5"/>
        <v>-0.2180722456</v>
      </c>
    </row>
    <row r="59">
      <c r="A59" s="3" t="s">
        <v>93</v>
      </c>
      <c r="B59" s="3">
        <v>357531.0</v>
      </c>
      <c r="C59" s="3">
        <v>2025091.0</v>
      </c>
      <c r="D59" s="3">
        <v>564092.0</v>
      </c>
      <c r="E59" s="3">
        <v>0.0</v>
      </c>
      <c r="F59" s="3">
        <v>0.0</v>
      </c>
      <c r="G59" s="3">
        <v>0.0</v>
      </c>
      <c r="H59" s="3">
        <v>0.0</v>
      </c>
      <c r="I59" s="3">
        <v>1.0</v>
      </c>
      <c r="J59" s="3">
        <v>0.0</v>
      </c>
      <c r="K59" s="3">
        <v>1.0</v>
      </c>
      <c r="L59" s="3">
        <v>2.0</v>
      </c>
      <c r="M59" s="3">
        <v>2.0</v>
      </c>
      <c r="N59" s="3">
        <v>5.0</v>
      </c>
      <c r="O59" s="3">
        <v>12.0</v>
      </c>
      <c r="P59" s="3">
        <v>73.0</v>
      </c>
      <c r="Q59" s="3">
        <v>65.0</v>
      </c>
      <c r="R59" s="3">
        <v>78.0</v>
      </c>
      <c r="S59" s="3">
        <v>185.0</v>
      </c>
      <c r="T59" s="3">
        <v>117.0</v>
      </c>
      <c r="U59" s="3">
        <v>74.0</v>
      </c>
      <c r="V59" s="3">
        <v>73.0</v>
      </c>
      <c r="W59" s="3">
        <v>100.0</v>
      </c>
      <c r="X59" s="3">
        <v>51.0</v>
      </c>
      <c r="Y59" s="3">
        <v>112.0</v>
      </c>
      <c r="AB59" s="6">
        <f t="shared" ref="AB59:AV59" si="116">E59/($C59+$D59)</f>
        <v>0</v>
      </c>
      <c r="AC59" s="6">
        <f t="shared" si="116"/>
        <v>0</v>
      </c>
      <c r="AD59" s="6">
        <f t="shared" si="116"/>
        <v>0</v>
      </c>
      <c r="AE59" s="6">
        <f t="shared" si="116"/>
        <v>0</v>
      </c>
      <c r="AF59" s="6">
        <f t="shared" si="116"/>
        <v>0.0000003862222176</v>
      </c>
      <c r="AG59" s="6">
        <f t="shared" si="116"/>
        <v>0</v>
      </c>
      <c r="AH59" s="6">
        <f t="shared" si="116"/>
        <v>0.0000003862222176</v>
      </c>
      <c r="AI59" s="6">
        <f t="shared" si="116"/>
        <v>0.0000007724444352</v>
      </c>
      <c r="AJ59" s="6">
        <f t="shared" si="116"/>
        <v>0.0000007724444352</v>
      </c>
      <c r="AK59" s="6">
        <f t="shared" si="116"/>
        <v>0.000001931111088</v>
      </c>
      <c r="AL59" s="6">
        <f t="shared" si="116"/>
        <v>0.000004634666611</v>
      </c>
      <c r="AM59" s="6">
        <f t="shared" si="116"/>
        <v>0.00002819422188</v>
      </c>
      <c r="AN59" s="6">
        <f t="shared" si="116"/>
        <v>0.00002510444414</v>
      </c>
      <c r="AO59" s="6">
        <f t="shared" si="116"/>
        <v>0.00003012533297</v>
      </c>
      <c r="AP59" s="6">
        <f t="shared" si="116"/>
        <v>0.00007145111025</v>
      </c>
      <c r="AQ59" s="6">
        <f t="shared" si="116"/>
        <v>0.00004518799946</v>
      </c>
      <c r="AR59" s="6">
        <f t="shared" si="116"/>
        <v>0.0000285804441</v>
      </c>
      <c r="AS59" s="6">
        <f t="shared" si="116"/>
        <v>0.00002819422188</v>
      </c>
      <c r="AT59" s="6">
        <f t="shared" si="116"/>
        <v>0.00003862222176</v>
      </c>
      <c r="AU59" s="6">
        <f t="shared" si="116"/>
        <v>0.0000196973331</v>
      </c>
      <c r="AV59" s="6">
        <f t="shared" si="116"/>
        <v>0.00004325688837</v>
      </c>
      <c r="AW59" s="6"/>
      <c r="AX59" s="6"/>
      <c r="AY59" s="4">
        <f t="shared" ref="AY59:BS59" si="117">(AB59-AB$128)/AB$129</f>
        <v>-0.08980265101</v>
      </c>
      <c r="AZ59" s="4">
        <f t="shared" si="117"/>
        <v>-0.08980265101</v>
      </c>
      <c r="BA59" s="4" t="str">
        <f t="shared" si="117"/>
        <v>#DIV/0!</v>
      </c>
      <c r="BB59" s="4">
        <f t="shared" si="117"/>
        <v>-0.08980265101</v>
      </c>
      <c r="BC59" s="4">
        <f t="shared" si="117"/>
        <v>0.07788080214</v>
      </c>
      <c r="BD59" s="4">
        <f t="shared" si="117"/>
        <v>-0.2671497104</v>
      </c>
      <c r="BE59" s="4">
        <f t="shared" si="117"/>
        <v>-0.07307111994</v>
      </c>
      <c r="BF59" s="4">
        <f t="shared" si="117"/>
        <v>0.1662121491</v>
      </c>
      <c r="BG59" s="4">
        <f t="shared" si="117"/>
        <v>-0.2049402599</v>
      </c>
      <c r="BH59" s="4">
        <f t="shared" si="117"/>
        <v>-0.2167044224</v>
      </c>
      <c r="BI59" s="4">
        <f t="shared" si="117"/>
        <v>-0.2490178087</v>
      </c>
      <c r="BJ59" s="4">
        <f t="shared" si="117"/>
        <v>-0.1152465152</v>
      </c>
      <c r="BK59" s="4">
        <f t="shared" si="117"/>
        <v>-0.2601928232</v>
      </c>
      <c r="BL59" s="4">
        <f t="shared" si="117"/>
        <v>-0.2732163634</v>
      </c>
      <c r="BM59" s="4">
        <f t="shared" si="117"/>
        <v>-0.1433737357</v>
      </c>
      <c r="BN59" s="4">
        <f t="shared" si="117"/>
        <v>-0.04644549676</v>
      </c>
      <c r="BO59" s="4">
        <f t="shared" si="117"/>
        <v>-0.1997375266</v>
      </c>
      <c r="BP59" s="4">
        <f t="shared" si="117"/>
        <v>-0.1969325307</v>
      </c>
      <c r="BQ59" s="4">
        <f t="shared" si="117"/>
        <v>-0.1035707611</v>
      </c>
      <c r="BR59" s="4">
        <f t="shared" si="117"/>
        <v>-0.01291133437</v>
      </c>
      <c r="BS59" s="4">
        <f t="shared" si="117"/>
        <v>-0.152715489</v>
      </c>
      <c r="BT59" s="4"/>
      <c r="BU59" s="4">
        <f t="shared" si="5"/>
        <v>-0.2198863655</v>
      </c>
    </row>
    <row r="60">
      <c r="A60" s="3" t="s">
        <v>68</v>
      </c>
      <c r="B60" s="3">
        <v>750135.0</v>
      </c>
      <c r="C60" s="3">
        <v>1032260.0</v>
      </c>
      <c r="D60" s="3">
        <v>456107.0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3">
        <v>1.0</v>
      </c>
      <c r="K60" s="3">
        <v>0.0</v>
      </c>
      <c r="L60" s="3">
        <v>1.0</v>
      </c>
      <c r="M60" s="3">
        <v>0.0</v>
      </c>
      <c r="N60" s="3">
        <v>3.0</v>
      </c>
      <c r="O60" s="3">
        <v>22.0</v>
      </c>
      <c r="P60" s="3">
        <v>34.0</v>
      </c>
      <c r="Q60" s="3">
        <v>31.0</v>
      </c>
      <c r="R60" s="3">
        <v>38.0</v>
      </c>
      <c r="S60" s="3">
        <v>107.0</v>
      </c>
      <c r="T60" s="3">
        <v>92.0</v>
      </c>
      <c r="U60" s="3">
        <v>77.0</v>
      </c>
      <c r="V60" s="3">
        <v>87.0</v>
      </c>
      <c r="W60" s="3">
        <v>68.0</v>
      </c>
      <c r="X60" s="3">
        <v>25.0</v>
      </c>
      <c r="Y60" s="3">
        <v>87.0</v>
      </c>
      <c r="AB60" s="6">
        <f t="shared" ref="AB60:AV60" si="118">E60/($C60+$D60)</f>
        <v>0</v>
      </c>
      <c r="AC60" s="6">
        <f t="shared" si="118"/>
        <v>0</v>
      </c>
      <c r="AD60" s="6">
        <f t="shared" si="118"/>
        <v>0</v>
      </c>
      <c r="AE60" s="6">
        <f t="shared" si="118"/>
        <v>0</v>
      </c>
      <c r="AF60" s="6">
        <f t="shared" si="118"/>
        <v>0</v>
      </c>
      <c r="AG60" s="6">
        <f t="shared" si="118"/>
        <v>0.0000006718772991</v>
      </c>
      <c r="AH60" s="6">
        <f t="shared" si="118"/>
        <v>0</v>
      </c>
      <c r="AI60" s="6">
        <f t="shared" si="118"/>
        <v>0.0000006718772991</v>
      </c>
      <c r="AJ60" s="6">
        <f t="shared" si="118"/>
        <v>0</v>
      </c>
      <c r="AK60" s="6">
        <f t="shared" si="118"/>
        <v>0.000002015631897</v>
      </c>
      <c r="AL60" s="6">
        <f t="shared" si="118"/>
        <v>0.00001478130058</v>
      </c>
      <c r="AM60" s="6">
        <f t="shared" si="118"/>
        <v>0.00002284382817</v>
      </c>
      <c r="AN60" s="6">
        <f t="shared" si="118"/>
        <v>0.00002082819627</v>
      </c>
      <c r="AO60" s="6">
        <f t="shared" si="118"/>
        <v>0.00002553133737</v>
      </c>
      <c r="AP60" s="6">
        <f t="shared" si="118"/>
        <v>0.000071890871</v>
      </c>
      <c r="AQ60" s="6">
        <f t="shared" si="118"/>
        <v>0.00006181271152</v>
      </c>
      <c r="AR60" s="6">
        <f t="shared" si="118"/>
        <v>0.00005173455203</v>
      </c>
      <c r="AS60" s="6">
        <f t="shared" si="118"/>
        <v>0.00005845332502</v>
      </c>
      <c r="AT60" s="6">
        <f t="shared" si="118"/>
        <v>0.00004568765634</v>
      </c>
      <c r="AU60" s="6">
        <f t="shared" si="118"/>
        <v>0.00001679693248</v>
      </c>
      <c r="AV60" s="6">
        <f t="shared" si="118"/>
        <v>0.00005845332502</v>
      </c>
      <c r="AW60" s="6"/>
      <c r="AX60" s="6"/>
      <c r="AY60" s="4">
        <f t="shared" ref="AY60:BS60" si="119">(AB60-AB$128)/AB$129</f>
        <v>-0.08980265101</v>
      </c>
      <c r="AZ60" s="4">
        <f t="shared" si="119"/>
        <v>-0.08980265101</v>
      </c>
      <c r="BA60" s="4" t="str">
        <f t="shared" si="119"/>
        <v>#DIV/0!</v>
      </c>
      <c r="BB60" s="4">
        <f t="shared" si="119"/>
        <v>-0.08980265101</v>
      </c>
      <c r="BC60" s="4">
        <f t="shared" si="119"/>
        <v>-0.1721945513</v>
      </c>
      <c r="BD60" s="4">
        <f t="shared" si="119"/>
        <v>1.027826739</v>
      </c>
      <c r="BE60" s="4">
        <f t="shared" si="119"/>
        <v>-0.106601119</v>
      </c>
      <c r="BF60" s="4">
        <f t="shared" si="119"/>
        <v>0.1123191862</v>
      </c>
      <c r="BG60" s="4">
        <f t="shared" si="119"/>
        <v>-0.2238523452</v>
      </c>
      <c r="BH60" s="4">
        <f t="shared" si="119"/>
        <v>-0.2153256199</v>
      </c>
      <c r="BI60" s="4">
        <f t="shared" si="119"/>
        <v>-0.04149122312</v>
      </c>
      <c r="BJ60" s="4">
        <f t="shared" si="119"/>
        <v>-0.1936843261</v>
      </c>
      <c r="BK60" s="4">
        <f t="shared" si="119"/>
        <v>-0.3325951906</v>
      </c>
      <c r="BL60" s="4">
        <f t="shared" si="119"/>
        <v>-0.3609461416</v>
      </c>
      <c r="BM60" s="4">
        <f t="shared" si="119"/>
        <v>-0.1394331409</v>
      </c>
      <c r="BN60" s="4">
        <f t="shared" si="119"/>
        <v>0.1555392563</v>
      </c>
      <c r="BO60" s="4">
        <f t="shared" si="119"/>
        <v>0.05854327751</v>
      </c>
      <c r="BP60" s="4">
        <f t="shared" si="119"/>
        <v>0.1290495469</v>
      </c>
      <c r="BQ60" s="4">
        <f t="shared" si="119"/>
        <v>-0.05354012732</v>
      </c>
      <c r="BR60" s="4">
        <f t="shared" si="119"/>
        <v>-0.07860705104</v>
      </c>
      <c r="BS60" s="4">
        <f t="shared" si="119"/>
        <v>-0.08166084947</v>
      </c>
      <c r="BT60" s="4"/>
      <c r="BU60" s="4">
        <f t="shared" si="5"/>
        <v>-0.2279824744</v>
      </c>
    </row>
    <row r="61">
      <c r="A61" s="3" t="s">
        <v>66</v>
      </c>
      <c r="B61" s="3">
        <v>1719617.0</v>
      </c>
      <c r="C61" s="3">
        <v>1590411.0</v>
      </c>
      <c r="D61" s="3">
        <v>1055448.0</v>
      </c>
      <c r="E61" s="3">
        <v>0.0</v>
      </c>
      <c r="F61" s="3">
        <v>0.0</v>
      </c>
      <c r="G61" s="3">
        <v>0.0</v>
      </c>
      <c r="H61" s="3">
        <v>0.0</v>
      </c>
      <c r="I61" s="3">
        <v>0.0</v>
      </c>
      <c r="J61" s="3">
        <v>0.0</v>
      </c>
      <c r="K61" s="3">
        <v>1.0</v>
      </c>
      <c r="L61" s="3">
        <v>1.0</v>
      </c>
      <c r="M61" s="3">
        <v>0.0</v>
      </c>
      <c r="N61" s="3">
        <v>13.0</v>
      </c>
      <c r="O61" s="3">
        <v>4.0</v>
      </c>
      <c r="P61" s="3">
        <v>29.0</v>
      </c>
      <c r="Q61" s="3">
        <v>92.0</v>
      </c>
      <c r="R61" s="3">
        <v>90.0</v>
      </c>
      <c r="S61" s="3">
        <v>237.0</v>
      </c>
      <c r="T61" s="3">
        <v>190.0</v>
      </c>
      <c r="U61" s="3">
        <v>181.0</v>
      </c>
      <c r="V61" s="3">
        <v>135.0</v>
      </c>
      <c r="W61" s="3">
        <v>107.0</v>
      </c>
      <c r="X61" s="3">
        <v>88.0</v>
      </c>
      <c r="Y61" s="3">
        <v>247.0</v>
      </c>
      <c r="AB61" s="6">
        <f t="shared" ref="AB61:AV61" si="120">E61/($C61+$D61)</f>
        <v>0</v>
      </c>
      <c r="AC61" s="6">
        <f t="shared" si="120"/>
        <v>0</v>
      </c>
      <c r="AD61" s="6">
        <f t="shared" si="120"/>
        <v>0</v>
      </c>
      <c r="AE61" s="6">
        <f t="shared" si="120"/>
        <v>0</v>
      </c>
      <c r="AF61" s="6">
        <f t="shared" si="120"/>
        <v>0</v>
      </c>
      <c r="AG61" s="6">
        <f t="shared" si="120"/>
        <v>0</v>
      </c>
      <c r="AH61" s="6">
        <f t="shared" si="120"/>
        <v>0.0000003779490895</v>
      </c>
      <c r="AI61" s="6">
        <f t="shared" si="120"/>
        <v>0.0000003779490895</v>
      </c>
      <c r="AJ61" s="6">
        <f t="shared" si="120"/>
        <v>0</v>
      </c>
      <c r="AK61" s="6">
        <f t="shared" si="120"/>
        <v>0.000004913338164</v>
      </c>
      <c r="AL61" s="6">
        <f t="shared" si="120"/>
        <v>0.000001511796358</v>
      </c>
      <c r="AM61" s="6">
        <f t="shared" si="120"/>
        <v>0.0000109605236</v>
      </c>
      <c r="AN61" s="6">
        <f t="shared" si="120"/>
        <v>0.00003477131623</v>
      </c>
      <c r="AO61" s="6">
        <f t="shared" si="120"/>
        <v>0.00003401541806</v>
      </c>
      <c r="AP61" s="6">
        <f t="shared" si="120"/>
        <v>0.00008957393421</v>
      </c>
      <c r="AQ61" s="6">
        <f t="shared" si="120"/>
        <v>0.00007181032701</v>
      </c>
      <c r="AR61" s="6">
        <f t="shared" si="120"/>
        <v>0.0000684087852</v>
      </c>
      <c r="AS61" s="6">
        <f t="shared" si="120"/>
        <v>0.00005102312708</v>
      </c>
      <c r="AT61" s="6">
        <f t="shared" si="120"/>
        <v>0.00004044055258</v>
      </c>
      <c r="AU61" s="6">
        <f t="shared" si="120"/>
        <v>0.00003325951988</v>
      </c>
      <c r="AV61" s="6">
        <f t="shared" si="120"/>
        <v>0.00009335342511</v>
      </c>
      <c r="AW61" s="6"/>
      <c r="AX61" s="6"/>
      <c r="AY61" s="4">
        <f t="shared" ref="AY61:BS61" si="121">(AB61-AB$128)/AB$129</f>
        <v>-0.08980265101</v>
      </c>
      <c r="AZ61" s="4">
        <f t="shared" si="121"/>
        <v>-0.08980265101</v>
      </c>
      <c r="BA61" s="4" t="str">
        <f t="shared" si="121"/>
        <v>#DIV/0!</v>
      </c>
      <c r="BB61" s="4">
        <f t="shared" si="121"/>
        <v>-0.08980265101</v>
      </c>
      <c r="BC61" s="4">
        <f t="shared" si="121"/>
        <v>-0.1721945513</v>
      </c>
      <c r="BD61" s="4">
        <f t="shared" si="121"/>
        <v>-0.2671497104</v>
      </c>
      <c r="BE61" s="4">
        <f t="shared" si="121"/>
        <v>-0.07378935407</v>
      </c>
      <c r="BF61" s="4">
        <f t="shared" si="121"/>
        <v>-0.04519411997</v>
      </c>
      <c r="BG61" s="4">
        <f t="shared" si="121"/>
        <v>-0.2238523452</v>
      </c>
      <c r="BH61" s="4">
        <f t="shared" si="121"/>
        <v>-0.1680548398</v>
      </c>
      <c r="BI61" s="4">
        <f t="shared" si="121"/>
        <v>-0.3128890987</v>
      </c>
      <c r="BJ61" s="4">
        <f t="shared" si="121"/>
        <v>-0.3678958788</v>
      </c>
      <c r="BK61" s="4">
        <f t="shared" si="121"/>
        <v>-0.09652026577</v>
      </c>
      <c r="BL61" s="4">
        <f t="shared" si="121"/>
        <v>-0.1989288955</v>
      </c>
      <c r="BM61" s="4">
        <f t="shared" si="121"/>
        <v>0.01902071797</v>
      </c>
      <c r="BN61" s="4">
        <f t="shared" si="121"/>
        <v>0.2770069778</v>
      </c>
      <c r="BO61" s="4">
        <f t="shared" si="121"/>
        <v>0.2445419938</v>
      </c>
      <c r="BP61" s="4">
        <f t="shared" si="121"/>
        <v>0.04900383806</v>
      </c>
      <c r="BQ61" s="4">
        <f t="shared" si="121"/>
        <v>-0.09069508554</v>
      </c>
      <c r="BR61" s="4">
        <f t="shared" si="121"/>
        <v>0.2942798771</v>
      </c>
      <c r="BS61" s="4">
        <f t="shared" si="121"/>
        <v>0.08152306588</v>
      </c>
      <c r="BT61" s="4"/>
      <c r="BU61" s="4">
        <f t="shared" si="5"/>
        <v>-0.228023554</v>
      </c>
    </row>
    <row r="62">
      <c r="A62" s="3" t="s">
        <v>86</v>
      </c>
      <c r="B62" s="3">
        <v>0.0</v>
      </c>
      <c r="C62" s="3">
        <v>323191.0</v>
      </c>
      <c r="D62" s="3">
        <v>276911.0</v>
      </c>
      <c r="E62" s="3">
        <v>0.0</v>
      </c>
      <c r="F62" s="3">
        <v>0.0</v>
      </c>
      <c r="G62" s="3">
        <v>0.0</v>
      </c>
      <c r="H62" s="3">
        <v>0.0</v>
      </c>
      <c r="I62" s="3">
        <v>0.0</v>
      </c>
      <c r="J62" s="3">
        <v>0.0</v>
      </c>
      <c r="K62" s="3">
        <v>0.0</v>
      </c>
      <c r="L62" s="3">
        <v>0.0</v>
      </c>
      <c r="M62" s="3">
        <v>0.0</v>
      </c>
      <c r="N62" s="3">
        <v>8.0</v>
      </c>
      <c r="O62" s="3">
        <v>7.0</v>
      </c>
      <c r="P62" s="3">
        <v>15.0</v>
      </c>
      <c r="Q62" s="3">
        <v>11.0</v>
      </c>
      <c r="R62" s="3">
        <v>9.0</v>
      </c>
      <c r="S62" s="3">
        <v>16.0</v>
      </c>
      <c r="T62" s="3">
        <v>9.0</v>
      </c>
      <c r="U62" s="3">
        <v>8.0</v>
      </c>
      <c r="V62" s="3">
        <v>6.0</v>
      </c>
      <c r="W62" s="3">
        <v>11.0</v>
      </c>
      <c r="X62" s="3">
        <v>3.0</v>
      </c>
      <c r="Y62" s="3">
        <v>4.0</v>
      </c>
      <c r="AB62" s="6">
        <f t="shared" ref="AB62:AV62" si="122">E62/($C62+$D62)</f>
        <v>0</v>
      </c>
      <c r="AC62" s="6">
        <f t="shared" si="122"/>
        <v>0</v>
      </c>
      <c r="AD62" s="6">
        <f t="shared" si="122"/>
        <v>0</v>
      </c>
      <c r="AE62" s="6">
        <f t="shared" si="122"/>
        <v>0</v>
      </c>
      <c r="AF62" s="6">
        <f t="shared" si="122"/>
        <v>0</v>
      </c>
      <c r="AG62" s="6">
        <f t="shared" si="122"/>
        <v>0</v>
      </c>
      <c r="AH62" s="6">
        <f t="shared" si="122"/>
        <v>0</v>
      </c>
      <c r="AI62" s="6">
        <f t="shared" si="122"/>
        <v>0</v>
      </c>
      <c r="AJ62" s="6">
        <f t="shared" si="122"/>
        <v>0</v>
      </c>
      <c r="AK62" s="6">
        <f t="shared" si="122"/>
        <v>0.00001333106705</v>
      </c>
      <c r="AL62" s="6">
        <f t="shared" si="122"/>
        <v>0.00001166468367</v>
      </c>
      <c r="AM62" s="6">
        <f t="shared" si="122"/>
        <v>0.00002499575072</v>
      </c>
      <c r="AN62" s="6">
        <f t="shared" si="122"/>
        <v>0.0000183302172</v>
      </c>
      <c r="AO62" s="6">
        <f t="shared" si="122"/>
        <v>0.00001499745043</v>
      </c>
      <c r="AP62" s="6">
        <f t="shared" si="122"/>
        <v>0.0000266621341</v>
      </c>
      <c r="AQ62" s="6">
        <f t="shared" si="122"/>
        <v>0.00001499745043</v>
      </c>
      <c r="AR62" s="6">
        <f t="shared" si="122"/>
        <v>0.00001333106705</v>
      </c>
      <c r="AS62" s="6">
        <f t="shared" si="122"/>
        <v>0.000009998300289</v>
      </c>
      <c r="AT62" s="6">
        <f t="shared" si="122"/>
        <v>0.0000183302172</v>
      </c>
      <c r="AU62" s="6">
        <f t="shared" si="122"/>
        <v>0.000004999150144</v>
      </c>
      <c r="AV62" s="6">
        <f t="shared" si="122"/>
        <v>0.000006665533526</v>
      </c>
      <c r="AW62" s="6"/>
      <c r="AX62" s="6"/>
      <c r="AY62" s="4">
        <f t="shared" ref="AY62:BS62" si="123">(AB62-AB$128)/AB$129</f>
        <v>-0.08980265101</v>
      </c>
      <c r="AZ62" s="4">
        <f t="shared" si="123"/>
        <v>-0.08980265101</v>
      </c>
      <c r="BA62" s="4" t="str">
        <f t="shared" si="123"/>
        <v>#DIV/0!</v>
      </c>
      <c r="BB62" s="4">
        <f t="shared" si="123"/>
        <v>-0.08980265101</v>
      </c>
      <c r="BC62" s="4">
        <f t="shared" si="123"/>
        <v>-0.1721945513</v>
      </c>
      <c r="BD62" s="4">
        <f t="shared" si="123"/>
        <v>-0.2671497104</v>
      </c>
      <c r="BE62" s="4">
        <f t="shared" si="123"/>
        <v>-0.106601119</v>
      </c>
      <c r="BF62" s="4">
        <f t="shared" si="123"/>
        <v>-0.2477334092</v>
      </c>
      <c r="BG62" s="4">
        <f t="shared" si="123"/>
        <v>-0.2238523452</v>
      </c>
      <c r="BH62" s="4">
        <f t="shared" si="123"/>
        <v>-0.03073498241</v>
      </c>
      <c r="BI62" s="4">
        <f t="shared" si="123"/>
        <v>-0.105234615</v>
      </c>
      <c r="BJ62" s="4">
        <f t="shared" si="123"/>
        <v>-0.1621367236</v>
      </c>
      <c r="BK62" s="4">
        <f t="shared" si="123"/>
        <v>-0.3748891839</v>
      </c>
      <c r="BL62" s="4">
        <f t="shared" si="123"/>
        <v>-0.562107754</v>
      </c>
      <c r="BM62" s="4">
        <f t="shared" si="123"/>
        <v>-0.5447174407</v>
      </c>
      <c r="BN62" s="4">
        <f t="shared" si="123"/>
        <v>-0.4132506821</v>
      </c>
      <c r="BO62" s="4">
        <f t="shared" si="123"/>
        <v>-0.369842174</v>
      </c>
      <c r="BP62" s="4">
        <f t="shared" si="123"/>
        <v>-0.3929576507</v>
      </c>
      <c r="BQ62" s="4">
        <f t="shared" si="123"/>
        <v>-0.2472592826</v>
      </c>
      <c r="BR62" s="4">
        <f t="shared" si="123"/>
        <v>-0.3458335025</v>
      </c>
      <c r="BS62" s="4">
        <f t="shared" si="123"/>
        <v>-0.3238072778</v>
      </c>
      <c r="BT62" s="4"/>
      <c r="BU62" s="4">
        <f t="shared" si="5"/>
        <v>-0.2431592674</v>
      </c>
    </row>
    <row r="63">
      <c r="A63" s="3" t="s">
        <v>33</v>
      </c>
      <c r="B63" s="3">
        <v>0.0</v>
      </c>
      <c r="C63" s="3">
        <v>300681.0</v>
      </c>
      <c r="D63" s="3">
        <v>140677.0</v>
      </c>
      <c r="E63" s="3">
        <v>0.0</v>
      </c>
      <c r="F63" s="3">
        <v>0.0</v>
      </c>
      <c r="G63" s="3">
        <v>0.0</v>
      </c>
      <c r="H63" s="3">
        <v>0.0</v>
      </c>
      <c r="I63" s="3">
        <v>0.0</v>
      </c>
      <c r="J63" s="3">
        <v>0.0</v>
      </c>
      <c r="K63" s="3">
        <v>0.0</v>
      </c>
      <c r="L63" s="3">
        <v>0.0</v>
      </c>
      <c r="M63" s="3">
        <v>2.0</v>
      </c>
      <c r="N63" s="3">
        <v>0.0</v>
      </c>
      <c r="O63" s="3">
        <v>7.0</v>
      </c>
      <c r="P63" s="3">
        <v>9.0</v>
      </c>
      <c r="Q63" s="3">
        <v>7.0</v>
      </c>
      <c r="R63" s="3">
        <v>9.0</v>
      </c>
      <c r="S63" s="3">
        <v>20.0</v>
      </c>
      <c r="T63" s="3">
        <v>6.0</v>
      </c>
      <c r="U63" s="3">
        <v>9.0</v>
      </c>
      <c r="V63" s="3">
        <v>6.0</v>
      </c>
      <c r="W63" s="3">
        <v>5.0</v>
      </c>
      <c r="X63" s="3">
        <v>3.0</v>
      </c>
      <c r="Y63" s="3">
        <v>5.0</v>
      </c>
      <c r="AB63" s="6">
        <f t="shared" ref="AB63:AV63" si="124">E63/($C63+$D63)</f>
        <v>0</v>
      </c>
      <c r="AC63" s="6">
        <f t="shared" si="124"/>
        <v>0</v>
      </c>
      <c r="AD63" s="6">
        <f t="shared" si="124"/>
        <v>0</v>
      </c>
      <c r="AE63" s="6">
        <f t="shared" si="124"/>
        <v>0</v>
      </c>
      <c r="AF63" s="6">
        <f t="shared" si="124"/>
        <v>0</v>
      </c>
      <c r="AG63" s="6">
        <f t="shared" si="124"/>
        <v>0</v>
      </c>
      <c r="AH63" s="6">
        <f t="shared" si="124"/>
        <v>0</v>
      </c>
      <c r="AI63" s="6">
        <f t="shared" si="124"/>
        <v>0</v>
      </c>
      <c r="AJ63" s="6">
        <f t="shared" si="124"/>
        <v>0.000004531468785</v>
      </c>
      <c r="AK63" s="6">
        <f t="shared" si="124"/>
        <v>0</v>
      </c>
      <c r="AL63" s="6">
        <f t="shared" si="124"/>
        <v>0.00001586014075</v>
      </c>
      <c r="AM63" s="6">
        <f t="shared" si="124"/>
        <v>0.00002039160953</v>
      </c>
      <c r="AN63" s="6">
        <f t="shared" si="124"/>
        <v>0.00001586014075</v>
      </c>
      <c r="AO63" s="6">
        <f t="shared" si="124"/>
        <v>0.00002039160953</v>
      </c>
      <c r="AP63" s="6">
        <f t="shared" si="124"/>
        <v>0.00004531468785</v>
      </c>
      <c r="AQ63" s="6">
        <f t="shared" si="124"/>
        <v>0.00001359440635</v>
      </c>
      <c r="AR63" s="6">
        <f t="shared" si="124"/>
        <v>0.00002039160953</v>
      </c>
      <c r="AS63" s="6">
        <f t="shared" si="124"/>
        <v>0.00001359440635</v>
      </c>
      <c r="AT63" s="6">
        <f t="shared" si="124"/>
        <v>0.00001132867196</v>
      </c>
      <c r="AU63" s="6">
        <f t="shared" si="124"/>
        <v>0.000006797203177</v>
      </c>
      <c r="AV63" s="6">
        <f t="shared" si="124"/>
        <v>0.00001132867196</v>
      </c>
      <c r="AW63" s="6"/>
      <c r="AX63" s="6"/>
      <c r="AY63" s="4">
        <f t="shared" ref="AY63:BS63" si="125">(AB63-AB$128)/AB$129</f>
        <v>-0.08980265101</v>
      </c>
      <c r="AZ63" s="4">
        <f t="shared" si="125"/>
        <v>-0.08980265101</v>
      </c>
      <c r="BA63" s="4" t="str">
        <f t="shared" si="125"/>
        <v>#DIV/0!</v>
      </c>
      <c r="BB63" s="4">
        <f t="shared" si="125"/>
        <v>-0.08980265101</v>
      </c>
      <c r="BC63" s="4">
        <f t="shared" si="125"/>
        <v>-0.1721945513</v>
      </c>
      <c r="BD63" s="4">
        <f t="shared" si="125"/>
        <v>-0.2671497104</v>
      </c>
      <c r="BE63" s="4">
        <f t="shared" si="125"/>
        <v>-0.106601119</v>
      </c>
      <c r="BF63" s="4">
        <f t="shared" si="125"/>
        <v>-0.2477334092</v>
      </c>
      <c r="BG63" s="4">
        <f t="shared" si="125"/>
        <v>-0.1129064697</v>
      </c>
      <c r="BH63" s="4">
        <f t="shared" si="125"/>
        <v>-0.2482069693</v>
      </c>
      <c r="BI63" s="4">
        <f t="shared" si="125"/>
        <v>-0.019425973</v>
      </c>
      <c r="BJ63" s="4">
        <f t="shared" si="125"/>
        <v>-0.2296343275</v>
      </c>
      <c r="BK63" s="4">
        <f t="shared" si="125"/>
        <v>-0.4167107499</v>
      </c>
      <c r="BL63" s="4">
        <f t="shared" si="125"/>
        <v>-0.4590975595</v>
      </c>
      <c r="BM63" s="4">
        <f t="shared" si="125"/>
        <v>-0.3775762003</v>
      </c>
      <c r="BN63" s="4">
        <f t="shared" si="125"/>
        <v>-0.4302972036</v>
      </c>
      <c r="BO63" s="4">
        <f t="shared" si="125"/>
        <v>-0.2910828198</v>
      </c>
      <c r="BP63" s="4">
        <f t="shared" si="125"/>
        <v>-0.3542167098</v>
      </c>
      <c r="BQ63" s="4">
        <f t="shared" si="125"/>
        <v>-0.2968375133</v>
      </c>
      <c r="BR63" s="4">
        <f t="shared" si="125"/>
        <v>-0.305106583</v>
      </c>
      <c r="BS63" s="4">
        <f t="shared" si="125"/>
        <v>-0.3020036386</v>
      </c>
      <c r="BT63" s="4"/>
      <c r="BU63" s="4">
        <f t="shared" si="5"/>
        <v>-0.2476636748</v>
      </c>
    </row>
    <row r="64">
      <c r="A64" s="3" t="s">
        <v>40</v>
      </c>
      <c r="B64" s="3">
        <v>109483.0</v>
      </c>
      <c r="C64" s="3">
        <v>148864.0</v>
      </c>
      <c r="D64" s="3">
        <v>132159.0</v>
      </c>
      <c r="E64" s="3">
        <v>0.0</v>
      </c>
      <c r="F64" s="3">
        <v>0.0</v>
      </c>
      <c r="G64" s="3">
        <v>0.0</v>
      </c>
      <c r="H64" s="3">
        <v>0.0</v>
      </c>
      <c r="I64" s="3">
        <v>0.0</v>
      </c>
      <c r="J64" s="3">
        <v>0.0</v>
      </c>
      <c r="K64" s="3">
        <v>0.0</v>
      </c>
      <c r="L64" s="3">
        <v>0.0</v>
      </c>
      <c r="M64" s="3">
        <v>0.0</v>
      </c>
      <c r="N64" s="3">
        <v>4.0</v>
      </c>
      <c r="O64" s="3">
        <v>2.0</v>
      </c>
      <c r="P64" s="3">
        <v>3.0</v>
      </c>
      <c r="Q64" s="3">
        <v>5.0</v>
      </c>
      <c r="R64" s="3">
        <v>8.0</v>
      </c>
      <c r="S64" s="3">
        <v>17.0</v>
      </c>
      <c r="T64" s="3">
        <v>18.0</v>
      </c>
      <c r="U64" s="3">
        <v>5.0</v>
      </c>
      <c r="V64" s="3">
        <v>8.0</v>
      </c>
      <c r="W64" s="3">
        <v>7.0</v>
      </c>
      <c r="X64" s="3">
        <v>9.0</v>
      </c>
      <c r="Y64" s="3">
        <v>5.0</v>
      </c>
      <c r="AB64" s="6">
        <f t="shared" ref="AB64:AV64" si="126">E64/($C64+$D64)</f>
        <v>0</v>
      </c>
      <c r="AC64" s="6">
        <f t="shared" si="126"/>
        <v>0</v>
      </c>
      <c r="AD64" s="6">
        <f t="shared" si="126"/>
        <v>0</v>
      </c>
      <c r="AE64" s="6">
        <f t="shared" si="126"/>
        <v>0</v>
      </c>
      <c r="AF64" s="6">
        <f t="shared" si="126"/>
        <v>0</v>
      </c>
      <c r="AG64" s="6">
        <f t="shared" si="126"/>
        <v>0</v>
      </c>
      <c r="AH64" s="6">
        <f t="shared" si="126"/>
        <v>0</v>
      </c>
      <c r="AI64" s="6">
        <f t="shared" si="126"/>
        <v>0</v>
      </c>
      <c r="AJ64" s="6">
        <f t="shared" si="126"/>
        <v>0</v>
      </c>
      <c r="AK64" s="6">
        <f t="shared" si="126"/>
        <v>0.00001423371041</v>
      </c>
      <c r="AL64" s="6">
        <f t="shared" si="126"/>
        <v>0.000007116855204</v>
      </c>
      <c r="AM64" s="6">
        <f t="shared" si="126"/>
        <v>0.00001067528281</v>
      </c>
      <c r="AN64" s="6">
        <f t="shared" si="126"/>
        <v>0.00001779213801</v>
      </c>
      <c r="AO64" s="6">
        <f t="shared" si="126"/>
        <v>0.00002846742082</v>
      </c>
      <c r="AP64" s="6">
        <f t="shared" si="126"/>
        <v>0.00006049326923</v>
      </c>
      <c r="AQ64" s="6">
        <f t="shared" si="126"/>
        <v>0.00006405169684</v>
      </c>
      <c r="AR64" s="6">
        <f t="shared" si="126"/>
        <v>0.00001779213801</v>
      </c>
      <c r="AS64" s="6">
        <f t="shared" si="126"/>
        <v>0.00002846742082</v>
      </c>
      <c r="AT64" s="6">
        <f t="shared" si="126"/>
        <v>0.00002490899321</v>
      </c>
      <c r="AU64" s="6">
        <f t="shared" si="126"/>
        <v>0.00003202584842</v>
      </c>
      <c r="AV64" s="6">
        <f t="shared" si="126"/>
        <v>0.00001779213801</v>
      </c>
      <c r="AW64" s="6"/>
      <c r="AX64" s="6"/>
      <c r="AY64" s="4">
        <f t="shared" ref="AY64:BS64" si="127">(AB64-AB$128)/AB$129</f>
        <v>-0.08980265101</v>
      </c>
      <c r="AZ64" s="4">
        <f t="shared" si="127"/>
        <v>-0.08980265101</v>
      </c>
      <c r="BA64" s="4" t="str">
        <f t="shared" si="127"/>
        <v>#DIV/0!</v>
      </c>
      <c r="BB64" s="4">
        <f t="shared" si="127"/>
        <v>-0.08980265101</v>
      </c>
      <c r="BC64" s="4">
        <f t="shared" si="127"/>
        <v>-0.1721945513</v>
      </c>
      <c r="BD64" s="4">
        <f t="shared" si="127"/>
        <v>-0.2671497104</v>
      </c>
      <c r="BE64" s="4">
        <f t="shared" si="127"/>
        <v>-0.106601119</v>
      </c>
      <c r="BF64" s="4">
        <f t="shared" si="127"/>
        <v>-0.2477334092</v>
      </c>
      <c r="BG64" s="4">
        <f t="shared" si="127"/>
        <v>-0.2238523452</v>
      </c>
      <c r="BH64" s="4">
        <f t="shared" si="127"/>
        <v>-0.01601000628</v>
      </c>
      <c r="BI64" s="4">
        <f t="shared" si="127"/>
        <v>-0.1982502216</v>
      </c>
      <c r="BJ64" s="4">
        <f t="shared" si="127"/>
        <v>-0.3720775641</v>
      </c>
      <c r="BK64" s="4">
        <f t="shared" si="127"/>
        <v>-0.3839995555</v>
      </c>
      <c r="BL64" s="4">
        <f t="shared" si="127"/>
        <v>-0.3048768782</v>
      </c>
      <c r="BM64" s="4">
        <f t="shared" si="127"/>
        <v>-0.2415644266</v>
      </c>
      <c r="BN64" s="4">
        <f t="shared" si="127"/>
        <v>0.1827421874</v>
      </c>
      <c r="BO64" s="4">
        <f t="shared" si="127"/>
        <v>-0.3200795575</v>
      </c>
      <c r="BP64" s="4">
        <f t="shared" si="127"/>
        <v>-0.1939893517</v>
      </c>
      <c r="BQ64" s="4">
        <f t="shared" si="127"/>
        <v>-0.2006746982</v>
      </c>
      <c r="BR64" s="4">
        <f t="shared" si="127"/>
        <v>0.2663365199</v>
      </c>
      <c r="BS64" s="4">
        <f t="shared" si="127"/>
        <v>-0.2717821294</v>
      </c>
      <c r="BT64" s="4"/>
      <c r="BU64" s="4">
        <f t="shared" si="5"/>
        <v>-0.2498444285</v>
      </c>
    </row>
    <row r="65">
      <c r="A65" s="3" t="s">
        <v>76</v>
      </c>
      <c r="B65" s="3">
        <v>2544057.0</v>
      </c>
      <c r="C65" s="3">
        <v>1033717.0</v>
      </c>
      <c r="D65" s="3">
        <v>1166691.0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3">
        <v>0.0</v>
      </c>
      <c r="K65" s="3">
        <v>1.0</v>
      </c>
      <c r="L65" s="3">
        <v>1.0</v>
      </c>
      <c r="M65" s="3">
        <v>2.0</v>
      </c>
      <c r="N65" s="3">
        <v>12.0</v>
      </c>
      <c r="O65" s="3">
        <v>9.0</v>
      </c>
      <c r="P65" s="3">
        <v>24.0</v>
      </c>
      <c r="Q65" s="3">
        <v>48.0</v>
      </c>
      <c r="R65" s="3">
        <v>73.0</v>
      </c>
      <c r="S65" s="3">
        <v>145.0</v>
      </c>
      <c r="T65" s="3">
        <v>83.0</v>
      </c>
      <c r="U65" s="3">
        <v>75.0</v>
      </c>
      <c r="V65" s="3">
        <v>81.0</v>
      </c>
      <c r="W65" s="3">
        <v>51.0</v>
      </c>
      <c r="X65" s="3">
        <v>33.0</v>
      </c>
      <c r="Y65" s="3">
        <v>105.0</v>
      </c>
      <c r="AB65" s="6">
        <f t="shared" ref="AB65:AV65" si="128">E65/($C65+$D65)</f>
        <v>0</v>
      </c>
      <c r="AC65" s="6">
        <f t="shared" si="128"/>
        <v>0</v>
      </c>
      <c r="AD65" s="6">
        <f t="shared" si="128"/>
        <v>0</v>
      </c>
      <c r="AE65" s="6">
        <f t="shared" si="128"/>
        <v>0</v>
      </c>
      <c r="AF65" s="6">
        <f t="shared" si="128"/>
        <v>0</v>
      </c>
      <c r="AG65" s="6">
        <f t="shared" si="128"/>
        <v>0</v>
      </c>
      <c r="AH65" s="6">
        <f t="shared" si="128"/>
        <v>0.0000004544611727</v>
      </c>
      <c r="AI65" s="6">
        <f t="shared" si="128"/>
        <v>0.0000004544611727</v>
      </c>
      <c r="AJ65" s="6">
        <f t="shared" si="128"/>
        <v>0.0000009089223453</v>
      </c>
      <c r="AK65" s="6">
        <f t="shared" si="128"/>
        <v>0.000005453534072</v>
      </c>
      <c r="AL65" s="6">
        <f t="shared" si="128"/>
        <v>0.000004090150554</v>
      </c>
      <c r="AM65" s="6">
        <f t="shared" si="128"/>
        <v>0.00001090706814</v>
      </c>
      <c r="AN65" s="6">
        <f t="shared" si="128"/>
        <v>0.00002181413629</v>
      </c>
      <c r="AO65" s="6">
        <f t="shared" si="128"/>
        <v>0.0000331756656</v>
      </c>
      <c r="AP65" s="6">
        <f t="shared" si="128"/>
        <v>0.00006589687004</v>
      </c>
      <c r="AQ65" s="6">
        <f t="shared" si="128"/>
        <v>0.00003772027733</v>
      </c>
      <c r="AR65" s="6">
        <f t="shared" si="128"/>
        <v>0.00003408458795</v>
      </c>
      <c r="AS65" s="6">
        <f t="shared" si="128"/>
        <v>0.00003681135499</v>
      </c>
      <c r="AT65" s="6">
        <f t="shared" si="128"/>
        <v>0.00002317751981</v>
      </c>
      <c r="AU65" s="6">
        <f t="shared" si="128"/>
        <v>0.0000149972187</v>
      </c>
      <c r="AV65" s="6">
        <f t="shared" si="128"/>
        <v>0.00004771842313</v>
      </c>
      <c r="AW65" s="6"/>
      <c r="AX65" s="6"/>
      <c r="AY65" s="4">
        <f t="shared" ref="AY65:BS65" si="129">(AB65-AB$128)/AB$129</f>
        <v>-0.08980265101</v>
      </c>
      <c r="AZ65" s="4">
        <f t="shared" si="129"/>
        <v>-0.08980265101</v>
      </c>
      <c r="BA65" s="4" t="str">
        <f t="shared" si="129"/>
        <v>#DIV/0!</v>
      </c>
      <c r="BB65" s="4">
        <f t="shared" si="129"/>
        <v>-0.08980265101</v>
      </c>
      <c r="BC65" s="4">
        <f t="shared" si="129"/>
        <v>-0.1721945513</v>
      </c>
      <c r="BD65" s="4">
        <f t="shared" si="129"/>
        <v>-0.2671497104</v>
      </c>
      <c r="BE65" s="4">
        <f t="shared" si="129"/>
        <v>-0.06714693435</v>
      </c>
      <c r="BF65" s="4">
        <f t="shared" si="129"/>
        <v>-0.004192029023</v>
      </c>
      <c r="BG65" s="4">
        <f t="shared" si="129"/>
        <v>-0.2015988132</v>
      </c>
      <c r="BH65" s="4">
        <f t="shared" si="129"/>
        <v>-0.1592425312</v>
      </c>
      <c r="BI65" s="4">
        <f t="shared" si="129"/>
        <v>-0.2601546604</v>
      </c>
      <c r="BJ65" s="4">
        <f t="shared" si="129"/>
        <v>-0.3686795461</v>
      </c>
      <c r="BK65" s="4">
        <f t="shared" si="129"/>
        <v>-0.3159019601</v>
      </c>
      <c r="BL65" s="4">
        <f t="shared" si="129"/>
        <v>-0.2149653271</v>
      </c>
      <c r="BM65" s="4">
        <f t="shared" si="129"/>
        <v>-0.1931440037</v>
      </c>
      <c r="BN65" s="4">
        <f t="shared" si="129"/>
        <v>-0.1371758507</v>
      </c>
      <c r="BO65" s="4">
        <f t="shared" si="129"/>
        <v>-0.1383395793</v>
      </c>
      <c r="BP65" s="4">
        <f t="shared" si="129"/>
        <v>-0.1040999395</v>
      </c>
      <c r="BQ65" s="4">
        <f t="shared" si="129"/>
        <v>-0.2129353329</v>
      </c>
      <c r="BR65" s="4">
        <f t="shared" si="129"/>
        <v>-0.1193715874</v>
      </c>
      <c r="BS65" s="4">
        <f t="shared" si="129"/>
        <v>-0.131854497</v>
      </c>
      <c r="BT65" s="4"/>
      <c r="BU65" s="4">
        <f t="shared" si="5"/>
        <v>-0.2534238064</v>
      </c>
    </row>
    <row r="66">
      <c r="A66" s="3" t="s">
        <v>130</v>
      </c>
      <c r="B66" s="3">
        <v>0.0</v>
      </c>
      <c r="C66" s="3">
        <v>274969.0</v>
      </c>
      <c r="D66" s="3">
        <v>67126.0</v>
      </c>
      <c r="E66" s="3">
        <v>0.0</v>
      </c>
      <c r="F66" s="3">
        <v>0.0</v>
      </c>
      <c r="G66" s="3">
        <v>0.0</v>
      </c>
      <c r="H66" s="3">
        <v>0.0</v>
      </c>
      <c r="I66" s="3">
        <v>0.0</v>
      </c>
      <c r="J66" s="3">
        <v>0.0</v>
      </c>
      <c r="K66" s="3">
        <v>0.0</v>
      </c>
      <c r="L66" s="3">
        <v>0.0</v>
      </c>
      <c r="M66" s="3">
        <v>0.0</v>
      </c>
      <c r="N66" s="3">
        <v>2.0</v>
      </c>
      <c r="O66" s="3">
        <v>3.0</v>
      </c>
      <c r="P66" s="3">
        <v>4.0</v>
      </c>
      <c r="Q66" s="3">
        <v>8.0</v>
      </c>
      <c r="R66" s="3">
        <v>9.0</v>
      </c>
      <c r="S66" s="3">
        <v>17.0</v>
      </c>
      <c r="T66" s="3">
        <v>7.0</v>
      </c>
      <c r="U66" s="3">
        <v>8.0</v>
      </c>
      <c r="V66" s="3">
        <v>9.0</v>
      </c>
      <c r="W66" s="3">
        <v>10.0</v>
      </c>
      <c r="X66" s="3">
        <v>0.0</v>
      </c>
      <c r="Y66" s="3">
        <v>2.0</v>
      </c>
      <c r="AB66" s="6">
        <f t="shared" ref="AB66:AV66" si="130">E66/($C66+$D66)</f>
        <v>0</v>
      </c>
      <c r="AC66" s="6">
        <f t="shared" si="130"/>
        <v>0</v>
      </c>
      <c r="AD66" s="6">
        <f t="shared" si="130"/>
        <v>0</v>
      </c>
      <c r="AE66" s="6">
        <f t="shared" si="130"/>
        <v>0</v>
      </c>
      <c r="AF66" s="6">
        <f t="shared" si="130"/>
        <v>0</v>
      </c>
      <c r="AG66" s="6">
        <f t="shared" si="130"/>
        <v>0</v>
      </c>
      <c r="AH66" s="6">
        <f t="shared" si="130"/>
        <v>0</v>
      </c>
      <c r="AI66" s="6">
        <f t="shared" si="130"/>
        <v>0</v>
      </c>
      <c r="AJ66" s="6">
        <f t="shared" si="130"/>
        <v>0</v>
      </c>
      <c r="AK66" s="6">
        <f t="shared" si="130"/>
        <v>0.000005846329236</v>
      </c>
      <c r="AL66" s="6">
        <f t="shared" si="130"/>
        <v>0.000008769493854</v>
      </c>
      <c r="AM66" s="6">
        <f t="shared" si="130"/>
        <v>0.00001169265847</v>
      </c>
      <c r="AN66" s="6">
        <f t="shared" si="130"/>
        <v>0.00002338531694</v>
      </c>
      <c r="AO66" s="6">
        <f t="shared" si="130"/>
        <v>0.00002630848156</v>
      </c>
      <c r="AP66" s="6">
        <f t="shared" si="130"/>
        <v>0.00004969379851</v>
      </c>
      <c r="AQ66" s="6">
        <f t="shared" si="130"/>
        <v>0.00002046215233</v>
      </c>
      <c r="AR66" s="6">
        <f t="shared" si="130"/>
        <v>0.00002338531694</v>
      </c>
      <c r="AS66" s="6">
        <f t="shared" si="130"/>
        <v>0.00002630848156</v>
      </c>
      <c r="AT66" s="6">
        <f t="shared" si="130"/>
        <v>0.00002923164618</v>
      </c>
      <c r="AU66" s="6">
        <f t="shared" si="130"/>
        <v>0</v>
      </c>
      <c r="AV66" s="6">
        <f t="shared" si="130"/>
        <v>0.000005846329236</v>
      </c>
      <c r="AW66" s="6"/>
      <c r="AX66" s="6"/>
      <c r="AY66" s="4">
        <f t="shared" ref="AY66:BS66" si="131">(AB66-AB$128)/AB$129</f>
        <v>-0.08980265101</v>
      </c>
      <c r="AZ66" s="4">
        <f t="shared" si="131"/>
        <v>-0.08980265101</v>
      </c>
      <c r="BA66" s="4" t="str">
        <f t="shared" si="131"/>
        <v>#DIV/0!</v>
      </c>
      <c r="BB66" s="4">
        <f t="shared" si="131"/>
        <v>-0.08980265101</v>
      </c>
      <c r="BC66" s="4">
        <f t="shared" si="131"/>
        <v>-0.1721945513</v>
      </c>
      <c r="BD66" s="4">
        <f t="shared" si="131"/>
        <v>-0.2671497104</v>
      </c>
      <c r="BE66" s="4">
        <f t="shared" si="131"/>
        <v>-0.106601119</v>
      </c>
      <c r="BF66" s="4">
        <f t="shared" si="131"/>
        <v>-0.2477334092</v>
      </c>
      <c r="BG66" s="4">
        <f t="shared" si="131"/>
        <v>-0.2238523452</v>
      </c>
      <c r="BH66" s="4">
        <f t="shared" si="131"/>
        <v>-0.1528347962</v>
      </c>
      <c r="BI66" s="4">
        <f t="shared" si="131"/>
        <v>-0.1644492136</v>
      </c>
      <c r="BJ66" s="4">
        <f t="shared" si="131"/>
        <v>-0.3571626393</v>
      </c>
      <c r="BK66" s="4">
        <f t="shared" si="131"/>
        <v>-0.2892998541</v>
      </c>
      <c r="BL66" s="4">
        <f t="shared" si="131"/>
        <v>-0.3461053159</v>
      </c>
      <c r="BM66" s="4">
        <f t="shared" si="131"/>
        <v>-0.3383359978</v>
      </c>
      <c r="BN66" s="4">
        <f t="shared" si="131"/>
        <v>-0.3468563615</v>
      </c>
      <c r="BO66" s="4">
        <f t="shared" si="131"/>
        <v>-0.2576884364</v>
      </c>
      <c r="BP66" s="4">
        <f t="shared" si="131"/>
        <v>-0.2172476585</v>
      </c>
      <c r="BQ66" s="4">
        <f t="shared" si="131"/>
        <v>-0.1700658142</v>
      </c>
      <c r="BR66" s="4">
        <f t="shared" si="131"/>
        <v>-0.4590670845</v>
      </c>
      <c r="BS66" s="4">
        <f t="shared" si="131"/>
        <v>-0.3276376669</v>
      </c>
      <c r="BT66" s="4"/>
      <c r="BU66" s="4">
        <f t="shared" si="5"/>
        <v>-0.2556173607</v>
      </c>
    </row>
    <row r="67">
      <c r="A67" s="3" t="s">
        <v>121</v>
      </c>
      <c r="B67" s="3">
        <v>0.0</v>
      </c>
      <c r="C67" s="3">
        <v>307104.0</v>
      </c>
      <c r="D67" s="3">
        <v>173913.0</v>
      </c>
      <c r="E67" s="3">
        <v>0.0</v>
      </c>
      <c r="F67" s="3">
        <v>0.0</v>
      </c>
      <c r="G67" s="3">
        <v>0.0</v>
      </c>
      <c r="H67" s="3">
        <v>0.0</v>
      </c>
      <c r="I67" s="3">
        <v>0.0</v>
      </c>
      <c r="J67" s="3">
        <v>0.0</v>
      </c>
      <c r="K67" s="3">
        <v>0.0</v>
      </c>
      <c r="L67" s="3">
        <v>0.0</v>
      </c>
      <c r="M67" s="3">
        <v>0.0</v>
      </c>
      <c r="N67" s="3">
        <v>0.0</v>
      </c>
      <c r="O67" s="3">
        <v>0.0</v>
      </c>
      <c r="P67" s="3">
        <v>14.0</v>
      </c>
      <c r="Q67" s="3">
        <v>9.0</v>
      </c>
      <c r="R67" s="3">
        <v>14.0</v>
      </c>
      <c r="S67" s="3">
        <v>22.0</v>
      </c>
      <c r="T67" s="3">
        <v>8.0</v>
      </c>
      <c r="U67" s="3">
        <v>8.0</v>
      </c>
      <c r="V67" s="3">
        <v>6.0</v>
      </c>
      <c r="W67" s="3">
        <v>2.0</v>
      </c>
      <c r="X67" s="3">
        <v>5.0</v>
      </c>
      <c r="Y67" s="3">
        <v>5.0</v>
      </c>
      <c r="AB67" s="6">
        <f t="shared" ref="AB67:AV67" si="132">E67/($C67+$D67)</f>
        <v>0</v>
      </c>
      <c r="AC67" s="6">
        <f t="shared" si="132"/>
        <v>0</v>
      </c>
      <c r="AD67" s="6">
        <f t="shared" si="132"/>
        <v>0</v>
      </c>
      <c r="AE67" s="6">
        <f t="shared" si="132"/>
        <v>0</v>
      </c>
      <c r="AF67" s="6">
        <f t="shared" si="132"/>
        <v>0</v>
      </c>
      <c r="AG67" s="6">
        <f t="shared" si="132"/>
        <v>0</v>
      </c>
      <c r="AH67" s="6">
        <f t="shared" si="132"/>
        <v>0</v>
      </c>
      <c r="AI67" s="6">
        <f t="shared" si="132"/>
        <v>0</v>
      </c>
      <c r="AJ67" s="6">
        <f t="shared" si="132"/>
        <v>0</v>
      </c>
      <c r="AK67" s="6">
        <f t="shared" si="132"/>
        <v>0</v>
      </c>
      <c r="AL67" s="6">
        <f t="shared" si="132"/>
        <v>0</v>
      </c>
      <c r="AM67" s="6">
        <f t="shared" si="132"/>
        <v>0.00002910500045</v>
      </c>
      <c r="AN67" s="6">
        <f t="shared" si="132"/>
        <v>0.00001871035743</v>
      </c>
      <c r="AO67" s="6">
        <f t="shared" si="132"/>
        <v>0.00002910500045</v>
      </c>
      <c r="AP67" s="6">
        <f t="shared" si="132"/>
        <v>0.00004573642927</v>
      </c>
      <c r="AQ67" s="6">
        <f t="shared" si="132"/>
        <v>0.00001663142883</v>
      </c>
      <c r="AR67" s="6">
        <f t="shared" si="132"/>
        <v>0.00001663142883</v>
      </c>
      <c r="AS67" s="6">
        <f t="shared" si="132"/>
        <v>0.00001247357162</v>
      </c>
      <c r="AT67" s="6">
        <f t="shared" si="132"/>
        <v>0.000004157857207</v>
      </c>
      <c r="AU67" s="6">
        <f t="shared" si="132"/>
        <v>0.00001039464302</v>
      </c>
      <c r="AV67" s="6">
        <f t="shared" si="132"/>
        <v>0.00001039464302</v>
      </c>
      <c r="AW67" s="6"/>
      <c r="AX67" s="6"/>
      <c r="AY67" s="4">
        <f t="shared" ref="AY67:BS67" si="133">(AB67-AB$128)/AB$129</f>
        <v>-0.08980265101</v>
      </c>
      <c r="AZ67" s="4">
        <f t="shared" si="133"/>
        <v>-0.08980265101</v>
      </c>
      <c r="BA67" s="4" t="str">
        <f t="shared" si="133"/>
        <v>#DIV/0!</v>
      </c>
      <c r="BB67" s="4">
        <f t="shared" si="133"/>
        <v>-0.08980265101</v>
      </c>
      <c r="BC67" s="4">
        <f t="shared" si="133"/>
        <v>-0.1721945513</v>
      </c>
      <c r="BD67" s="4">
        <f t="shared" si="133"/>
        <v>-0.2671497104</v>
      </c>
      <c r="BE67" s="4">
        <f t="shared" si="133"/>
        <v>-0.106601119</v>
      </c>
      <c r="BF67" s="4">
        <f t="shared" si="133"/>
        <v>-0.2477334092</v>
      </c>
      <c r="BG67" s="4">
        <f t="shared" si="133"/>
        <v>-0.2238523452</v>
      </c>
      <c r="BH67" s="4">
        <f t="shared" si="133"/>
        <v>-0.2482069693</v>
      </c>
      <c r="BI67" s="4">
        <f t="shared" si="133"/>
        <v>-0.3438094943</v>
      </c>
      <c r="BJ67" s="4">
        <f t="shared" si="133"/>
        <v>-0.1018943246</v>
      </c>
      <c r="BK67" s="4">
        <f t="shared" si="133"/>
        <v>-0.3684529216</v>
      </c>
      <c r="BL67" s="4">
        <f t="shared" si="133"/>
        <v>-0.2927012637</v>
      </c>
      <c r="BM67" s="4">
        <f t="shared" si="133"/>
        <v>-0.3737970725</v>
      </c>
      <c r="BN67" s="4">
        <f t="shared" si="133"/>
        <v>-0.3933983851</v>
      </c>
      <c r="BO67" s="4">
        <f t="shared" si="133"/>
        <v>-0.3330271045</v>
      </c>
      <c r="BP67" s="4">
        <f t="shared" si="133"/>
        <v>-0.3662914906</v>
      </c>
      <c r="BQ67" s="4">
        <f t="shared" si="133"/>
        <v>-0.3476143485</v>
      </c>
      <c r="BR67" s="4">
        <f t="shared" si="133"/>
        <v>-0.2236225332</v>
      </c>
      <c r="BS67" s="4">
        <f t="shared" si="133"/>
        <v>-0.3063709184</v>
      </c>
      <c r="BT67" s="4"/>
      <c r="BU67" s="4">
        <f t="shared" si="5"/>
        <v>-0.2631528865</v>
      </c>
    </row>
    <row r="68">
      <c r="A68" s="3" t="s">
        <v>75</v>
      </c>
      <c r="B68" s="3">
        <v>1343106.0</v>
      </c>
      <c r="C68" s="3">
        <v>1407605.0</v>
      </c>
      <c r="D68" s="3">
        <v>838513.0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3">
        <v>0.0</v>
      </c>
      <c r="K68" s="3">
        <v>0.0</v>
      </c>
      <c r="L68" s="3">
        <v>0.0</v>
      </c>
      <c r="M68" s="3">
        <v>17.0</v>
      </c>
      <c r="N68" s="3">
        <v>24.0</v>
      </c>
      <c r="O68" s="3">
        <v>13.0</v>
      </c>
      <c r="P68" s="3">
        <v>28.0</v>
      </c>
      <c r="Q68" s="3">
        <v>34.0</v>
      </c>
      <c r="R68" s="3">
        <v>37.0</v>
      </c>
      <c r="S68" s="3">
        <v>109.0</v>
      </c>
      <c r="T68" s="3">
        <v>41.0</v>
      </c>
      <c r="U68" s="3">
        <v>35.0</v>
      </c>
      <c r="V68" s="3">
        <v>33.0</v>
      </c>
      <c r="W68" s="3">
        <v>47.0</v>
      </c>
      <c r="X68" s="3">
        <v>31.0</v>
      </c>
      <c r="Y68" s="3">
        <v>22.0</v>
      </c>
      <c r="AB68" s="6">
        <f t="shared" ref="AB68:AV68" si="134">E68/($C68+$D68)</f>
        <v>0</v>
      </c>
      <c r="AC68" s="6">
        <f t="shared" si="134"/>
        <v>0</v>
      </c>
      <c r="AD68" s="6">
        <f t="shared" si="134"/>
        <v>0</v>
      </c>
      <c r="AE68" s="6">
        <f t="shared" si="134"/>
        <v>0</v>
      </c>
      <c r="AF68" s="6">
        <f t="shared" si="134"/>
        <v>0</v>
      </c>
      <c r="AG68" s="6">
        <f t="shared" si="134"/>
        <v>0</v>
      </c>
      <c r="AH68" s="6">
        <f t="shared" si="134"/>
        <v>0</v>
      </c>
      <c r="AI68" s="6">
        <f t="shared" si="134"/>
        <v>0</v>
      </c>
      <c r="AJ68" s="6">
        <f t="shared" si="134"/>
        <v>0.000007568613937</v>
      </c>
      <c r="AK68" s="6">
        <f t="shared" si="134"/>
        <v>0.00001068510203</v>
      </c>
      <c r="AL68" s="6">
        <f t="shared" si="134"/>
        <v>0.000005787763599</v>
      </c>
      <c r="AM68" s="6">
        <f t="shared" si="134"/>
        <v>0.00001246595237</v>
      </c>
      <c r="AN68" s="6">
        <f t="shared" si="134"/>
        <v>0.00001513722787</v>
      </c>
      <c r="AO68" s="6">
        <f t="shared" si="134"/>
        <v>0.00001647286563</v>
      </c>
      <c r="AP68" s="6">
        <f t="shared" si="134"/>
        <v>0.00004852817172</v>
      </c>
      <c r="AQ68" s="6">
        <f t="shared" si="134"/>
        <v>0.00001825371597</v>
      </c>
      <c r="AR68" s="6">
        <f t="shared" si="134"/>
        <v>0.00001558244046</v>
      </c>
      <c r="AS68" s="6">
        <f t="shared" si="134"/>
        <v>0.00001469201529</v>
      </c>
      <c r="AT68" s="6">
        <f t="shared" si="134"/>
        <v>0.00002092499147</v>
      </c>
      <c r="AU68" s="6">
        <f t="shared" si="134"/>
        <v>0.00001380159012</v>
      </c>
      <c r="AV68" s="6">
        <f t="shared" si="134"/>
        <v>0.00000979467686</v>
      </c>
      <c r="AW68" s="6"/>
      <c r="AX68" s="6"/>
      <c r="AY68" s="4">
        <f t="shared" ref="AY68:BS68" si="135">(AB68-AB$128)/AB$129</f>
        <v>-0.08980265101</v>
      </c>
      <c r="AZ68" s="4">
        <f t="shared" si="135"/>
        <v>-0.08980265101</v>
      </c>
      <c r="BA68" s="4" t="str">
        <f t="shared" si="135"/>
        <v>#DIV/0!</v>
      </c>
      <c r="BB68" s="4">
        <f t="shared" si="135"/>
        <v>-0.08980265101</v>
      </c>
      <c r="BC68" s="4">
        <f t="shared" si="135"/>
        <v>-0.1721945513</v>
      </c>
      <c r="BD68" s="4">
        <f t="shared" si="135"/>
        <v>-0.2671497104</v>
      </c>
      <c r="BE68" s="4">
        <f t="shared" si="135"/>
        <v>-0.106601119</v>
      </c>
      <c r="BF68" s="4">
        <f t="shared" si="135"/>
        <v>-0.2477334092</v>
      </c>
      <c r="BG68" s="4">
        <f t="shared" si="135"/>
        <v>-0.03854675457</v>
      </c>
      <c r="BH68" s="4">
        <f t="shared" si="135"/>
        <v>-0.07389906436</v>
      </c>
      <c r="BI68" s="4">
        <f t="shared" si="135"/>
        <v>-0.2254338023</v>
      </c>
      <c r="BJ68" s="4">
        <f t="shared" si="135"/>
        <v>-0.3458260006</v>
      </c>
      <c r="BK68" s="4">
        <f t="shared" si="135"/>
        <v>-0.4289505931</v>
      </c>
      <c r="BL68" s="4">
        <f t="shared" si="135"/>
        <v>-0.533932314</v>
      </c>
      <c r="BM68" s="4">
        <f t="shared" si="135"/>
        <v>-0.3487809111</v>
      </c>
      <c r="BN68" s="4">
        <f t="shared" si="135"/>
        <v>-0.3736881329</v>
      </c>
      <c r="BO68" s="4">
        <f t="shared" si="135"/>
        <v>-0.3447284216</v>
      </c>
      <c r="BP68" s="4">
        <f t="shared" si="135"/>
        <v>-0.3423921412</v>
      </c>
      <c r="BQ68" s="4">
        <f t="shared" si="135"/>
        <v>-0.2288855789</v>
      </c>
      <c r="BR68" s="4">
        <f t="shared" si="135"/>
        <v>-0.1464532518</v>
      </c>
      <c r="BS68" s="4">
        <f t="shared" si="135"/>
        <v>-0.3091762062</v>
      </c>
      <c r="BT68" s="4"/>
      <c r="BU68" s="4">
        <f t="shared" si="5"/>
        <v>-0.2744314215</v>
      </c>
    </row>
    <row r="69">
      <c r="A69" s="3" t="s">
        <v>10</v>
      </c>
      <c r="B69" s="3">
        <v>353985.0</v>
      </c>
      <c r="C69" s="3">
        <v>120906.0</v>
      </c>
      <c r="D69" s="3">
        <v>127507.0</v>
      </c>
      <c r="E69" s="3">
        <v>0.0</v>
      </c>
      <c r="F69" s="3">
        <v>0.0</v>
      </c>
      <c r="G69" s="3">
        <v>0.0</v>
      </c>
      <c r="H69" s="3">
        <v>0.0</v>
      </c>
      <c r="I69" s="3">
        <v>0.0</v>
      </c>
      <c r="J69" s="3">
        <v>0.0</v>
      </c>
      <c r="K69" s="3">
        <v>0.0</v>
      </c>
      <c r="L69" s="3">
        <v>0.0</v>
      </c>
      <c r="M69" s="3">
        <v>0.0</v>
      </c>
      <c r="N69" s="3">
        <v>0.0</v>
      </c>
      <c r="O69" s="3">
        <v>1.0</v>
      </c>
      <c r="P69" s="3">
        <v>2.0</v>
      </c>
      <c r="Q69" s="3">
        <v>8.0</v>
      </c>
      <c r="R69" s="3">
        <v>5.0</v>
      </c>
      <c r="S69" s="3">
        <v>5.0</v>
      </c>
      <c r="T69" s="3">
        <v>1.0</v>
      </c>
      <c r="U69" s="3">
        <v>3.0</v>
      </c>
      <c r="V69" s="3">
        <v>2.0</v>
      </c>
      <c r="W69" s="3">
        <v>2.0</v>
      </c>
      <c r="X69" s="3">
        <v>2.0</v>
      </c>
      <c r="Y69" s="3">
        <v>6.0</v>
      </c>
      <c r="AB69" s="6">
        <f t="shared" ref="AB69:AV69" si="136">E69/($C69+$D69)</f>
        <v>0</v>
      </c>
      <c r="AC69" s="6">
        <f t="shared" si="136"/>
        <v>0</v>
      </c>
      <c r="AD69" s="6">
        <f t="shared" si="136"/>
        <v>0</v>
      </c>
      <c r="AE69" s="6">
        <f t="shared" si="136"/>
        <v>0</v>
      </c>
      <c r="AF69" s="6">
        <f t="shared" si="136"/>
        <v>0</v>
      </c>
      <c r="AG69" s="6">
        <f t="shared" si="136"/>
        <v>0</v>
      </c>
      <c r="AH69" s="6">
        <f t="shared" si="136"/>
        <v>0</v>
      </c>
      <c r="AI69" s="6">
        <f t="shared" si="136"/>
        <v>0</v>
      </c>
      <c r="AJ69" s="6">
        <f t="shared" si="136"/>
        <v>0</v>
      </c>
      <c r="AK69" s="6">
        <f t="shared" si="136"/>
        <v>0</v>
      </c>
      <c r="AL69" s="6">
        <f t="shared" si="136"/>
        <v>0.000004025554218</v>
      </c>
      <c r="AM69" s="6">
        <f t="shared" si="136"/>
        <v>0.000008051108436</v>
      </c>
      <c r="AN69" s="6">
        <f t="shared" si="136"/>
        <v>0.00003220443375</v>
      </c>
      <c r="AO69" s="6">
        <f t="shared" si="136"/>
        <v>0.00002012777109</v>
      </c>
      <c r="AP69" s="6">
        <f t="shared" si="136"/>
        <v>0.00002012777109</v>
      </c>
      <c r="AQ69" s="6">
        <f t="shared" si="136"/>
        <v>0.000004025554218</v>
      </c>
      <c r="AR69" s="6">
        <f t="shared" si="136"/>
        <v>0.00001207666265</v>
      </c>
      <c r="AS69" s="6">
        <f t="shared" si="136"/>
        <v>0.000008051108436</v>
      </c>
      <c r="AT69" s="6">
        <f t="shared" si="136"/>
        <v>0.000008051108436</v>
      </c>
      <c r="AU69" s="6">
        <f t="shared" si="136"/>
        <v>0.000008051108436</v>
      </c>
      <c r="AV69" s="6">
        <f t="shared" si="136"/>
        <v>0.00002415332531</v>
      </c>
      <c r="AW69" s="6"/>
      <c r="AX69" s="6"/>
      <c r="AY69" s="4">
        <f t="shared" ref="AY69:BS69" si="137">(AB69-AB$128)/AB$129</f>
        <v>-0.08980265101</v>
      </c>
      <c r="AZ69" s="4">
        <f t="shared" si="137"/>
        <v>-0.08980265101</v>
      </c>
      <c r="BA69" s="4" t="str">
        <f t="shared" si="137"/>
        <v>#DIV/0!</v>
      </c>
      <c r="BB69" s="4">
        <f t="shared" si="137"/>
        <v>-0.08980265101</v>
      </c>
      <c r="BC69" s="4">
        <f t="shared" si="137"/>
        <v>-0.1721945513</v>
      </c>
      <c r="BD69" s="4">
        <f t="shared" si="137"/>
        <v>-0.2671497104</v>
      </c>
      <c r="BE69" s="4">
        <f t="shared" si="137"/>
        <v>-0.106601119</v>
      </c>
      <c r="BF69" s="4">
        <f t="shared" si="137"/>
        <v>-0.2477334092</v>
      </c>
      <c r="BG69" s="4">
        <f t="shared" si="137"/>
        <v>-0.2238523452</v>
      </c>
      <c r="BH69" s="4">
        <f t="shared" si="137"/>
        <v>-0.2482069693</v>
      </c>
      <c r="BI69" s="4">
        <f t="shared" si="137"/>
        <v>-0.2614758333</v>
      </c>
      <c r="BJ69" s="4">
        <f t="shared" si="137"/>
        <v>-0.41054847</v>
      </c>
      <c r="BK69" s="4">
        <f t="shared" si="137"/>
        <v>-0.1399808823</v>
      </c>
      <c r="BL69" s="4">
        <f t="shared" si="137"/>
        <v>-0.4641359814</v>
      </c>
      <c r="BM69" s="4">
        <f t="shared" si="137"/>
        <v>-0.6032703634</v>
      </c>
      <c r="BN69" s="4">
        <f t="shared" si="137"/>
        <v>-0.5465555923</v>
      </c>
      <c r="BO69" s="4">
        <f t="shared" si="137"/>
        <v>-0.3838348779</v>
      </c>
      <c r="BP69" s="4">
        <f t="shared" si="137"/>
        <v>-0.4139347974</v>
      </c>
      <c r="BQ69" s="4">
        <f t="shared" si="137"/>
        <v>-0.3200460759</v>
      </c>
      <c r="BR69" s="4">
        <f t="shared" si="137"/>
        <v>-0.2767049187</v>
      </c>
      <c r="BS69" s="4">
        <f t="shared" si="137"/>
        <v>-0.2420388494</v>
      </c>
      <c r="BT69" s="4"/>
      <c r="BU69" s="4">
        <f t="shared" si="5"/>
        <v>-0.2913667469</v>
      </c>
    </row>
    <row r="70">
      <c r="A70" s="3" t="s">
        <v>27</v>
      </c>
      <c r="B70" s="3">
        <v>0.0</v>
      </c>
      <c r="C70" s="3">
        <v>327732.0</v>
      </c>
      <c r="D70" s="3">
        <v>142457.0</v>
      </c>
      <c r="E70" s="3">
        <v>0.0</v>
      </c>
      <c r="F70" s="3">
        <v>0.0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3">
        <v>0.0</v>
      </c>
      <c r="M70" s="3">
        <v>3.0</v>
      </c>
      <c r="N70" s="3">
        <v>1.0</v>
      </c>
      <c r="O70" s="3">
        <v>1.0</v>
      </c>
      <c r="P70" s="3">
        <v>9.0</v>
      </c>
      <c r="Q70" s="3">
        <v>9.0</v>
      </c>
      <c r="R70" s="3">
        <v>7.0</v>
      </c>
      <c r="S70" s="3">
        <v>41.0</v>
      </c>
      <c r="T70" s="3">
        <v>4.0</v>
      </c>
      <c r="U70" s="3">
        <v>15.0</v>
      </c>
      <c r="V70" s="3">
        <v>6.0</v>
      </c>
      <c r="W70" s="3">
        <v>4.0</v>
      </c>
      <c r="X70" s="3">
        <v>2.0</v>
      </c>
      <c r="Y70" s="3">
        <v>1.0</v>
      </c>
      <c r="AB70" s="6">
        <f t="shared" ref="AB70:AV70" si="138">E70/($C70+$D70)</f>
        <v>0</v>
      </c>
      <c r="AC70" s="6">
        <f t="shared" si="138"/>
        <v>0</v>
      </c>
      <c r="AD70" s="6">
        <f t="shared" si="138"/>
        <v>0</v>
      </c>
      <c r="AE70" s="6">
        <f t="shared" si="138"/>
        <v>0</v>
      </c>
      <c r="AF70" s="6">
        <f t="shared" si="138"/>
        <v>0</v>
      </c>
      <c r="AG70" s="6">
        <f t="shared" si="138"/>
        <v>0</v>
      </c>
      <c r="AH70" s="6">
        <f t="shared" si="138"/>
        <v>0</v>
      </c>
      <c r="AI70" s="6">
        <f t="shared" si="138"/>
        <v>0</v>
      </c>
      <c r="AJ70" s="6">
        <f t="shared" si="138"/>
        <v>0.000006380412983</v>
      </c>
      <c r="AK70" s="6">
        <f t="shared" si="138"/>
        <v>0.000002126804328</v>
      </c>
      <c r="AL70" s="6">
        <f t="shared" si="138"/>
        <v>0.000002126804328</v>
      </c>
      <c r="AM70" s="6">
        <f t="shared" si="138"/>
        <v>0.00001914123895</v>
      </c>
      <c r="AN70" s="6">
        <f t="shared" si="138"/>
        <v>0.00001914123895</v>
      </c>
      <c r="AO70" s="6">
        <f t="shared" si="138"/>
        <v>0.00001488763029</v>
      </c>
      <c r="AP70" s="6">
        <f t="shared" si="138"/>
        <v>0.00008719897743</v>
      </c>
      <c r="AQ70" s="6">
        <f t="shared" si="138"/>
        <v>0.00000850721731</v>
      </c>
      <c r="AR70" s="6">
        <f t="shared" si="138"/>
        <v>0.00003190206491</v>
      </c>
      <c r="AS70" s="6">
        <f t="shared" si="138"/>
        <v>0.00001276082597</v>
      </c>
      <c r="AT70" s="6">
        <f t="shared" si="138"/>
        <v>0.00000850721731</v>
      </c>
      <c r="AU70" s="6">
        <f t="shared" si="138"/>
        <v>0.000004253608655</v>
      </c>
      <c r="AV70" s="6">
        <f t="shared" si="138"/>
        <v>0.000002126804328</v>
      </c>
      <c r="AW70" s="6"/>
      <c r="AX70" s="6"/>
      <c r="AY70" s="4">
        <f t="shared" ref="AY70:BS70" si="139">(AB70-AB$128)/AB$129</f>
        <v>-0.08980265101</v>
      </c>
      <c r="AZ70" s="4">
        <f t="shared" si="139"/>
        <v>-0.08980265101</v>
      </c>
      <c r="BA70" s="4" t="str">
        <f t="shared" si="139"/>
        <v>#DIV/0!</v>
      </c>
      <c r="BB70" s="4">
        <f t="shared" si="139"/>
        <v>-0.08980265101</v>
      </c>
      <c r="BC70" s="4">
        <f t="shared" si="139"/>
        <v>-0.1721945513</v>
      </c>
      <c r="BD70" s="4">
        <f t="shared" si="139"/>
        <v>-0.2671497104</v>
      </c>
      <c r="BE70" s="4">
        <f t="shared" si="139"/>
        <v>-0.106601119</v>
      </c>
      <c r="BF70" s="4">
        <f t="shared" si="139"/>
        <v>-0.2477334092</v>
      </c>
      <c r="BG70" s="4">
        <f t="shared" si="139"/>
        <v>-0.06763798336</v>
      </c>
      <c r="BH70" s="4">
        <f t="shared" si="139"/>
        <v>-0.2135120449</v>
      </c>
      <c r="BI70" s="4">
        <f t="shared" si="139"/>
        <v>-0.3003104934</v>
      </c>
      <c r="BJ70" s="4">
        <f t="shared" si="139"/>
        <v>-0.2479650031</v>
      </c>
      <c r="BK70" s="4">
        <f t="shared" si="139"/>
        <v>-0.3611575442</v>
      </c>
      <c r="BL70" s="4">
        <f t="shared" si="139"/>
        <v>-0.5642049473</v>
      </c>
      <c r="BM70" s="4">
        <f t="shared" si="139"/>
        <v>-0.002260723017</v>
      </c>
      <c r="BN70" s="4">
        <f t="shared" si="139"/>
        <v>-0.492104868</v>
      </c>
      <c r="BO70" s="4">
        <f t="shared" si="139"/>
        <v>-0.1626853155</v>
      </c>
      <c r="BP70" s="4">
        <f t="shared" si="139"/>
        <v>-0.3631968923</v>
      </c>
      <c r="BQ70" s="4">
        <f t="shared" si="139"/>
        <v>-0.3168163501</v>
      </c>
      <c r="BR70" s="4">
        <f t="shared" si="139"/>
        <v>-0.3627204395</v>
      </c>
      <c r="BS70" s="4">
        <f t="shared" si="139"/>
        <v>-0.3450292112</v>
      </c>
      <c r="BT70" s="4"/>
      <c r="BU70" s="4">
        <f t="shared" si="5"/>
        <v>-0.2924646694</v>
      </c>
    </row>
    <row r="71">
      <c r="A71" s="3" t="s">
        <v>70</v>
      </c>
      <c r="B71" s="3">
        <v>1446251.0</v>
      </c>
      <c r="C71" s="3">
        <v>395196.0</v>
      </c>
      <c r="D71" s="3">
        <v>198479.0</v>
      </c>
      <c r="E71" s="3">
        <v>0.0</v>
      </c>
      <c r="F71" s="3">
        <v>0.0</v>
      </c>
      <c r="G71" s="3">
        <v>0.0</v>
      </c>
      <c r="H71" s="3">
        <v>0.0</v>
      </c>
      <c r="I71" s="3">
        <v>0.0</v>
      </c>
      <c r="J71" s="3">
        <v>0.0</v>
      </c>
      <c r="K71" s="3">
        <v>0.0</v>
      </c>
      <c r="L71" s="3">
        <v>0.0</v>
      </c>
      <c r="M71" s="3">
        <v>1.0</v>
      </c>
      <c r="N71" s="3">
        <v>3.0</v>
      </c>
      <c r="O71" s="3">
        <v>6.0</v>
      </c>
      <c r="P71" s="3">
        <v>5.0</v>
      </c>
      <c r="Q71" s="3">
        <v>11.0</v>
      </c>
      <c r="R71" s="3">
        <v>11.0</v>
      </c>
      <c r="S71" s="3">
        <v>22.0</v>
      </c>
      <c r="T71" s="3">
        <v>5.0</v>
      </c>
      <c r="U71" s="3">
        <v>10.0</v>
      </c>
      <c r="V71" s="3">
        <v>6.0</v>
      </c>
      <c r="W71" s="3">
        <v>6.0</v>
      </c>
      <c r="X71" s="3">
        <v>0.0</v>
      </c>
      <c r="Y71" s="3">
        <v>6.0</v>
      </c>
      <c r="AB71" s="6">
        <f t="shared" ref="AB71:AV71" si="140">E71/($C71+$D71)</f>
        <v>0</v>
      </c>
      <c r="AC71" s="6">
        <f t="shared" si="140"/>
        <v>0</v>
      </c>
      <c r="AD71" s="6">
        <f t="shared" si="140"/>
        <v>0</v>
      </c>
      <c r="AE71" s="6">
        <f t="shared" si="140"/>
        <v>0</v>
      </c>
      <c r="AF71" s="6">
        <f t="shared" si="140"/>
        <v>0</v>
      </c>
      <c r="AG71" s="6">
        <f t="shared" si="140"/>
        <v>0</v>
      </c>
      <c r="AH71" s="6">
        <f t="shared" si="140"/>
        <v>0</v>
      </c>
      <c r="AI71" s="6">
        <f t="shared" si="140"/>
        <v>0</v>
      </c>
      <c r="AJ71" s="6">
        <f t="shared" si="140"/>
        <v>0.000001684423296</v>
      </c>
      <c r="AK71" s="6">
        <f t="shared" si="140"/>
        <v>0.000005053269887</v>
      </c>
      <c r="AL71" s="6">
        <f t="shared" si="140"/>
        <v>0.00001010653977</v>
      </c>
      <c r="AM71" s="6">
        <f t="shared" si="140"/>
        <v>0.000008422116478</v>
      </c>
      <c r="AN71" s="6">
        <f t="shared" si="140"/>
        <v>0.00001852865625</v>
      </c>
      <c r="AO71" s="6">
        <f t="shared" si="140"/>
        <v>0.00001852865625</v>
      </c>
      <c r="AP71" s="6">
        <f t="shared" si="140"/>
        <v>0.0000370573125</v>
      </c>
      <c r="AQ71" s="6">
        <f t="shared" si="140"/>
        <v>0.000008422116478</v>
      </c>
      <c r="AR71" s="6">
        <f t="shared" si="140"/>
        <v>0.00001684423296</v>
      </c>
      <c r="AS71" s="6">
        <f t="shared" si="140"/>
        <v>0.00001010653977</v>
      </c>
      <c r="AT71" s="6">
        <f t="shared" si="140"/>
        <v>0.00001010653977</v>
      </c>
      <c r="AU71" s="6">
        <f t="shared" si="140"/>
        <v>0</v>
      </c>
      <c r="AV71" s="6">
        <f t="shared" si="140"/>
        <v>0.00001010653977</v>
      </c>
      <c r="AW71" s="6"/>
      <c r="AX71" s="6"/>
      <c r="AY71" s="4">
        <f t="shared" ref="AY71:BS71" si="141">(AB71-AB$128)/AB$129</f>
        <v>-0.08980265101</v>
      </c>
      <c r="AZ71" s="4">
        <f t="shared" si="141"/>
        <v>-0.08980265101</v>
      </c>
      <c r="BA71" s="4" t="str">
        <f t="shared" si="141"/>
        <v>#DIV/0!</v>
      </c>
      <c r="BB71" s="4">
        <f t="shared" si="141"/>
        <v>-0.08980265101</v>
      </c>
      <c r="BC71" s="4">
        <f t="shared" si="141"/>
        <v>-0.1721945513</v>
      </c>
      <c r="BD71" s="4">
        <f t="shared" si="141"/>
        <v>-0.2671497104</v>
      </c>
      <c r="BE71" s="4">
        <f t="shared" si="141"/>
        <v>-0.106601119</v>
      </c>
      <c r="BF71" s="4">
        <f t="shared" si="141"/>
        <v>-0.2477334092</v>
      </c>
      <c r="BG71" s="4">
        <f t="shared" si="141"/>
        <v>-0.182611894</v>
      </c>
      <c r="BH71" s="4">
        <f t="shared" si="141"/>
        <v>-0.1657721096</v>
      </c>
      <c r="BI71" s="4">
        <f t="shared" si="141"/>
        <v>-0.1371029454</v>
      </c>
      <c r="BJ71" s="4">
        <f t="shared" si="141"/>
        <v>-0.40510942</v>
      </c>
      <c r="BK71" s="4">
        <f t="shared" si="141"/>
        <v>-0.3715293559</v>
      </c>
      <c r="BL71" s="4">
        <f t="shared" si="141"/>
        <v>-0.4946736662</v>
      </c>
      <c r="BM71" s="4">
        <f t="shared" si="141"/>
        <v>-0.45156864</v>
      </c>
      <c r="BN71" s="4">
        <f t="shared" si="141"/>
        <v>-0.493138815</v>
      </c>
      <c r="BO71" s="4">
        <f t="shared" si="141"/>
        <v>-0.3306533045</v>
      </c>
      <c r="BP71" s="4">
        <f t="shared" si="141"/>
        <v>-0.3917915841</v>
      </c>
      <c r="BQ71" s="4">
        <f t="shared" si="141"/>
        <v>-0.3054914818</v>
      </c>
      <c r="BR71" s="4">
        <f t="shared" si="141"/>
        <v>-0.4590670845</v>
      </c>
      <c r="BS71" s="4">
        <f t="shared" si="141"/>
        <v>-0.3077180153</v>
      </c>
      <c r="BT71" s="4"/>
      <c r="BU71" s="4">
        <f t="shared" si="5"/>
        <v>-0.2927998985</v>
      </c>
    </row>
    <row r="72">
      <c r="A72" s="3" t="s">
        <v>102</v>
      </c>
      <c r="B72" s="3">
        <v>0.0</v>
      </c>
      <c r="C72" s="3">
        <v>795130.0</v>
      </c>
      <c r="D72" s="3">
        <v>206253.0</v>
      </c>
      <c r="E72" s="3">
        <v>0.0</v>
      </c>
      <c r="F72" s="3">
        <v>0.0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3">
        <v>0.0</v>
      </c>
      <c r="M72" s="3">
        <v>0.0</v>
      </c>
      <c r="N72" s="3">
        <v>3.0</v>
      </c>
      <c r="O72" s="3">
        <v>3.0</v>
      </c>
      <c r="P72" s="3">
        <v>9.0</v>
      </c>
      <c r="Q72" s="3">
        <v>26.0</v>
      </c>
      <c r="R72" s="3">
        <v>22.0</v>
      </c>
      <c r="S72" s="3">
        <v>28.0</v>
      </c>
      <c r="T72" s="3">
        <v>15.0</v>
      </c>
      <c r="U72" s="3">
        <v>8.0</v>
      </c>
      <c r="V72" s="3">
        <v>12.0</v>
      </c>
      <c r="W72" s="3">
        <v>11.0</v>
      </c>
      <c r="X72" s="3">
        <v>4.0</v>
      </c>
      <c r="Y72" s="3">
        <v>4.0</v>
      </c>
      <c r="AB72" s="6">
        <f t="shared" ref="AB72:AV72" si="142">E72/($C72+$D72)</f>
        <v>0</v>
      </c>
      <c r="AC72" s="6">
        <f t="shared" si="142"/>
        <v>0</v>
      </c>
      <c r="AD72" s="6">
        <f t="shared" si="142"/>
        <v>0</v>
      </c>
      <c r="AE72" s="6">
        <f t="shared" si="142"/>
        <v>0</v>
      </c>
      <c r="AF72" s="6">
        <f t="shared" si="142"/>
        <v>0</v>
      </c>
      <c r="AG72" s="6">
        <f t="shared" si="142"/>
        <v>0</v>
      </c>
      <c r="AH72" s="6">
        <f t="shared" si="142"/>
        <v>0</v>
      </c>
      <c r="AI72" s="6">
        <f t="shared" si="142"/>
        <v>0</v>
      </c>
      <c r="AJ72" s="6">
        <f t="shared" si="142"/>
        <v>0</v>
      </c>
      <c r="AK72" s="6">
        <f t="shared" si="142"/>
        <v>0.00000299585673</v>
      </c>
      <c r="AL72" s="6">
        <f t="shared" si="142"/>
        <v>0.00000299585673</v>
      </c>
      <c r="AM72" s="6">
        <f t="shared" si="142"/>
        <v>0.00000898757019</v>
      </c>
      <c r="AN72" s="6">
        <f t="shared" si="142"/>
        <v>0.00002596409166</v>
      </c>
      <c r="AO72" s="6">
        <f t="shared" si="142"/>
        <v>0.00002196961602</v>
      </c>
      <c r="AP72" s="6">
        <f t="shared" si="142"/>
        <v>0.00002796132948</v>
      </c>
      <c r="AQ72" s="6">
        <f t="shared" si="142"/>
        <v>0.00001497928365</v>
      </c>
      <c r="AR72" s="6">
        <f t="shared" si="142"/>
        <v>0.00000798895128</v>
      </c>
      <c r="AS72" s="6">
        <f t="shared" si="142"/>
        <v>0.00001198342692</v>
      </c>
      <c r="AT72" s="6">
        <f t="shared" si="142"/>
        <v>0.00001098480801</v>
      </c>
      <c r="AU72" s="6">
        <f t="shared" si="142"/>
        <v>0.00000399447564</v>
      </c>
      <c r="AV72" s="6">
        <f t="shared" si="142"/>
        <v>0.00000399447564</v>
      </c>
      <c r="AW72" s="6"/>
      <c r="AX72" s="6"/>
      <c r="AY72" s="4">
        <f t="shared" ref="AY72:BS72" si="143">(AB72-AB$128)/AB$129</f>
        <v>-0.08980265101</v>
      </c>
      <c r="AZ72" s="4">
        <f t="shared" si="143"/>
        <v>-0.08980265101</v>
      </c>
      <c r="BA72" s="4" t="str">
        <f t="shared" si="143"/>
        <v>#DIV/0!</v>
      </c>
      <c r="BB72" s="4">
        <f t="shared" si="143"/>
        <v>-0.08980265101</v>
      </c>
      <c r="BC72" s="4">
        <f t="shared" si="143"/>
        <v>-0.1721945513</v>
      </c>
      <c r="BD72" s="4">
        <f t="shared" si="143"/>
        <v>-0.2671497104</v>
      </c>
      <c r="BE72" s="4">
        <f t="shared" si="143"/>
        <v>-0.106601119</v>
      </c>
      <c r="BF72" s="4">
        <f t="shared" si="143"/>
        <v>-0.2477334092</v>
      </c>
      <c r="BG72" s="4">
        <f t="shared" si="143"/>
        <v>-0.2238523452</v>
      </c>
      <c r="BH72" s="4">
        <f t="shared" si="143"/>
        <v>-0.1993350438</v>
      </c>
      <c r="BI72" s="4">
        <f t="shared" si="143"/>
        <v>-0.2825359804</v>
      </c>
      <c r="BJ72" s="4">
        <f t="shared" si="143"/>
        <v>-0.3968197588</v>
      </c>
      <c r="BK72" s="4">
        <f t="shared" si="143"/>
        <v>-0.2456378868</v>
      </c>
      <c r="BL72" s="4">
        <f t="shared" si="143"/>
        <v>-0.4289629727</v>
      </c>
      <c r="BM72" s="4">
        <f t="shared" si="143"/>
        <v>-0.5330756499</v>
      </c>
      <c r="BN72" s="4">
        <f t="shared" si="143"/>
        <v>-0.4134714025</v>
      </c>
      <c r="BO72" s="4">
        <f t="shared" si="143"/>
        <v>-0.429432721</v>
      </c>
      <c r="BP72" s="4">
        <f t="shared" si="143"/>
        <v>-0.3715718317</v>
      </c>
      <c r="BQ72" s="4">
        <f t="shared" si="143"/>
        <v>-0.2992724281</v>
      </c>
      <c r="BR72" s="4">
        <f t="shared" si="143"/>
        <v>-0.368589949</v>
      </c>
      <c r="BS72" s="4">
        <f t="shared" si="143"/>
        <v>-0.3362964593</v>
      </c>
      <c r="BT72" s="4"/>
      <c r="BU72" s="4">
        <f t="shared" si="5"/>
        <v>-0.2961906646</v>
      </c>
    </row>
    <row r="73">
      <c r="A73" s="3" t="s">
        <v>99</v>
      </c>
      <c r="B73" s="3">
        <v>0.0</v>
      </c>
      <c r="C73" s="3">
        <v>86558.0</v>
      </c>
      <c r="D73" s="3">
        <v>59087.0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  <c r="R73" s="3">
        <v>8.0</v>
      </c>
      <c r="S73" s="3">
        <v>13.0</v>
      </c>
      <c r="T73" s="3">
        <v>8.0</v>
      </c>
      <c r="U73" s="3">
        <v>9.0</v>
      </c>
      <c r="V73" s="3">
        <v>2.0</v>
      </c>
      <c r="W73" s="3">
        <v>5.0</v>
      </c>
      <c r="X73" s="3">
        <v>4.0</v>
      </c>
      <c r="Y73" s="3">
        <v>4.0</v>
      </c>
      <c r="AB73" s="6">
        <f t="shared" ref="AB73:AV73" si="144">E73/($C73+$D73)</f>
        <v>0</v>
      </c>
      <c r="AC73" s="6">
        <f t="shared" si="144"/>
        <v>0</v>
      </c>
      <c r="AD73" s="6">
        <f t="shared" si="144"/>
        <v>0</v>
      </c>
      <c r="AE73" s="6">
        <f t="shared" si="144"/>
        <v>0</v>
      </c>
      <c r="AF73" s="6">
        <f t="shared" si="144"/>
        <v>0</v>
      </c>
      <c r="AG73" s="6">
        <f t="shared" si="144"/>
        <v>0</v>
      </c>
      <c r="AH73" s="6">
        <f t="shared" si="144"/>
        <v>0</v>
      </c>
      <c r="AI73" s="6">
        <f t="shared" si="144"/>
        <v>0</v>
      </c>
      <c r="AJ73" s="6">
        <f t="shared" si="144"/>
        <v>0</v>
      </c>
      <c r="AK73" s="6">
        <f t="shared" si="144"/>
        <v>0</v>
      </c>
      <c r="AL73" s="6">
        <f t="shared" si="144"/>
        <v>0</v>
      </c>
      <c r="AM73" s="6">
        <f t="shared" si="144"/>
        <v>0</v>
      </c>
      <c r="AN73" s="6">
        <f t="shared" si="144"/>
        <v>0</v>
      </c>
      <c r="AO73" s="6">
        <f t="shared" si="144"/>
        <v>0.00005492807855</v>
      </c>
      <c r="AP73" s="6">
        <f t="shared" si="144"/>
        <v>0.00008925812764</v>
      </c>
      <c r="AQ73" s="6">
        <f t="shared" si="144"/>
        <v>0.00005492807855</v>
      </c>
      <c r="AR73" s="6">
        <f t="shared" si="144"/>
        <v>0.00006179408837</v>
      </c>
      <c r="AS73" s="6">
        <f t="shared" si="144"/>
        <v>0.00001373201964</v>
      </c>
      <c r="AT73" s="6">
        <f t="shared" si="144"/>
        <v>0.00003433004909</v>
      </c>
      <c r="AU73" s="6">
        <f t="shared" si="144"/>
        <v>0.00002746403927</v>
      </c>
      <c r="AV73" s="6">
        <f t="shared" si="144"/>
        <v>0.00002746403927</v>
      </c>
      <c r="AW73" s="6"/>
      <c r="AX73" s="6"/>
      <c r="AY73" s="4">
        <f t="shared" ref="AY73:BS73" si="145">(AB73-AB$128)/AB$129</f>
        <v>-0.08980265101</v>
      </c>
      <c r="AZ73" s="4">
        <f t="shared" si="145"/>
        <v>-0.08980265101</v>
      </c>
      <c r="BA73" s="4" t="str">
        <f t="shared" si="145"/>
        <v>#DIV/0!</v>
      </c>
      <c r="BB73" s="4">
        <f t="shared" si="145"/>
        <v>-0.08980265101</v>
      </c>
      <c r="BC73" s="4">
        <f t="shared" si="145"/>
        <v>-0.1721945513</v>
      </c>
      <c r="BD73" s="4">
        <f t="shared" si="145"/>
        <v>-0.2671497104</v>
      </c>
      <c r="BE73" s="4">
        <f t="shared" si="145"/>
        <v>-0.106601119</v>
      </c>
      <c r="BF73" s="4">
        <f t="shared" si="145"/>
        <v>-0.2477334092</v>
      </c>
      <c r="BG73" s="4">
        <f t="shared" si="145"/>
        <v>-0.2238523452</v>
      </c>
      <c r="BH73" s="4">
        <f t="shared" si="145"/>
        <v>-0.2482069693</v>
      </c>
      <c r="BI73" s="4">
        <f t="shared" si="145"/>
        <v>-0.3438094943</v>
      </c>
      <c r="BJ73" s="4">
        <f t="shared" si="145"/>
        <v>-0.5285792831</v>
      </c>
      <c r="BK73" s="4">
        <f t="shared" si="145"/>
        <v>-0.6852432982</v>
      </c>
      <c r="BL73" s="4">
        <f t="shared" si="145"/>
        <v>0.2004321886</v>
      </c>
      <c r="BM73" s="4">
        <f t="shared" si="145"/>
        <v>0.01619084797</v>
      </c>
      <c r="BN73" s="4">
        <f t="shared" si="145"/>
        <v>0.07189324272</v>
      </c>
      <c r="BO73" s="4">
        <f t="shared" si="145"/>
        <v>0.1707559847</v>
      </c>
      <c r="BP73" s="4">
        <f t="shared" si="145"/>
        <v>-0.3527341985</v>
      </c>
      <c r="BQ73" s="4">
        <f t="shared" si="145"/>
        <v>-0.1339638128</v>
      </c>
      <c r="BR73" s="4">
        <f t="shared" si="145"/>
        <v>0.1630089592</v>
      </c>
      <c r="BS73" s="4">
        <f t="shared" si="145"/>
        <v>-0.2265588002</v>
      </c>
      <c r="BT73" s="4"/>
      <c r="BU73" s="4">
        <f t="shared" si="5"/>
        <v>-0.3048765336</v>
      </c>
    </row>
    <row r="74">
      <c r="A74" s="3" t="s">
        <v>82</v>
      </c>
      <c r="B74" s="3">
        <v>966717.0</v>
      </c>
      <c r="C74" s="3">
        <v>386646.0</v>
      </c>
      <c r="D74" s="3">
        <v>250742.0</v>
      </c>
      <c r="E74" s="3">
        <v>0.0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3">
        <v>0.0</v>
      </c>
      <c r="M74" s="3">
        <v>0.0</v>
      </c>
      <c r="N74" s="3">
        <v>1.0</v>
      </c>
      <c r="O74" s="3">
        <v>3.0</v>
      </c>
      <c r="P74" s="3">
        <v>3.0</v>
      </c>
      <c r="Q74" s="3">
        <v>16.0</v>
      </c>
      <c r="R74" s="3">
        <v>14.0</v>
      </c>
      <c r="S74" s="3">
        <v>44.0</v>
      </c>
      <c r="T74" s="3">
        <v>25.0</v>
      </c>
      <c r="U74" s="3">
        <v>27.0</v>
      </c>
      <c r="V74" s="3">
        <v>29.0</v>
      </c>
      <c r="W74" s="3">
        <v>44.0</v>
      </c>
      <c r="X74" s="3">
        <v>5.0</v>
      </c>
      <c r="Y74" s="3">
        <v>10.0</v>
      </c>
      <c r="AB74" s="6">
        <f t="shared" ref="AB74:AV74" si="146">E74/($C74+$D74)</f>
        <v>0</v>
      </c>
      <c r="AC74" s="6">
        <f t="shared" si="146"/>
        <v>0</v>
      </c>
      <c r="AD74" s="6">
        <f t="shared" si="146"/>
        <v>0</v>
      </c>
      <c r="AE74" s="6">
        <f t="shared" si="146"/>
        <v>0</v>
      </c>
      <c r="AF74" s="6">
        <f t="shared" si="146"/>
        <v>0</v>
      </c>
      <c r="AG74" s="6">
        <f t="shared" si="146"/>
        <v>0</v>
      </c>
      <c r="AH74" s="6">
        <f t="shared" si="146"/>
        <v>0</v>
      </c>
      <c r="AI74" s="6">
        <f t="shared" si="146"/>
        <v>0</v>
      </c>
      <c r="AJ74" s="6">
        <f t="shared" si="146"/>
        <v>0</v>
      </c>
      <c r="AK74" s="6">
        <f t="shared" si="146"/>
        <v>0.000001568903086</v>
      </c>
      <c r="AL74" s="6">
        <f t="shared" si="146"/>
        <v>0.000004706709257</v>
      </c>
      <c r="AM74" s="6">
        <f t="shared" si="146"/>
        <v>0.000004706709257</v>
      </c>
      <c r="AN74" s="6">
        <f t="shared" si="146"/>
        <v>0.00002510244937</v>
      </c>
      <c r="AO74" s="6">
        <f t="shared" si="146"/>
        <v>0.0000219646432</v>
      </c>
      <c r="AP74" s="6">
        <f t="shared" si="146"/>
        <v>0.00006903173577</v>
      </c>
      <c r="AQ74" s="6">
        <f t="shared" si="146"/>
        <v>0.00003922257714</v>
      </c>
      <c r="AR74" s="6">
        <f t="shared" si="146"/>
        <v>0.00004236038331</v>
      </c>
      <c r="AS74" s="6">
        <f t="shared" si="146"/>
        <v>0.00004549818949</v>
      </c>
      <c r="AT74" s="6">
        <f t="shared" si="146"/>
        <v>0.00006903173577</v>
      </c>
      <c r="AU74" s="6">
        <f t="shared" si="146"/>
        <v>0.000007844515429</v>
      </c>
      <c r="AV74" s="6">
        <f t="shared" si="146"/>
        <v>0.00001568903086</v>
      </c>
      <c r="AW74" s="6"/>
      <c r="AX74" s="6"/>
      <c r="AY74" s="4">
        <f t="shared" ref="AY74:BS74" si="147">(AB74-AB$128)/AB$129</f>
        <v>-0.08980265101</v>
      </c>
      <c r="AZ74" s="4">
        <f t="shared" si="147"/>
        <v>-0.08980265101</v>
      </c>
      <c r="BA74" s="4" t="str">
        <f t="shared" si="147"/>
        <v>#DIV/0!</v>
      </c>
      <c r="BB74" s="4">
        <f t="shared" si="147"/>
        <v>-0.08980265101</v>
      </c>
      <c r="BC74" s="4">
        <f t="shared" si="147"/>
        <v>-0.1721945513</v>
      </c>
      <c r="BD74" s="4">
        <f t="shared" si="147"/>
        <v>-0.2671497104</v>
      </c>
      <c r="BE74" s="4">
        <f t="shared" si="147"/>
        <v>-0.106601119</v>
      </c>
      <c r="BF74" s="4">
        <f t="shared" si="147"/>
        <v>-0.2477334092</v>
      </c>
      <c r="BG74" s="4">
        <f t="shared" si="147"/>
        <v>-0.2238523452</v>
      </c>
      <c r="BH74" s="4">
        <f t="shared" si="147"/>
        <v>-0.2226131837</v>
      </c>
      <c r="BI74" s="4">
        <f t="shared" si="147"/>
        <v>-0.2475443384</v>
      </c>
      <c r="BJ74" s="4">
        <f t="shared" si="147"/>
        <v>-0.4595780114</v>
      </c>
      <c r="BK74" s="4">
        <f t="shared" si="147"/>
        <v>-0.2602265972</v>
      </c>
      <c r="BL74" s="4">
        <f t="shared" si="147"/>
        <v>-0.4290579368</v>
      </c>
      <c r="BM74" s="4">
        <f t="shared" si="147"/>
        <v>-0.1650531935</v>
      </c>
      <c r="BN74" s="4">
        <f t="shared" si="147"/>
        <v>-0.1189234049</v>
      </c>
      <c r="BO74" s="4">
        <f t="shared" si="147"/>
        <v>-0.04602425068</v>
      </c>
      <c r="BP74" s="4">
        <f t="shared" si="147"/>
        <v>-0.01051645335</v>
      </c>
      <c r="BQ74" s="4">
        <f t="shared" si="147"/>
        <v>0.1117602623</v>
      </c>
      <c r="BR74" s="4">
        <f t="shared" si="147"/>
        <v>-0.2813843673</v>
      </c>
      <c r="BS74" s="4">
        <f t="shared" si="147"/>
        <v>-0.281615719</v>
      </c>
      <c r="BT74" s="4"/>
      <c r="BU74" s="4">
        <f t="shared" si="5"/>
        <v>-0.3071454021</v>
      </c>
    </row>
    <row r="75">
      <c r="A75" s="3" t="s">
        <v>71</v>
      </c>
      <c r="B75" s="3">
        <v>0.0</v>
      </c>
      <c r="C75" s="3">
        <v>877704.0</v>
      </c>
      <c r="D75" s="3">
        <v>303599.0</v>
      </c>
      <c r="E75" s="3">
        <v>1.0</v>
      </c>
      <c r="F75" s="3">
        <v>0.0</v>
      </c>
      <c r="G75" s="3">
        <v>0.0</v>
      </c>
      <c r="H75" s="3">
        <v>0.0</v>
      </c>
      <c r="I75" s="3">
        <v>0.0</v>
      </c>
      <c r="J75" s="3">
        <v>0.0</v>
      </c>
      <c r="K75" s="3">
        <v>0.0</v>
      </c>
      <c r="L75" s="3">
        <v>0.0</v>
      </c>
      <c r="M75" s="3">
        <v>0.0</v>
      </c>
      <c r="N75" s="3">
        <v>4.0</v>
      </c>
      <c r="O75" s="3">
        <v>0.0</v>
      </c>
      <c r="P75" s="3">
        <v>2.0</v>
      </c>
      <c r="Q75" s="3">
        <v>14.0</v>
      </c>
      <c r="R75" s="3">
        <v>39.0</v>
      </c>
      <c r="S75" s="3">
        <v>361.0</v>
      </c>
      <c r="T75" s="3">
        <v>401.0</v>
      </c>
      <c r="U75" s="3">
        <v>489.0</v>
      </c>
      <c r="V75" s="3">
        <v>426.0</v>
      </c>
      <c r="W75" s="3">
        <v>438.0</v>
      </c>
      <c r="X75" s="3">
        <v>128.0</v>
      </c>
      <c r="Y75" s="3">
        <v>420.0</v>
      </c>
      <c r="AB75" s="6">
        <f t="shared" ref="AB75:AV75" si="148">E75/($C75+$D75)</f>
        <v>0.000000846522865</v>
      </c>
      <c r="AC75" s="6">
        <f t="shared" si="148"/>
        <v>0</v>
      </c>
      <c r="AD75" s="6">
        <f t="shared" si="148"/>
        <v>0</v>
      </c>
      <c r="AE75" s="6">
        <f t="shared" si="148"/>
        <v>0</v>
      </c>
      <c r="AF75" s="6">
        <f t="shared" si="148"/>
        <v>0</v>
      </c>
      <c r="AG75" s="6">
        <f t="shared" si="148"/>
        <v>0</v>
      </c>
      <c r="AH75" s="6">
        <f t="shared" si="148"/>
        <v>0</v>
      </c>
      <c r="AI75" s="6">
        <f t="shared" si="148"/>
        <v>0</v>
      </c>
      <c r="AJ75" s="6">
        <f t="shared" si="148"/>
        <v>0</v>
      </c>
      <c r="AK75" s="6">
        <f t="shared" si="148"/>
        <v>0.00000338609146</v>
      </c>
      <c r="AL75" s="6">
        <f t="shared" si="148"/>
        <v>0</v>
      </c>
      <c r="AM75" s="6">
        <f t="shared" si="148"/>
        <v>0.00000169304573</v>
      </c>
      <c r="AN75" s="6">
        <f t="shared" si="148"/>
        <v>0.00001185132011</v>
      </c>
      <c r="AO75" s="6">
        <f t="shared" si="148"/>
        <v>0.00003301439174</v>
      </c>
      <c r="AP75" s="6">
        <f t="shared" si="148"/>
        <v>0.0003055947543</v>
      </c>
      <c r="AQ75" s="6">
        <f t="shared" si="148"/>
        <v>0.0003394556689</v>
      </c>
      <c r="AR75" s="6">
        <f t="shared" si="148"/>
        <v>0.000413949681</v>
      </c>
      <c r="AS75" s="6">
        <f t="shared" si="148"/>
        <v>0.0003606187405</v>
      </c>
      <c r="AT75" s="6">
        <f t="shared" si="148"/>
        <v>0.0003707770149</v>
      </c>
      <c r="AU75" s="6">
        <f t="shared" si="148"/>
        <v>0.0001083549267</v>
      </c>
      <c r="AV75" s="6">
        <f t="shared" si="148"/>
        <v>0.0003555396033</v>
      </c>
      <c r="AW75" s="6"/>
      <c r="AX75" s="6"/>
      <c r="AY75" s="4">
        <f t="shared" ref="AY75:BS75" si="149">(AB75-AB$128)/AB$129</f>
        <v>11.13552873</v>
      </c>
      <c r="AZ75" s="4">
        <f t="shared" si="149"/>
        <v>-0.08980265101</v>
      </c>
      <c r="BA75" s="4" t="str">
        <f t="shared" si="149"/>
        <v>#DIV/0!</v>
      </c>
      <c r="BB75" s="4">
        <f t="shared" si="149"/>
        <v>-0.08980265101</v>
      </c>
      <c r="BC75" s="4">
        <f t="shared" si="149"/>
        <v>-0.1721945513</v>
      </c>
      <c r="BD75" s="4">
        <f t="shared" si="149"/>
        <v>-0.2671497104</v>
      </c>
      <c r="BE75" s="4">
        <f t="shared" si="149"/>
        <v>-0.106601119</v>
      </c>
      <c r="BF75" s="4">
        <f t="shared" si="149"/>
        <v>-0.2477334092</v>
      </c>
      <c r="BG75" s="4">
        <f t="shared" si="149"/>
        <v>-0.2238523452</v>
      </c>
      <c r="BH75" s="4">
        <f t="shared" si="149"/>
        <v>-0.1929690776</v>
      </c>
      <c r="BI75" s="4">
        <f t="shared" si="149"/>
        <v>-0.3438094943</v>
      </c>
      <c r="BJ75" s="4">
        <f t="shared" si="149"/>
        <v>-0.5037589039</v>
      </c>
      <c r="BK75" s="4">
        <f t="shared" si="149"/>
        <v>-0.4845852309</v>
      </c>
      <c r="BL75" s="4">
        <f t="shared" si="149"/>
        <v>-0.2180451125</v>
      </c>
      <c r="BM75" s="4">
        <f t="shared" si="149"/>
        <v>1.954733559</v>
      </c>
      <c r="BN75" s="4">
        <f t="shared" si="149"/>
        <v>3.52880936</v>
      </c>
      <c r="BO75" s="4">
        <f t="shared" si="149"/>
        <v>4.099001889</v>
      </c>
      <c r="BP75" s="4">
        <f t="shared" si="149"/>
        <v>3.384285152</v>
      </c>
      <c r="BQ75" s="4">
        <f t="shared" si="149"/>
        <v>2.248431034</v>
      </c>
      <c r="BR75" s="4">
        <f t="shared" si="149"/>
        <v>1.995233372</v>
      </c>
      <c r="BS75" s="4">
        <f t="shared" si="149"/>
        <v>1.307438379</v>
      </c>
      <c r="BT75" s="4"/>
      <c r="BU75" s="4">
        <f t="shared" si="5"/>
        <v>-0.3278366941</v>
      </c>
    </row>
    <row r="76">
      <c r="A76" s="3" t="s">
        <v>67</v>
      </c>
      <c r="B76" s="3">
        <v>0.0</v>
      </c>
      <c r="C76" s="3">
        <v>768051.0</v>
      </c>
      <c r="D76" s="3">
        <v>259997.0</v>
      </c>
      <c r="E76" s="3">
        <v>0.0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0.0</v>
      </c>
      <c r="L76" s="3">
        <v>0.0</v>
      </c>
      <c r="M76" s="3">
        <v>2.0</v>
      </c>
      <c r="N76" s="3">
        <v>9.0</v>
      </c>
      <c r="O76" s="3">
        <v>5.0</v>
      </c>
      <c r="P76" s="3">
        <v>14.0</v>
      </c>
      <c r="Q76" s="3">
        <v>14.0</v>
      </c>
      <c r="R76" s="3">
        <v>10.0</v>
      </c>
      <c r="S76" s="3">
        <v>18.0</v>
      </c>
      <c r="T76" s="3">
        <v>4.0</v>
      </c>
      <c r="U76" s="3">
        <v>4.0</v>
      </c>
      <c r="V76" s="3">
        <v>9.0</v>
      </c>
      <c r="W76" s="3">
        <v>0.0</v>
      </c>
      <c r="X76" s="3">
        <v>1.0</v>
      </c>
      <c r="Y76" s="3">
        <v>3.0</v>
      </c>
      <c r="AB76" s="6">
        <f t="shared" ref="AB76:AV76" si="150">E76/($C76+$D76)</f>
        <v>0</v>
      </c>
      <c r="AC76" s="6">
        <f t="shared" si="150"/>
        <v>0</v>
      </c>
      <c r="AD76" s="6">
        <f t="shared" si="150"/>
        <v>0</v>
      </c>
      <c r="AE76" s="6">
        <f t="shared" si="150"/>
        <v>0</v>
      </c>
      <c r="AF76" s="6">
        <f t="shared" si="150"/>
        <v>0</v>
      </c>
      <c r="AG76" s="6">
        <f t="shared" si="150"/>
        <v>0</v>
      </c>
      <c r="AH76" s="6">
        <f t="shared" si="150"/>
        <v>0</v>
      </c>
      <c r="AI76" s="6">
        <f t="shared" si="150"/>
        <v>0</v>
      </c>
      <c r="AJ76" s="6">
        <f t="shared" si="150"/>
        <v>0.000001945434454</v>
      </c>
      <c r="AK76" s="6">
        <f t="shared" si="150"/>
        <v>0.000008754455045</v>
      </c>
      <c r="AL76" s="6">
        <f t="shared" si="150"/>
        <v>0.000004863586136</v>
      </c>
      <c r="AM76" s="6">
        <f t="shared" si="150"/>
        <v>0.00001361804118</v>
      </c>
      <c r="AN76" s="6">
        <f t="shared" si="150"/>
        <v>0.00001361804118</v>
      </c>
      <c r="AO76" s="6">
        <f t="shared" si="150"/>
        <v>0.000009727172272</v>
      </c>
      <c r="AP76" s="6">
        <f t="shared" si="150"/>
        <v>0.00001750891009</v>
      </c>
      <c r="AQ76" s="6">
        <f t="shared" si="150"/>
        <v>0.000003890868909</v>
      </c>
      <c r="AR76" s="6">
        <f t="shared" si="150"/>
        <v>0.000003890868909</v>
      </c>
      <c r="AS76" s="6">
        <f t="shared" si="150"/>
        <v>0.000008754455045</v>
      </c>
      <c r="AT76" s="6">
        <f t="shared" si="150"/>
        <v>0</v>
      </c>
      <c r="AU76" s="6">
        <f t="shared" si="150"/>
        <v>0.0000009727172272</v>
      </c>
      <c r="AV76" s="6">
        <f t="shared" si="150"/>
        <v>0.000002918151682</v>
      </c>
      <c r="AW76" s="6"/>
      <c r="AX76" s="6"/>
      <c r="AY76" s="4">
        <f t="shared" ref="AY76:BS76" si="151">(AB76-AB$128)/AB$129</f>
        <v>-0.08980265101</v>
      </c>
      <c r="AZ76" s="4">
        <f t="shared" si="151"/>
        <v>-0.08980265101</v>
      </c>
      <c r="BA76" s="4" t="str">
        <f t="shared" si="151"/>
        <v>#DIV/0!</v>
      </c>
      <c r="BB76" s="4">
        <f t="shared" si="151"/>
        <v>-0.08980265101</v>
      </c>
      <c r="BC76" s="4">
        <f t="shared" si="151"/>
        <v>-0.1721945513</v>
      </c>
      <c r="BD76" s="4">
        <f t="shared" si="151"/>
        <v>-0.2671497104</v>
      </c>
      <c r="BE76" s="4">
        <f t="shared" si="151"/>
        <v>-0.106601119</v>
      </c>
      <c r="BF76" s="4">
        <f t="shared" si="151"/>
        <v>-0.2477334092</v>
      </c>
      <c r="BG76" s="4">
        <f t="shared" si="151"/>
        <v>-0.1762214469</v>
      </c>
      <c r="BH76" s="4">
        <f t="shared" si="151"/>
        <v>-0.1053940403</v>
      </c>
      <c r="BI76" s="4">
        <f t="shared" si="151"/>
        <v>-0.2443357745</v>
      </c>
      <c r="BJ76" s="4">
        <f t="shared" si="151"/>
        <v>-0.3289361549</v>
      </c>
      <c r="BK76" s="4">
        <f t="shared" si="151"/>
        <v>-0.4546723746</v>
      </c>
      <c r="BL76" s="4">
        <f t="shared" si="151"/>
        <v>-0.6627522416</v>
      </c>
      <c r="BM76" s="4">
        <f t="shared" si="151"/>
        <v>-0.626737374</v>
      </c>
      <c r="BN76" s="4">
        <f t="shared" si="151"/>
        <v>-0.5481919742</v>
      </c>
      <c r="BO76" s="4">
        <f t="shared" si="151"/>
        <v>-0.4751462512</v>
      </c>
      <c r="BP76" s="4">
        <f t="shared" si="151"/>
        <v>-0.4063576268</v>
      </c>
      <c r="BQ76" s="4">
        <f t="shared" si="151"/>
        <v>-0.3770563069</v>
      </c>
      <c r="BR76" s="4">
        <f t="shared" si="151"/>
        <v>-0.4370344884</v>
      </c>
      <c r="BS76" s="4">
        <f t="shared" si="151"/>
        <v>-0.341329074</v>
      </c>
      <c r="BT76" s="4"/>
      <c r="BU76" s="4">
        <f t="shared" si="5"/>
        <v>-0.3287186721</v>
      </c>
    </row>
    <row r="77">
      <c r="A77" s="3" t="s">
        <v>59</v>
      </c>
      <c r="B77" s="3">
        <v>438284.0</v>
      </c>
      <c r="C77" s="3">
        <v>381868.0</v>
      </c>
      <c r="D77" s="3">
        <v>135118.0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0.0</v>
      </c>
      <c r="N77" s="3">
        <v>1.0</v>
      </c>
      <c r="O77" s="3">
        <v>0.0</v>
      </c>
      <c r="P77" s="3">
        <v>0.0</v>
      </c>
      <c r="Q77" s="3">
        <v>9.0</v>
      </c>
      <c r="R77" s="3">
        <v>14.0</v>
      </c>
      <c r="S77" s="3">
        <v>24.0</v>
      </c>
      <c r="T77" s="3">
        <v>18.0</v>
      </c>
      <c r="U77" s="3">
        <v>13.0</v>
      </c>
      <c r="V77" s="3">
        <v>13.0</v>
      </c>
      <c r="W77" s="3">
        <v>14.0</v>
      </c>
      <c r="X77" s="3">
        <v>3.0</v>
      </c>
      <c r="Y77" s="3">
        <v>12.0</v>
      </c>
      <c r="AB77" s="6">
        <f t="shared" ref="AB77:AV77" si="152">E77/($C77+$D77)</f>
        <v>0</v>
      </c>
      <c r="AC77" s="6">
        <f t="shared" si="152"/>
        <v>0</v>
      </c>
      <c r="AD77" s="6">
        <f t="shared" si="152"/>
        <v>0</v>
      </c>
      <c r="AE77" s="6">
        <f t="shared" si="152"/>
        <v>0</v>
      </c>
      <c r="AF77" s="6">
        <f t="shared" si="152"/>
        <v>0</v>
      </c>
      <c r="AG77" s="6">
        <f t="shared" si="152"/>
        <v>0</v>
      </c>
      <c r="AH77" s="6">
        <f t="shared" si="152"/>
        <v>0</v>
      </c>
      <c r="AI77" s="6">
        <f t="shared" si="152"/>
        <v>0</v>
      </c>
      <c r="AJ77" s="6">
        <f t="shared" si="152"/>
        <v>0</v>
      </c>
      <c r="AK77" s="6">
        <f t="shared" si="152"/>
        <v>0.000001934288356</v>
      </c>
      <c r="AL77" s="6">
        <f t="shared" si="152"/>
        <v>0</v>
      </c>
      <c r="AM77" s="6">
        <f t="shared" si="152"/>
        <v>0</v>
      </c>
      <c r="AN77" s="6">
        <f t="shared" si="152"/>
        <v>0.0000174085952</v>
      </c>
      <c r="AO77" s="6">
        <f t="shared" si="152"/>
        <v>0.00002708003698</v>
      </c>
      <c r="AP77" s="6">
        <f t="shared" si="152"/>
        <v>0.00004642292054</v>
      </c>
      <c r="AQ77" s="6">
        <f t="shared" si="152"/>
        <v>0.00003481719041</v>
      </c>
      <c r="AR77" s="6">
        <f t="shared" si="152"/>
        <v>0.00002514574863</v>
      </c>
      <c r="AS77" s="6">
        <f t="shared" si="152"/>
        <v>0.00002514574863</v>
      </c>
      <c r="AT77" s="6">
        <f t="shared" si="152"/>
        <v>0.00002708003698</v>
      </c>
      <c r="AU77" s="6">
        <f t="shared" si="152"/>
        <v>0.000005802865068</v>
      </c>
      <c r="AV77" s="6">
        <f t="shared" si="152"/>
        <v>0.00002321146027</v>
      </c>
      <c r="AW77" s="6"/>
      <c r="AX77" s="6"/>
      <c r="AY77" s="4">
        <f t="shared" ref="AY77:BS77" si="153">(AB77-AB$128)/AB$129</f>
        <v>-0.08980265101</v>
      </c>
      <c r="AZ77" s="4">
        <f t="shared" si="153"/>
        <v>-0.08980265101</v>
      </c>
      <c r="BA77" s="4" t="str">
        <f t="shared" si="153"/>
        <v>#DIV/0!</v>
      </c>
      <c r="BB77" s="4">
        <f t="shared" si="153"/>
        <v>-0.08980265101</v>
      </c>
      <c r="BC77" s="4">
        <f t="shared" si="153"/>
        <v>-0.1721945513</v>
      </c>
      <c r="BD77" s="4">
        <f t="shared" si="153"/>
        <v>-0.2671497104</v>
      </c>
      <c r="BE77" s="4">
        <f t="shared" si="153"/>
        <v>-0.106601119</v>
      </c>
      <c r="BF77" s="4">
        <f t="shared" si="153"/>
        <v>-0.2477334092</v>
      </c>
      <c r="BG77" s="4">
        <f t="shared" si="153"/>
        <v>-0.2238523452</v>
      </c>
      <c r="BH77" s="4">
        <f t="shared" si="153"/>
        <v>-0.2166525911</v>
      </c>
      <c r="BI77" s="4">
        <f t="shared" si="153"/>
        <v>-0.3438094943</v>
      </c>
      <c r="BJ77" s="4">
        <f t="shared" si="153"/>
        <v>-0.5285792831</v>
      </c>
      <c r="BK77" s="4">
        <f t="shared" si="153"/>
        <v>-0.3904934277</v>
      </c>
      <c r="BL77" s="4">
        <f t="shared" si="153"/>
        <v>-0.3313712169</v>
      </c>
      <c r="BM77" s="4">
        <f t="shared" si="153"/>
        <v>-0.3676455823</v>
      </c>
      <c r="BN77" s="4">
        <f t="shared" si="153"/>
        <v>-0.1724473967</v>
      </c>
      <c r="BO77" s="4">
        <f t="shared" si="153"/>
        <v>-0.2380510695</v>
      </c>
      <c r="BP77" s="4">
        <f t="shared" si="153"/>
        <v>-0.2297738096</v>
      </c>
      <c r="BQ77" s="4">
        <f t="shared" si="153"/>
        <v>-0.1853014477</v>
      </c>
      <c r="BR77" s="4">
        <f t="shared" si="153"/>
        <v>-0.3276289043</v>
      </c>
      <c r="BS77" s="4">
        <f t="shared" si="153"/>
        <v>-0.2464427687</v>
      </c>
      <c r="BT77" s="4"/>
      <c r="BU77" s="4">
        <f t="shared" si="5"/>
        <v>-0.339126393</v>
      </c>
    </row>
    <row r="78">
      <c r="A78" s="3" t="s">
        <v>101</v>
      </c>
      <c r="B78" s="3">
        <v>0.0</v>
      </c>
      <c r="C78" s="3">
        <v>1133699.0</v>
      </c>
      <c r="D78" s="3">
        <v>526941.0</v>
      </c>
      <c r="E78" s="3">
        <v>0.0</v>
      </c>
      <c r="F78" s="3">
        <v>0.0</v>
      </c>
      <c r="G78" s="3">
        <v>0.0</v>
      </c>
      <c r="H78" s="3">
        <v>0.0</v>
      </c>
      <c r="I78" s="3">
        <v>0.0</v>
      </c>
      <c r="J78" s="3">
        <v>0.0</v>
      </c>
      <c r="K78" s="3">
        <v>0.0</v>
      </c>
      <c r="L78" s="3">
        <v>0.0</v>
      </c>
      <c r="M78" s="3">
        <v>2.0</v>
      </c>
      <c r="N78" s="3">
        <v>10.0</v>
      </c>
      <c r="O78" s="3">
        <v>3.0</v>
      </c>
      <c r="P78" s="3">
        <v>19.0</v>
      </c>
      <c r="Q78" s="3">
        <v>24.0</v>
      </c>
      <c r="R78" s="3">
        <v>22.0</v>
      </c>
      <c r="S78" s="3">
        <v>67.0</v>
      </c>
      <c r="T78" s="3">
        <v>29.0</v>
      </c>
      <c r="U78" s="3">
        <v>32.0</v>
      </c>
      <c r="V78" s="3">
        <v>32.0</v>
      </c>
      <c r="W78" s="3">
        <v>55.0</v>
      </c>
      <c r="X78" s="3">
        <v>11.0</v>
      </c>
      <c r="Y78" s="3">
        <v>62.0</v>
      </c>
      <c r="AB78" s="6">
        <f t="shared" ref="AB78:AV78" si="154">E78/($C78+$D78)</f>
        <v>0</v>
      </c>
      <c r="AC78" s="6">
        <f t="shared" si="154"/>
        <v>0</v>
      </c>
      <c r="AD78" s="6">
        <f t="shared" si="154"/>
        <v>0</v>
      </c>
      <c r="AE78" s="6">
        <f t="shared" si="154"/>
        <v>0</v>
      </c>
      <c r="AF78" s="6">
        <f t="shared" si="154"/>
        <v>0</v>
      </c>
      <c r="AG78" s="6">
        <f t="shared" si="154"/>
        <v>0</v>
      </c>
      <c r="AH78" s="6">
        <f t="shared" si="154"/>
        <v>0</v>
      </c>
      <c r="AI78" s="6">
        <f t="shared" si="154"/>
        <v>0</v>
      </c>
      <c r="AJ78" s="6">
        <f t="shared" si="154"/>
        <v>0.000001204354947</v>
      </c>
      <c r="AK78" s="6">
        <f t="shared" si="154"/>
        <v>0.000006021774737</v>
      </c>
      <c r="AL78" s="6">
        <f t="shared" si="154"/>
        <v>0.000001806532421</v>
      </c>
      <c r="AM78" s="6">
        <f t="shared" si="154"/>
        <v>0.000011441372</v>
      </c>
      <c r="AN78" s="6">
        <f t="shared" si="154"/>
        <v>0.00001445225937</v>
      </c>
      <c r="AO78" s="6">
        <f t="shared" si="154"/>
        <v>0.00001324790442</v>
      </c>
      <c r="AP78" s="6">
        <f t="shared" si="154"/>
        <v>0.00004034589074</v>
      </c>
      <c r="AQ78" s="6">
        <f t="shared" si="154"/>
        <v>0.00001746314674</v>
      </c>
      <c r="AR78" s="6">
        <f t="shared" si="154"/>
        <v>0.00001926967916</v>
      </c>
      <c r="AS78" s="6">
        <f t="shared" si="154"/>
        <v>0.00001926967916</v>
      </c>
      <c r="AT78" s="6">
        <f t="shared" si="154"/>
        <v>0.00003311976106</v>
      </c>
      <c r="AU78" s="6">
        <f t="shared" si="154"/>
        <v>0.000006623952211</v>
      </c>
      <c r="AV78" s="6">
        <f t="shared" si="154"/>
        <v>0.00003733500337</v>
      </c>
      <c r="AW78" s="6"/>
      <c r="AX78" s="6"/>
      <c r="AY78" s="4">
        <f t="shared" ref="AY78:BS78" si="155">(AB78-AB$128)/AB$129</f>
        <v>-0.08980265101</v>
      </c>
      <c r="AZ78" s="4">
        <f t="shared" si="155"/>
        <v>-0.08980265101</v>
      </c>
      <c r="BA78" s="4" t="str">
        <f t="shared" si="155"/>
        <v>#DIV/0!</v>
      </c>
      <c r="BB78" s="4">
        <f t="shared" si="155"/>
        <v>-0.08980265101</v>
      </c>
      <c r="BC78" s="4">
        <f t="shared" si="155"/>
        <v>-0.1721945513</v>
      </c>
      <c r="BD78" s="4">
        <f t="shared" si="155"/>
        <v>-0.2671497104</v>
      </c>
      <c r="BE78" s="4">
        <f t="shared" si="155"/>
        <v>-0.106601119</v>
      </c>
      <c r="BF78" s="4">
        <f t="shared" si="155"/>
        <v>-0.2477334092</v>
      </c>
      <c r="BG78" s="4">
        <f t="shared" si="155"/>
        <v>-0.1943656113</v>
      </c>
      <c r="BH78" s="4">
        <f t="shared" si="155"/>
        <v>-0.1499727236</v>
      </c>
      <c r="BI78" s="4">
        <f t="shared" si="155"/>
        <v>-0.3068609352</v>
      </c>
      <c r="BJ78" s="4">
        <f t="shared" si="155"/>
        <v>-0.3608465478</v>
      </c>
      <c r="BK78" s="4">
        <f t="shared" si="155"/>
        <v>-0.4405479895</v>
      </c>
      <c r="BL78" s="4">
        <f t="shared" si="155"/>
        <v>-0.5955181655</v>
      </c>
      <c r="BM78" s="4">
        <f t="shared" si="155"/>
        <v>-0.4221004474</v>
      </c>
      <c r="BN78" s="4">
        <f t="shared" si="155"/>
        <v>-0.3832932875</v>
      </c>
      <c r="BO78" s="4">
        <f t="shared" si="155"/>
        <v>-0.3035977946</v>
      </c>
      <c r="BP78" s="4">
        <f t="shared" si="155"/>
        <v>-0.2930768534</v>
      </c>
      <c r="BQ78" s="4">
        <f t="shared" si="155"/>
        <v>-0.1425339124</v>
      </c>
      <c r="BR78" s="4">
        <f t="shared" si="155"/>
        <v>-0.3090308155</v>
      </c>
      <c r="BS78" s="4">
        <f t="shared" si="155"/>
        <v>-0.1804047042</v>
      </c>
      <c r="BT78" s="4"/>
      <c r="BU78" s="4">
        <f t="shared" si="5"/>
        <v>-0.3413519955</v>
      </c>
    </row>
    <row r="79">
      <c r="A79" s="3" t="s">
        <v>57</v>
      </c>
      <c r="B79" s="3">
        <v>0.0</v>
      </c>
      <c r="C79" s="3">
        <v>379926.0</v>
      </c>
      <c r="D79" s="3">
        <v>197286.0</v>
      </c>
      <c r="E79" s="3">
        <v>0.0</v>
      </c>
      <c r="F79" s="3">
        <v>0.0</v>
      </c>
      <c r="G79" s="3">
        <v>0.0</v>
      </c>
      <c r="H79" s="3">
        <v>0.0</v>
      </c>
      <c r="I79" s="3">
        <v>0.0</v>
      </c>
      <c r="J79" s="3">
        <v>0.0</v>
      </c>
      <c r="K79" s="3">
        <v>0.0</v>
      </c>
      <c r="L79" s="3">
        <v>0.0</v>
      </c>
      <c r="M79" s="3">
        <v>0.0</v>
      </c>
      <c r="N79" s="3">
        <v>0.0</v>
      </c>
      <c r="O79" s="3">
        <v>4.0</v>
      </c>
      <c r="P79" s="3">
        <v>9.0</v>
      </c>
      <c r="Q79" s="3">
        <v>4.0</v>
      </c>
      <c r="R79" s="3">
        <v>9.0</v>
      </c>
      <c r="S79" s="3">
        <v>11.0</v>
      </c>
      <c r="T79" s="3">
        <v>5.0</v>
      </c>
      <c r="U79" s="3">
        <v>5.0</v>
      </c>
      <c r="V79" s="3">
        <v>1.0</v>
      </c>
      <c r="W79" s="3">
        <v>3.0</v>
      </c>
      <c r="X79" s="3">
        <v>2.0</v>
      </c>
      <c r="Y79" s="3">
        <v>3.0</v>
      </c>
      <c r="AB79" s="6">
        <f t="shared" ref="AB79:AV79" si="156">E79/($C79+$D79)</f>
        <v>0</v>
      </c>
      <c r="AC79" s="6">
        <f t="shared" si="156"/>
        <v>0</v>
      </c>
      <c r="AD79" s="6">
        <f t="shared" si="156"/>
        <v>0</v>
      </c>
      <c r="AE79" s="6">
        <f t="shared" si="156"/>
        <v>0</v>
      </c>
      <c r="AF79" s="6">
        <f t="shared" si="156"/>
        <v>0</v>
      </c>
      <c r="AG79" s="6">
        <f t="shared" si="156"/>
        <v>0</v>
      </c>
      <c r="AH79" s="6">
        <f t="shared" si="156"/>
        <v>0</v>
      </c>
      <c r="AI79" s="6">
        <f t="shared" si="156"/>
        <v>0</v>
      </c>
      <c r="AJ79" s="6">
        <f t="shared" si="156"/>
        <v>0</v>
      </c>
      <c r="AK79" s="6">
        <f t="shared" si="156"/>
        <v>0</v>
      </c>
      <c r="AL79" s="6">
        <f t="shared" si="156"/>
        <v>0.000006929862858</v>
      </c>
      <c r="AM79" s="6">
        <f t="shared" si="156"/>
        <v>0.00001559219143</v>
      </c>
      <c r="AN79" s="6">
        <f t="shared" si="156"/>
        <v>0.000006929862858</v>
      </c>
      <c r="AO79" s="6">
        <f t="shared" si="156"/>
        <v>0.00001559219143</v>
      </c>
      <c r="AP79" s="6">
        <f t="shared" si="156"/>
        <v>0.00001905712286</v>
      </c>
      <c r="AQ79" s="6">
        <f t="shared" si="156"/>
        <v>0.000008662328573</v>
      </c>
      <c r="AR79" s="6">
        <f t="shared" si="156"/>
        <v>0.000008662328573</v>
      </c>
      <c r="AS79" s="6">
        <f t="shared" si="156"/>
        <v>0.000001732465715</v>
      </c>
      <c r="AT79" s="6">
        <f t="shared" si="156"/>
        <v>0.000005197397144</v>
      </c>
      <c r="AU79" s="6">
        <f t="shared" si="156"/>
        <v>0.000003464931429</v>
      </c>
      <c r="AV79" s="6">
        <f t="shared" si="156"/>
        <v>0.000005197397144</v>
      </c>
      <c r="AW79" s="6"/>
      <c r="AX79" s="6"/>
      <c r="AY79" s="4">
        <f t="shared" ref="AY79:BS79" si="157">(AB79-AB$128)/AB$129</f>
        <v>-0.08980265101</v>
      </c>
      <c r="AZ79" s="4">
        <f t="shared" si="157"/>
        <v>-0.08980265101</v>
      </c>
      <c r="BA79" s="4" t="str">
        <f t="shared" si="157"/>
        <v>#DIV/0!</v>
      </c>
      <c r="BB79" s="4">
        <f t="shared" si="157"/>
        <v>-0.08980265101</v>
      </c>
      <c r="BC79" s="4">
        <f t="shared" si="157"/>
        <v>-0.1721945513</v>
      </c>
      <c r="BD79" s="4">
        <f t="shared" si="157"/>
        <v>-0.2671497104</v>
      </c>
      <c r="BE79" s="4">
        <f t="shared" si="157"/>
        <v>-0.106601119</v>
      </c>
      <c r="BF79" s="4">
        <f t="shared" si="157"/>
        <v>-0.2477334092</v>
      </c>
      <c r="BG79" s="4">
        <f t="shared" si="157"/>
        <v>-0.2238523452</v>
      </c>
      <c r="BH79" s="4">
        <f t="shared" si="157"/>
        <v>-0.2482069693</v>
      </c>
      <c r="BI79" s="4">
        <f t="shared" si="157"/>
        <v>-0.2020747297</v>
      </c>
      <c r="BJ79" s="4">
        <f t="shared" si="157"/>
        <v>-0.2999947289</v>
      </c>
      <c r="BK79" s="4">
        <f t="shared" si="157"/>
        <v>-0.5679118216</v>
      </c>
      <c r="BL79" s="4">
        <f t="shared" si="157"/>
        <v>-0.5507502125</v>
      </c>
      <c r="BM79" s="4">
        <f t="shared" si="157"/>
        <v>-0.6128641958</v>
      </c>
      <c r="BN79" s="4">
        <f t="shared" si="157"/>
        <v>-0.4902203175</v>
      </c>
      <c r="BO79" s="4">
        <f t="shared" si="157"/>
        <v>-0.4219212924</v>
      </c>
      <c r="BP79" s="4">
        <f t="shared" si="157"/>
        <v>-0.4820056941</v>
      </c>
      <c r="BQ79" s="4">
        <f t="shared" si="157"/>
        <v>-0.3402533233</v>
      </c>
      <c r="BR79" s="4">
        <f t="shared" si="157"/>
        <v>-0.3805844253</v>
      </c>
      <c r="BS79" s="4">
        <f t="shared" si="157"/>
        <v>-0.3306719069</v>
      </c>
      <c r="BT79" s="4"/>
      <c r="BU79" s="4">
        <f t="shared" si="5"/>
        <v>-0.3487984679</v>
      </c>
    </row>
    <row r="80">
      <c r="A80" s="3" t="s">
        <v>73</v>
      </c>
      <c r="B80" s="3">
        <v>0.0</v>
      </c>
      <c r="C80" s="3">
        <v>605972.0</v>
      </c>
      <c r="D80" s="3">
        <v>204625.0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1.0</v>
      </c>
      <c r="K80" s="3">
        <v>1.0</v>
      </c>
      <c r="L80" s="3">
        <v>0.0</v>
      </c>
      <c r="M80" s="3">
        <v>0.0</v>
      </c>
      <c r="N80" s="3">
        <v>7.0</v>
      </c>
      <c r="O80" s="3">
        <v>1.0</v>
      </c>
      <c r="P80" s="3">
        <v>2.0</v>
      </c>
      <c r="Q80" s="3">
        <v>7.0</v>
      </c>
      <c r="R80" s="3">
        <v>18.0</v>
      </c>
      <c r="S80" s="3">
        <v>76.0</v>
      </c>
      <c r="T80" s="3">
        <v>46.0</v>
      </c>
      <c r="U80" s="3">
        <v>52.0</v>
      </c>
      <c r="V80" s="3">
        <v>58.0</v>
      </c>
      <c r="W80" s="3">
        <v>56.0</v>
      </c>
      <c r="X80" s="3">
        <v>48.0</v>
      </c>
      <c r="Y80" s="3">
        <v>116.0</v>
      </c>
      <c r="AB80" s="6">
        <f t="shared" ref="AB80:AV80" si="158">E80/($C80+$D80)</f>
        <v>0</v>
      </c>
      <c r="AC80" s="6">
        <f t="shared" si="158"/>
        <v>0</v>
      </c>
      <c r="AD80" s="6">
        <f t="shared" si="158"/>
        <v>0</v>
      </c>
      <c r="AE80" s="6">
        <f t="shared" si="158"/>
        <v>0</v>
      </c>
      <c r="AF80" s="6">
        <f t="shared" si="158"/>
        <v>0</v>
      </c>
      <c r="AG80" s="6">
        <f t="shared" si="158"/>
        <v>0.000001233658649</v>
      </c>
      <c r="AH80" s="6">
        <f t="shared" si="158"/>
        <v>0.000001233658649</v>
      </c>
      <c r="AI80" s="6">
        <f t="shared" si="158"/>
        <v>0</v>
      </c>
      <c r="AJ80" s="6">
        <f t="shared" si="158"/>
        <v>0</v>
      </c>
      <c r="AK80" s="6">
        <f t="shared" si="158"/>
        <v>0.000008635610544</v>
      </c>
      <c r="AL80" s="6">
        <f t="shared" si="158"/>
        <v>0.000001233658649</v>
      </c>
      <c r="AM80" s="6">
        <f t="shared" si="158"/>
        <v>0.000002467317298</v>
      </c>
      <c r="AN80" s="6">
        <f t="shared" si="158"/>
        <v>0.000008635610544</v>
      </c>
      <c r="AO80" s="6">
        <f t="shared" si="158"/>
        <v>0.00002220585568</v>
      </c>
      <c r="AP80" s="6">
        <f t="shared" si="158"/>
        <v>0.00009375805733</v>
      </c>
      <c r="AQ80" s="6">
        <f t="shared" si="158"/>
        <v>0.00005674829786</v>
      </c>
      <c r="AR80" s="6">
        <f t="shared" si="158"/>
        <v>0.00006415024975</v>
      </c>
      <c r="AS80" s="6">
        <f t="shared" si="158"/>
        <v>0.00007155220165</v>
      </c>
      <c r="AT80" s="6">
        <f t="shared" si="158"/>
        <v>0.00006908488435</v>
      </c>
      <c r="AU80" s="6">
        <f t="shared" si="158"/>
        <v>0.00005921561516</v>
      </c>
      <c r="AV80" s="6">
        <f t="shared" si="158"/>
        <v>0.0001431044033</v>
      </c>
      <c r="AW80" s="6"/>
      <c r="AX80" s="6"/>
      <c r="AY80" s="4">
        <f t="shared" ref="AY80:BS80" si="159">(AB80-AB$128)/AB$129</f>
        <v>-0.08980265101</v>
      </c>
      <c r="AZ80" s="4">
        <f t="shared" si="159"/>
        <v>-0.08980265101</v>
      </c>
      <c r="BA80" s="4" t="str">
        <f t="shared" si="159"/>
        <v>#DIV/0!</v>
      </c>
      <c r="BB80" s="4">
        <f t="shared" si="159"/>
        <v>-0.08980265101</v>
      </c>
      <c r="BC80" s="4">
        <f t="shared" si="159"/>
        <v>-0.1721945513</v>
      </c>
      <c r="BD80" s="4">
        <f t="shared" si="159"/>
        <v>2.110604232</v>
      </c>
      <c r="BE80" s="4">
        <f t="shared" si="159"/>
        <v>0.000499331058</v>
      </c>
      <c r="BF80" s="4">
        <f t="shared" si="159"/>
        <v>-0.2477334092</v>
      </c>
      <c r="BG80" s="4">
        <f t="shared" si="159"/>
        <v>-0.2238523452</v>
      </c>
      <c r="BH80" s="4">
        <f t="shared" si="159"/>
        <v>-0.107332771</v>
      </c>
      <c r="BI80" s="4">
        <f t="shared" si="159"/>
        <v>-0.3185777802</v>
      </c>
      <c r="BJ80" s="4">
        <f t="shared" si="159"/>
        <v>-0.4924079324</v>
      </c>
      <c r="BK80" s="4">
        <f t="shared" si="159"/>
        <v>-0.539031323</v>
      </c>
      <c r="BL80" s="4">
        <f t="shared" si="159"/>
        <v>-0.4244515942</v>
      </c>
      <c r="BM80" s="4">
        <f t="shared" si="159"/>
        <v>0.05651368209</v>
      </c>
      <c r="BN80" s="4">
        <f t="shared" si="159"/>
        <v>0.09400830534</v>
      </c>
      <c r="BO80" s="4">
        <f t="shared" si="159"/>
        <v>0.1970386323</v>
      </c>
      <c r="BP80" s="4">
        <f t="shared" si="159"/>
        <v>0.2701640737</v>
      </c>
      <c r="BQ80" s="4">
        <f t="shared" si="159"/>
        <v>0.1121366096</v>
      </c>
      <c r="BR80" s="4">
        <f t="shared" si="159"/>
        <v>0.8822001353</v>
      </c>
      <c r="BS80" s="4">
        <f t="shared" si="159"/>
        <v>0.3141458777</v>
      </c>
      <c r="BT80" s="4"/>
      <c r="BU80" s="4">
        <f t="shared" si="5"/>
        <v>-0.350942291</v>
      </c>
    </row>
    <row r="81">
      <c r="A81" s="3" t="s">
        <v>106</v>
      </c>
      <c r="B81" s="3">
        <v>0.0</v>
      </c>
      <c r="C81" s="3">
        <v>220772.0</v>
      </c>
      <c r="D81" s="3">
        <v>139505.0</v>
      </c>
      <c r="E81" s="3">
        <v>0.0</v>
      </c>
      <c r="F81" s="3">
        <v>0.0</v>
      </c>
      <c r="G81" s="3">
        <v>0.0</v>
      </c>
      <c r="H81" s="3">
        <v>0.0</v>
      </c>
      <c r="I81" s="3">
        <v>0.0</v>
      </c>
      <c r="J81" s="3">
        <v>0.0</v>
      </c>
      <c r="K81" s="3">
        <v>0.0</v>
      </c>
      <c r="L81" s="3">
        <v>0.0</v>
      </c>
      <c r="M81" s="3">
        <v>0.0</v>
      </c>
      <c r="N81" s="3">
        <v>1.0</v>
      </c>
      <c r="O81" s="3">
        <v>1.0</v>
      </c>
      <c r="P81" s="3">
        <v>2.0</v>
      </c>
      <c r="Q81" s="3">
        <v>5.0</v>
      </c>
      <c r="R81" s="3">
        <v>5.0</v>
      </c>
      <c r="S81" s="3">
        <v>14.0</v>
      </c>
      <c r="T81" s="3">
        <v>6.0</v>
      </c>
      <c r="U81" s="3">
        <v>3.0</v>
      </c>
      <c r="V81" s="3">
        <v>10.0</v>
      </c>
      <c r="W81" s="3">
        <v>5.0</v>
      </c>
      <c r="X81" s="3">
        <v>1.0</v>
      </c>
      <c r="Y81" s="3">
        <v>6.0</v>
      </c>
      <c r="AB81" s="6">
        <f t="shared" ref="AB81:AV81" si="160">E81/($C81+$D81)</f>
        <v>0</v>
      </c>
      <c r="AC81" s="6">
        <f t="shared" si="160"/>
        <v>0</v>
      </c>
      <c r="AD81" s="6">
        <f t="shared" si="160"/>
        <v>0</v>
      </c>
      <c r="AE81" s="6">
        <f t="shared" si="160"/>
        <v>0</v>
      </c>
      <c r="AF81" s="6">
        <f t="shared" si="160"/>
        <v>0</v>
      </c>
      <c r="AG81" s="6">
        <f t="shared" si="160"/>
        <v>0</v>
      </c>
      <c r="AH81" s="6">
        <f t="shared" si="160"/>
        <v>0</v>
      </c>
      <c r="AI81" s="6">
        <f t="shared" si="160"/>
        <v>0</v>
      </c>
      <c r="AJ81" s="6">
        <f t="shared" si="160"/>
        <v>0</v>
      </c>
      <c r="AK81" s="6">
        <f t="shared" si="160"/>
        <v>0.000002775642075</v>
      </c>
      <c r="AL81" s="6">
        <f t="shared" si="160"/>
        <v>0.000002775642075</v>
      </c>
      <c r="AM81" s="6">
        <f t="shared" si="160"/>
        <v>0.000005551284151</v>
      </c>
      <c r="AN81" s="6">
        <f t="shared" si="160"/>
        <v>0.00001387821038</v>
      </c>
      <c r="AO81" s="6">
        <f t="shared" si="160"/>
        <v>0.00001387821038</v>
      </c>
      <c r="AP81" s="6">
        <f t="shared" si="160"/>
        <v>0.00003885898906</v>
      </c>
      <c r="AQ81" s="6">
        <f t="shared" si="160"/>
        <v>0.00001665385245</v>
      </c>
      <c r="AR81" s="6">
        <f t="shared" si="160"/>
        <v>0.000008326926226</v>
      </c>
      <c r="AS81" s="6">
        <f t="shared" si="160"/>
        <v>0.00002775642075</v>
      </c>
      <c r="AT81" s="6">
        <f t="shared" si="160"/>
        <v>0.00001387821038</v>
      </c>
      <c r="AU81" s="6">
        <f t="shared" si="160"/>
        <v>0.000002775642075</v>
      </c>
      <c r="AV81" s="6">
        <f t="shared" si="160"/>
        <v>0.00001665385245</v>
      </c>
      <c r="AW81" s="6"/>
      <c r="AX81" s="6"/>
      <c r="AY81" s="4">
        <f t="shared" ref="AY81:BS81" si="161">(AB81-AB$128)/AB$129</f>
        <v>-0.08980265101</v>
      </c>
      <c r="AZ81" s="4">
        <f t="shared" si="161"/>
        <v>-0.08980265101</v>
      </c>
      <c r="BA81" s="4" t="str">
        <f t="shared" si="161"/>
        <v>#DIV/0!</v>
      </c>
      <c r="BB81" s="4">
        <f t="shared" si="161"/>
        <v>-0.08980265101</v>
      </c>
      <c r="BC81" s="4">
        <f t="shared" si="161"/>
        <v>-0.1721945513</v>
      </c>
      <c r="BD81" s="4">
        <f t="shared" si="161"/>
        <v>-0.2671497104</v>
      </c>
      <c r="BE81" s="4">
        <f t="shared" si="161"/>
        <v>-0.106601119</v>
      </c>
      <c r="BF81" s="4">
        <f t="shared" si="161"/>
        <v>-0.2477334092</v>
      </c>
      <c r="BG81" s="4">
        <f t="shared" si="161"/>
        <v>-0.2238523452</v>
      </c>
      <c r="BH81" s="4">
        <f t="shared" si="161"/>
        <v>-0.2029274433</v>
      </c>
      <c r="BI81" s="4">
        <f t="shared" si="161"/>
        <v>-0.287039976</v>
      </c>
      <c r="BJ81" s="4">
        <f t="shared" si="161"/>
        <v>-0.4471963794</v>
      </c>
      <c r="BK81" s="4">
        <f t="shared" si="161"/>
        <v>-0.450267376</v>
      </c>
      <c r="BL81" s="4">
        <f t="shared" si="161"/>
        <v>-0.5834814536</v>
      </c>
      <c r="BM81" s="4">
        <f t="shared" si="161"/>
        <v>-0.4354242311</v>
      </c>
      <c r="BN81" s="4">
        <f t="shared" si="161"/>
        <v>-0.3931259454</v>
      </c>
      <c r="BO81" s="4">
        <f t="shared" si="161"/>
        <v>-0.4256626582</v>
      </c>
      <c r="BP81" s="4">
        <f t="shared" si="161"/>
        <v>-0.2016489732</v>
      </c>
      <c r="BQ81" s="4">
        <f t="shared" si="161"/>
        <v>-0.2787841266</v>
      </c>
      <c r="BR81" s="4">
        <f t="shared" si="161"/>
        <v>-0.3961972195</v>
      </c>
      <c r="BS81" s="4">
        <f t="shared" si="161"/>
        <v>-0.2771044607</v>
      </c>
      <c r="BT81" s="4"/>
      <c r="BU81" s="4">
        <f t="shared" si="5"/>
        <v>-0.3657941623</v>
      </c>
    </row>
    <row r="82">
      <c r="A82" s="3" t="s">
        <v>64</v>
      </c>
      <c r="B82" s="3">
        <v>1404447.0</v>
      </c>
      <c r="C82" s="3">
        <v>1673086.0</v>
      </c>
      <c r="D82" s="3">
        <v>1213450.0</v>
      </c>
      <c r="E82" s="3">
        <v>0.0</v>
      </c>
      <c r="F82" s="3">
        <v>0.0</v>
      </c>
      <c r="G82" s="3">
        <v>0.0</v>
      </c>
      <c r="H82" s="3">
        <v>0.0</v>
      </c>
      <c r="I82" s="3">
        <v>0.0</v>
      </c>
      <c r="J82" s="3">
        <v>1.0</v>
      </c>
      <c r="K82" s="3">
        <v>0.0</v>
      </c>
      <c r="L82" s="3">
        <v>1.0</v>
      </c>
      <c r="M82" s="3">
        <v>9.0</v>
      </c>
      <c r="N82" s="3">
        <v>12.0</v>
      </c>
      <c r="O82" s="3">
        <v>6.0</v>
      </c>
      <c r="P82" s="3">
        <v>6.0</v>
      </c>
      <c r="Q82" s="3">
        <v>19.0</v>
      </c>
      <c r="R82" s="3">
        <v>53.0</v>
      </c>
      <c r="S82" s="3">
        <v>132.0</v>
      </c>
      <c r="T82" s="3">
        <v>118.0</v>
      </c>
      <c r="U82" s="3">
        <v>113.0</v>
      </c>
      <c r="V82" s="3">
        <v>96.0</v>
      </c>
      <c r="W82" s="3">
        <v>192.0</v>
      </c>
      <c r="X82" s="3">
        <v>111.0</v>
      </c>
      <c r="Y82" s="3">
        <v>555.0</v>
      </c>
      <c r="AB82" s="6">
        <f t="shared" ref="AB82:AV82" si="162">E82/($C82+$D82)</f>
        <v>0</v>
      </c>
      <c r="AC82" s="6">
        <f t="shared" si="162"/>
        <v>0</v>
      </c>
      <c r="AD82" s="6">
        <f t="shared" si="162"/>
        <v>0</v>
      </c>
      <c r="AE82" s="6">
        <f t="shared" si="162"/>
        <v>0</v>
      </c>
      <c r="AF82" s="6">
        <f t="shared" si="162"/>
        <v>0</v>
      </c>
      <c r="AG82" s="6">
        <f t="shared" si="162"/>
        <v>0.000000346436005</v>
      </c>
      <c r="AH82" s="6">
        <f t="shared" si="162"/>
        <v>0</v>
      </c>
      <c r="AI82" s="6">
        <f t="shared" si="162"/>
        <v>0.000000346436005</v>
      </c>
      <c r="AJ82" s="6">
        <f t="shared" si="162"/>
        <v>0.000003117924045</v>
      </c>
      <c r="AK82" s="6">
        <f t="shared" si="162"/>
        <v>0.000004157232059</v>
      </c>
      <c r="AL82" s="6">
        <f t="shared" si="162"/>
        <v>0.00000207861603</v>
      </c>
      <c r="AM82" s="6">
        <f t="shared" si="162"/>
        <v>0.00000207861603</v>
      </c>
      <c r="AN82" s="6">
        <f t="shared" si="162"/>
        <v>0.000006582284094</v>
      </c>
      <c r="AO82" s="6">
        <f t="shared" si="162"/>
        <v>0.00001836110826</v>
      </c>
      <c r="AP82" s="6">
        <f t="shared" si="162"/>
        <v>0.00004572955265</v>
      </c>
      <c r="AQ82" s="6">
        <f t="shared" si="162"/>
        <v>0.00004087944858</v>
      </c>
      <c r="AR82" s="6">
        <f t="shared" si="162"/>
        <v>0.00003914726856</v>
      </c>
      <c r="AS82" s="6">
        <f t="shared" si="162"/>
        <v>0.00003325785648</v>
      </c>
      <c r="AT82" s="6">
        <f t="shared" si="162"/>
        <v>0.00006651571295</v>
      </c>
      <c r="AU82" s="6">
        <f t="shared" si="162"/>
        <v>0.00003845439655</v>
      </c>
      <c r="AV82" s="6">
        <f t="shared" si="162"/>
        <v>0.0001922719828</v>
      </c>
      <c r="AW82" s="6"/>
      <c r="AX82" s="6"/>
      <c r="AY82" s="4">
        <f t="shared" ref="AY82:BS82" si="163">(AB82-AB$128)/AB$129</f>
        <v>-0.08980265101</v>
      </c>
      <c r="AZ82" s="4">
        <f t="shared" si="163"/>
        <v>-0.08980265101</v>
      </c>
      <c r="BA82" s="4" t="str">
        <f t="shared" si="163"/>
        <v>#DIV/0!</v>
      </c>
      <c r="BB82" s="4">
        <f t="shared" si="163"/>
        <v>-0.08980265101</v>
      </c>
      <c r="BC82" s="4">
        <f t="shared" si="163"/>
        <v>-0.1721945513</v>
      </c>
      <c r="BD82" s="4">
        <f t="shared" si="163"/>
        <v>0.4005711192</v>
      </c>
      <c r="BE82" s="4">
        <f t="shared" si="163"/>
        <v>-0.106601119</v>
      </c>
      <c r="BF82" s="4">
        <f t="shared" si="163"/>
        <v>-0.06208167949</v>
      </c>
      <c r="BG82" s="4">
        <f t="shared" si="163"/>
        <v>-0.1475148861</v>
      </c>
      <c r="BH82" s="4">
        <f t="shared" si="163"/>
        <v>-0.1803893286</v>
      </c>
      <c r="BI82" s="4">
        <f t="shared" si="163"/>
        <v>-0.3012960767</v>
      </c>
      <c r="BJ82" s="4">
        <f t="shared" si="163"/>
        <v>-0.4981063685</v>
      </c>
      <c r="BK82" s="4">
        <f t="shared" si="163"/>
        <v>-0.5737967764</v>
      </c>
      <c r="BL82" s="4">
        <f t="shared" si="163"/>
        <v>-0.4978732661</v>
      </c>
      <c r="BM82" s="4">
        <f t="shared" si="163"/>
        <v>-0.3738586923</v>
      </c>
      <c r="BN82" s="4">
        <f t="shared" si="163"/>
        <v>-0.09879296485</v>
      </c>
      <c r="BO82" s="4">
        <f t="shared" si="163"/>
        <v>-0.081866092</v>
      </c>
      <c r="BP82" s="4">
        <f t="shared" si="163"/>
        <v>-0.1423818681</v>
      </c>
      <c r="BQ82" s="4">
        <f t="shared" si="163"/>
        <v>0.09394420093</v>
      </c>
      <c r="BR82" s="4">
        <f t="shared" si="163"/>
        <v>0.4119467758</v>
      </c>
      <c r="BS82" s="4">
        <f t="shared" si="163"/>
        <v>0.5440408666</v>
      </c>
      <c r="BT82" s="4"/>
      <c r="BU82" s="4">
        <f t="shared" si="5"/>
        <v>-0.3664961171</v>
      </c>
    </row>
    <row r="83">
      <c r="A83" s="3" t="s">
        <v>28</v>
      </c>
      <c r="B83" s="3">
        <v>0.0</v>
      </c>
      <c r="C83" s="3">
        <v>63280.0</v>
      </c>
      <c r="D83" s="3">
        <v>37725.0</v>
      </c>
      <c r="E83" s="3">
        <v>0.0</v>
      </c>
      <c r="F83" s="3">
        <v>0.0</v>
      </c>
      <c r="G83" s="3">
        <v>0.0</v>
      </c>
      <c r="H83" s="3">
        <v>0.0</v>
      </c>
      <c r="I83" s="3">
        <v>0.0</v>
      </c>
      <c r="J83" s="3">
        <v>0.0</v>
      </c>
      <c r="K83" s="3">
        <v>0.0</v>
      </c>
      <c r="L83" s="3">
        <v>0.0</v>
      </c>
      <c r="M83" s="3">
        <v>2.0</v>
      </c>
      <c r="N83" s="3">
        <v>0.0</v>
      </c>
      <c r="O83" s="3">
        <v>0.0</v>
      </c>
      <c r="P83" s="3">
        <v>0.0</v>
      </c>
      <c r="Q83" s="3">
        <v>0.0</v>
      </c>
      <c r="R83" s="3">
        <v>1.0</v>
      </c>
      <c r="S83" s="3">
        <v>1.0</v>
      </c>
      <c r="T83" s="3">
        <v>1.0</v>
      </c>
      <c r="U83" s="3">
        <v>0.0</v>
      </c>
      <c r="V83" s="3">
        <v>1.0</v>
      </c>
      <c r="W83" s="3">
        <v>2.0</v>
      </c>
      <c r="X83" s="3">
        <v>1.0</v>
      </c>
      <c r="Y83" s="3">
        <v>0.0</v>
      </c>
      <c r="AB83" s="6">
        <f t="shared" ref="AB83:AV83" si="164">E83/($C83+$D83)</f>
        <v>0</v>
      </c>
      <c r="AC83" s="6">
        <f t="shared" si="164"/>
        <v>0</v>
      </c>
      <c r="AD83" s="6">
        <f t="shared" si="164"/>
        <v>0</v>
      </c>
      <c r="AE83" s="6">
        <f t="shared" si="164"/>
        <v>0</v>
      </c>
      <c r="AF83" s="6">
        <f t="shared" si="164"/>
        <v>0</v>
      </c>
      <c r="AG83" s="6">
        <f t="shared" si="164"/>
        <v>0</v>
      </c>
      <c r="AH83" s="6">
        <f t="shared" si="164"/>
        <v>0</v>
      </c>
      <c r="AI83" s="6">
        <f t="shared" si="164"/>
        <v>0</v>
      </c>
      <c r="AJ83" s="6">
        <f t="shared" si="164"/>
        <v>0.00001980099995</v>
      </c>
      <c r="AK83" s="6">
        <f t="shared" si="164"/>
        <v>0</v>
      </c>
      <c r="AL83" s="6">
        <f t="shared" si="164"/>
        <v>0</v>
      </c>
      <c r="AM83" s="6">
        <f t="shared" si="164"/>
        <v>0</v>
      </c>
      <c r="AN83" s="6">
        <f t="shared" si="164"/>
        <v>0</v>
      </c>
      <c r="AO83" s="6">
        <f t="shared" si="164"/>
        <v>0.000009900499975</v>
      </c>
      <c r="AP83" s="6">
        <f t="shared" si="164"/>
        <v>0.000009900499975</v>
      </c>
      <c r="AQ83" s="6">
        <f t="shared" si="164"/>
        <v>0.000009900499975</v>
      </c>
      <c r="AR83" s="6">
        <f t="shared" si="164"/>
        <v>0</v>
      </c>
      <c r="AS83" s="6">
        <f t="shared" si="164"/>
        <v>0.000009900499975</v>
      </c>
      <c r="AT83" s="6">
        <f t="shared" si="164"/>
        <v>0.00001980099995</v>
      </c>
      <c r="AU83" s="6">
        <f t="shared" si="164"/>
        <v>0.000009900499975</v>
      </c>
      <c r="AV83" s="6">
        <f t="shared" si="164"/>
        <v>0</v>
      </c>
      <c r="AW83" s="6"/>
      <c r="AX83" s="6"/>
      <c r="AY83" s="4">
        <f t="shared" ref="AY83:BS83" si="165">(AB83-AB$128)/AB$129</f>
        <v>-0.08980265101</v>
      </c>
      <c r="AZ83" s="4">
        <f t="shared" si="165"/>
        <v>-0.08980265101</v>
      </c>
      <c r="BA83" s="4" t="str">
        <f t="shared" si="165"/>
        <v>#DIV/0!</v>
      </c>
      <c r="BB83" s="4">
        <f t="shared" si="165"/>
        <v>-0.08980265101</v>
      </c>
      <c r="BC83" s="4">
        <f t="shared" si="165"/>
        <v>-0.1721945513</v>
      </c>
      <c r="BD83" s="4">
        <f t="shared" si="165"/>
        <v>-0.2671497104</v>
      </c>
      <c r="BE83" s="4">
        <f t="shared" si="165"/>
        <v>-0.106601119</v>
      </c>
      <c r="BF83" s="4">
        <f t="shared" si="165"/>
        <v>-0.2477334092</v>
      </c>
      <c r="BG83" s="4">
        <f t="shared" si="165"/>
        <v>0.2609439492</v>
      </c>
      <c r="BH83" s="4">
        <f t="shared" si="165"/>
        <v>-0.2482069693</v>
      </c>
      <c r="BI83" s="4">
        <f t="shared" si="165"/>
        <v>-0.3438094943</v>
      </c>
      <c r="BJ83" s="4">
        <f t="shared" si="165"/>
        <v>-0.5285792831</v>
      </c>
      <c r="BK83" s="4">
        <f t="shared" si="165"/>
        <v>-0.6852432982</v>
      </c>
      <c r="BL83" s="4">
        <f t="shared" si="165"/>
        <v>-0.6594422687</v>
      </c>
      <c r="BM83" s="4">
        <f t="shared" si="165"/>
        <v>-0.6949145856</v>
      </c>
      <c r="BN83" s="4">
        <f t="shared" si="165"/>
        <v>-0.4751769444</v>
      </c>
      <c r="BO83" s="4">
        <f t="shared" si="165"/>
        <v>-0.5185483444</v>
      </c>
      <c r="BP83" s="4">
        <f t="shared" si="165"/>
        <v>-0.394011256</v>
      </c>
      <c r="BQ83" s="4">
        <f t="shared" si="165"/>
        <v>-0.2368446093</v>
      </c>
      <c r="BR83" s="4">
        <f t="shared" si="165"/>
        <v>-0.234815153</v>
      </c>
      <c r="BS83" s="4">
        <f t="shared" si="165"/>
        <v>-0.3549736027</v>
      </c>
      <c r="BT83" s="4"/>
      <c r="BU83" s="4">
        <f t="shared" si="5"/>
        <v>-0.3673895607</v>
      </c>
    </row>
    <row r="84">
      <c r="A84" s="3" t="s">
        <v>119</v>
      </c>
      <c r="B84" s="3">
        <v>2128865.0</v>
      </c>
      <c r="C84" s="3">
        <v>930943.0</v>
      </c>
      <c r="D84" s="3">
        <v>1255527.0</v>
      </c>
      <c r="E84" s="3">
        <v>0.0</v>
      </c>
      <c r="F84" s="3">
        <v>0.0</v>
      </c>
      <c r="G84" s="3">
        <v>0.0</v>
      </c>
      <c r="H84" s="3">
        <v>0.0</v>
      </c>
      <c r="I84" s="3">
        <v>0.0</v>
      </c>
      <c r="J84" s="3">
        <v>3.0</v>
      </c>
      <c r="K84" s="3">
        <v>1.0</v>
      </c>
      <c r="L84" s="3">
        <v>0.0</v>
      </c>
      <c r="M84" s="3">
        <v>6.0</v>
      </c>
      <c r="N84" s="3">
        <v>13.0</v>
      </c>
      <c r="O84" s="3">
        <v>4.0</v>
      </c>
      <c r="P84" s="3">
        <v>10.0</v>
      </c>
      <c r="Q84" s="3">
        <v>16.0</v>
      </c>
      <c r="R84" s="3">
        <v>32.0</v>
      </c>
      <c r="S84" s="3">
        <v>166.0</v>
      </c>
      <c r="T84" s="3">
        <v>99.0</v>
      </c>
      <c r="U84" s="3">
        <v>124.0</v>
      </c>
      <c r="V84" s="3">
        <v>127.0</v>
      </c>
      <c r="W84" s="3">
        <v>232.0</v>
      </c>
      <c r="X84" s="3">
        <v>177.0</v>
      </c>
      <c r="Y84" s="3">
        <v>417.0</v>
      </c>
      <c r="AB84" s="6">
        <f t="shared" ref="AB84:AV84" si="166">E84/($C84+$D84)</f>
        <v>0</v>
      </c>
      <c r="AC84" s="6">
        <f t="shared" si="166"/>
        <v>0</v>
      </c>
      <c r="AD84" s="6">
        <f t="shared" si="166"/>
        <v>0</v>
      </c>
      <c r="AE84" s="6">
        <f t="shared" si="166"/>
        <v>0</v>
      </c>
      <c r="AF84" s="6">
        <f t="shared" si="166"/>
        <v>0</v>
      </c>
      <c r="AG84" s="6">
        <f t="shared" si="166"/>
        <v>0.000001372074623</v>
      </c>
      <c r="AH84" s="6">
        <f t="shared" si="166"/>
        <v>0.0000004573582075</v>
      </c>
      <c r="AI84" s="6">
        <f t="shared" si="166"/>
        <v>0</v>
      </c>
      <c r="AJ84" s="6">
        <f t="shared" si="166"/>
        <v>0.000002744149245</v>
      </c>
      <c r="AK84" s="6">
        <f t="shared" si="166"/>
        <v>0.000005945656698</v>
      </c>
      <c r="AL84" s="6">
        <f t="shared" si="166"/>
        <v>0.00000182943283</v>
      </c>
      <c r="AM84" s="6">
        <f t="shared" si="166"/>
        <v>0.000004573582075</v>
      </c>
      <c r="AN84" s="6">
        <f t="shared" si="166"/>
        <v>0.00000731773132</v>
      </c>
      <c r="AO84" s="6">
        <f t="shared" si="166"/>
        <v>0.00001463546264</v>
      </c>
      <c r="AP84" s="6">
        <f t="shared" si="166"/>
        <v>0.00007592146245</v>
      </c>
      <c r="AQ84" s="6">
        <f t="shared" si="166"/>
        <v>0.00004527846254</v>
      </c>
      <c r="AR84" s="6">
        <f t="shared" si="166"/>
        <v>0.00005671241773</v>
      </c>
      <c r="AS84" s="6">
        <f t="shared" si="166"/>
        <v>0.00005808449236</v>
      </c>
      <c r="AT84" s="6">
        <f t="shared" si="166"/>
        <v>0.0001061071041</v>
      </c>
      <c r="AU84" s="6">
        <f t="shared" si="166"/>
        <v>0.00008095240273</v>
      </c>
      <c r="AV84" s="6">
        <f t="shared" si="166"/>
        <v>0.0001907183725</v>
      </c>
      <c r="AW84" s="6"/>
      <c r="AX84" s="6"/>
      <c r="AY84" s="4">
        <f t="shared" ref="AY84:BS84" si="167">(AB84-AB$128)/AB$129</f>
        <v>-0.08980265101</v>
      </c>
      <c r="AZ84" s="4">
        <f t="shared" si="167"/>
        <v>-0.08980265101</v>
      </c>
      <c r="BA84" s="4" t="str">
        <f t="shared" si="167"/>
        <v>#DIV/0!</v>
      </c>
      <c r="BB84" s="4">
        <f t="shared" si="167"/>
        <v>-0.08980265101</v>
      </c>
      <c r="BC84" s="4">
        <f t="shared" si="167"/>
        <v>-0.1721945513</v>
      </c>
      <c r="BD84" s="4">
        <f t="shared" si="167"/>
        <v>2.377387209</v>
      </c>
      <c r="BE84" s="4">
        <f t="shared" si="167"/>
        <v>-0.06689542738</v>
      </c>
      <c r="BF84" s="4">
        <f t="shared" si="167"/>
        <v>-0.2477334092</v>
      </c>
      <c r="BG84" s="4">
        <f t="shared" si="167"/>
        <v>-0.1566661733</v>
      </c>
      <c r="BH84" s="4">
        <f t="shared" si="167"/>
        <v>-0.1512144502</v>
      </c>
      <c r="BI84" s="4">
        <f t="shared" si="167"/>
        <v>-0.3063925588</v>
      </c>
      <c r="BJ84" s="4">
        <f t="shared" si="167"/>
        <v>-0.4615296817</v>
      </c>
      <c r="BK84" s="4">
        <f t="shared" si="167"/>
        <v>-0.5613447105</v>
      </c>
      <c r="BL84" s="4">
        <f t="shared" si="167"/>
        <v>-0.5690204965</v>
      </c>
      <c r="BM84" s="4">
        <f t="shared" si="167"/>
        <v>-0.1033159387</v>
      </c>
      <c r="BN84" s="4">
        <f t="shared" si="167"/>
        <v>-0.04534640018</v>
      </c>
      <c r="BO84" s="4">
        <f t="shared" si="167"/>
        <v>0.1140706664</v>
      </c>
      <c r="BP84" s="4">
        <f t="shared" si="167"/>
        <v>0.1250761034</v>
      </c>
      <c r="BQ84" s="4">
        <f t="shared" si="167"/>
        <v>0.3742924755</v>
      </c>
      <c r="BR84" s="4">
        <f t="shared" si="167"/>
        <v>1.374550684</v>
      </c>
      <c r="BS84" s="4">
        <f t="shared" si="167"/>
        <v>0.5367765838</v>
      </c>
      <c r="BT84" s="4"/>
      <c r="BU84" s="4">
        <f t="shared" si="5"/>
        <v>-0.3676946785</v>
      </c>
    </row>
    <row r="85">
      <c r="A85" s="3" t="s">
        <v>118</v>
      </c>
      <c r="B85" s="3">
        <v>1271547.0</v>
      </c>
      <c r="C85" s="3">
        <v>1245574.0</v>
      </c>
      <c r="D85" s="3">
        <v>1131934.0</v>
      </c>
      <c r="E85" s="3">
        <v>0.0</v>
      </c>
      <c r="F85" s="3">
        <v>0.0</v>
      </c>
      <c r="G85" s="3">
        <v>0.0</v>
      </c>
      <c r="H85" s="3">
        <v>0.0</v>
      </c>
      <c r="I85" s="3">
        <v>0.0</v>
      </c>
      <c r="J85" s="3">
        <v>0.0</v>
      </c>
      <c r="K85" s="3">
        <v>0.0</v>
      </c>
      <c r="L85" s="3">
        <v>0.0</v>
      </c>
      <c r="M85" s="3">
        <v>1.0</v>
      </c>
      <c r="N85" s="3">
        <v>1.0</v>
      </c>
      <c r="O85" s="3">
        <v>4.0</v>
      </c>
      <c r="P85" s="3">
        <v>18.0</v>
      </c>
      <c r="Q85" s="3">
        <v>20.0</v>
      </c>
      <c r="R85" s="3">
        <v>44.0</v>
      </c>
      <c r="S85" s="3">
        <v>143.0</v>
      </c>
      <c r="T85" s="3">
        <v>87.0</v>
      </c>
      <c r="U85" s="3">
        <v>81.0</v>
      </c>
      <c r="V85" s="3">
        <v>104.0</v>
      </c>
      <c r="W85" s="3">
        <v>71.0</v>
      </c>
      <c r="X85" s="3">
        <v>49.0</v>
      </c>
      <c r="Y85" s="3">
        <v>168.0</v>
      </c>
      <c r="AB85" s="6">
        <f t="shared" ref="AB85:AV85" si="168">E85/($C85+$D85)</f>
        <v>0</v>
      </c>
      <c r="AC85" s="6">
        <f t="shared" si="168"/>
        <v>0</v>
      </c>
      <c r="AD85" s="6">
        <f t="shared" si="168"/>
        <v>0</v>
      </c>
      <c r="AE85" s="6">
        <f t="shared" si="168"/>
        <v>0</v>
      </c>
      <c r="AF85" s="6">
        <f t="shared" si="168"/>
        <v>0</v>
      </c>
      <c r="AG85" s="6">
        <f t="shared" si="168"/>
        <v>0</v>
      </c>
      <c r="AH85" s="6">
        <f t="shared" si="168"/>
        <v>0</v>
      </c>
      <c r="AI85" s="6">
        <f t="shared" si="168"/>
        <v>0</v>
      </c>
      <c r="AJ85" s="6">
        <f t="shared" si="168"/>
        <v>0.000000420608469</v>
      </c>
      <c r="AK85" s="6">
        <f t="shared" si="168"/>
        <v>0.000000420608469</v>
      </c>
      <c r="AL85" s="6">
        <f t="shared" si="168"/>
        <v>0.000001682433876</v>
      </c>
      <c r="AM85" s="6">
        <f t="shared" si="168"/>
        <v>0.000007570952443</v>
      </c>
      <c r="AN85" s="6">
        <f t="shared" si="168"/>
        <v>0.000008412169381</v>
      </c>
      <c r="AO85" s="6">
        <f t="shared" si="168"/>
        <v>0.00001850677264</v>
      </c>
      <c r="AP85" s="6">
        <f t="shared" si="168"/>
        <v>0.00006014701107</v>
      </c>
      <c r="AQ85" s="6">
        <f t="shared" si="168"/>
        <v>0.00003659293681</v>
      </c>
      <c r="AR85" s="6">
        <f t="shared" si="168"/>
        <v>0.00003406928599</v>
      </c>
      <c r="AS85" s="6">
        <f t="shared" si="168"/>
        <v>0.00004374328078</v>
      </c>
      <c r="AT85" s="6">
        <f t="shared" si="168"/>
        <v>0.0000298632013</v>
      </c>
      <c r="AU85" s="6">
        <f t="shared" si="168"/>
        <v>0.00002060981498</v>
      </c>
      <c r="AV85" s="6">
        <f t="shared" si="168"/>
        <v>0.0000706622228</v>
      </c>
      <c r="AW85" s="6"/>
      <c r="AX85" s="6"/>
      <c r="AY85" s="4">
        <f t="shared" ref="AY85:BS85" si="169">(AB85-AB$128)/AB$129</f>
        <v>-0.08980265101</v>
      </c>
      <c r="AZ85" s="4">
        <f t="shared" si="169"/>
        <v>-0.08980265101</v>
      </c>
      <c r="BA85" s="4" t="str">
        <f t="shared" si="169"/>
        <v>#DIV/0!</v>
      </c>
      <c r="BB85" s="4">
        <f t="shared" si="169"/>
        <v>-0.08980265101</v>
      </c>
      <c r="BC85" s="4">
        <f t="shared" si="169"/>
        <v>-0.1721945513</v>
      </c>
      <c r="BD85" s="4">
        <f t="shared" si="169"/>
        <v>-0.2671497104</v>
      </c>
      <c r="BE85" s="4">
        <f t="shared" si="169"/>
        <v>-0.106601119</v>
      </c>
      <c r="BF85" s="4">
        <f t="shared" si="169"/>
        <v>-0.2477334092</v>
      </c>
      <c r="BG85" s="4">
        <f t="shared" si="169"/>
        <v>-0.2135544093</v>
      </c>
      <c r="BH85" s="4">
        <f t="shared" si="169"/>
        <v>-0.2413455111</v>
      </c>
      <c r="BI85" s="4">
        <f t="shared" si="169"/>
        <v>-0.3093990919</v>
      </c>
      <c r="BJ85" s="4">
        <f t="shared" si="169"/>
        <v>-0.4175876501</v>
      </c>
      <c r="BK85" s="4">
        <f t="shared" si="169"/>
        <v>-0.5428144688</v>
      </c>
      <c r="BL85" s="4">
        <f t="shared" si="169"/>
        <v>-0.4950915692</v>
      </c>
      <c r="BM85" s="4">
        <f t="shared" si="169"/>
        <v>-0.2446671663</v>
      </c>
      <c r="BN85" s="4">
        <f t="shared" si="169"/>
        <v>-0.1508726652</v>
      </c>
      <c r="BO85" s="4">
        <f t="shared" si="169"/>
        <v>-0.1385102704</v>
      </c>
      <c r="BP85" s="4">
        <f t="shared" si="169"/>
        <v>-0.02942212889</v>
      </c>
      <c r="BQ85" s="4">
        <f t="shared" si="169"/>
        <v>-0.1655937463</v>
      </c>
      <c r="BR85" s="4">
        <f t="shared" si="169"/>
        <v>0.007756897126</v>
      </c>
      <c r="BS85" s="4">
        <f t="shared" si="169"/>
        <v>-0.02457517531</v>
      </c>
      <c r="BT85" s="4"/>
      <c r="BU85" s="4">
        <f t="shared" si="5"/>
        <v>-0.3699654501</v>
      </c>
    </row>
    <row r="86">
      <c r="A86" s="3" t="s">
        <v>96</v>
      </c>
      <c r="B86" s="3">
        <v>0.0</v>
      </c>
      <c r="C86" s="3">
        <v>4079953.0</v>
      </c>
      <c r="D86" s="3">
        <v>3039080.0</v>
      </c>
      <c r="E86" s="3">
        <v>0.0</v>
      </c>
      <c r="F86" s="3">
        <v>0.0</v>
      </c>
      <c r="G86" s="3">
        <v>0.0</v>
      </c>
      <c r="H86" s="3">
        <v>0.0</v>
      </c>
      <c r="I86" s="3">
        <v>0.0</v>
      </c>
      <c r="J86" s="3">
        <v>0.0</v>
      </c>
      <c r="K86" s="3">
        <v>0.0</v>
      </c>
      <c r="L86" s="3">
        <v>3.0</v>
      </c>
      <c r="M86" s="3">
        <v>21.0</v>
      </c>
      <c r="N86" s="3">
        <v>17.0</v>
      </c>
      <c r="O86" s="3">
        <v>11.0</v>
      </c>
      <c r="P86" s="3">
        <v>30.0</v>
      </c>
      <c r="Q86" s="3">
        <v>47.0</v>
      </c>
      <c r="R86" s="3">
        <v>124.0</v>
      </c>
      <c r="S86" s="3">
        <v>254.0</v>
      </c>
      <c r="T86" s="3">
        <v>171.0</v>
      </c>
      <c r="U86" s="3">
        <v>190.0</v>
      </c>
      <c r="V86" s="3">
        <v>148.0</v>
      </c>
      <c r="W86" s="3">
        <v>245.0</v>
      </c>
      <c r="X86" s="3">
        <v>139.0</v>
      </c>
      <c r="Y86" s="3">
        <v>576.0</v>
      </c>
      <c r="AB86" s="6">
        <f t="shared" ref="AB86:AV86" si="170">E86/($C86+$D86)</f>
        <v>0</v>
      </c>
      <c r="AC86" s="6">
        <f t="shared" si="170"/>
        <v>0</v>
      </c>
      <c r="AD86" s="6">
        <f t="shared" si="170"/>
        <v>0</v>
      </c>
      <c r="AE86" s="6">
        <f t="shared" si="170"/>
        <v>0</v>
      </c>
      <c r="AF86" s="6">
        <f t="shared" si="170"/>
        <v>0</v>
      </c>
      <c r="AG86" s="6">
        <f t="shared" si="170"/>
        <v>0</v>
      </c>
      <c r="AH86" s="6">
        <f t="shared" si="170"/>
        <v>0</v>
      </c>
      <c r="AI86" s="6">
        <f t="shared" si="170"/>
        <v>0.0000004214055476</v>
      </c>
      <c r="AJ86" s="6">
        <f t="shared" si="170"/>
        <v>0.000002949838833</v>
      </c>
      <c r="AK86" s="6">
        <f t="shared" si="170"/>
        <v>0.00000238796477</v>
      </c>
      <c r="AL86" s="6">
        <f t="shared" si="170"/>
        <v>0.000001545153675</v>
      </c>
      <c r="AM86" s="6">
        <f t="shared" si="170"/>
        <v>0.000004214055476</v>
      </c>
      <c r="AN86" s="6">
        <f t="shared" si="170"/>
        <v>0.000006602020246</v>
      </c>
      <c r="AO86" s="6">
        <f t="shared" si="170"/>
        <v>0.00001741809597</v>
      </c>
      <c r="AP86" s="6">
        <f t="shared" si="170"/>
        <v>0.00003567900303</v>
      </c>
      <c r="AQ86" s="6">
        <f t="shared" si="170"/>
        <v>0.00002402011622</v>
      </c>
      <c r="AR86" s="6">
        <f t="shared" si="170"/>
        <v>0.00002668901802</v>
      </c>
      <c r="AS86" s="6">
        <f t="shared" si="170"/>
        <v>0.00002078934035</v>
      </c>
      <c r="AT86" s="6">
        <f t="shared" si="170"/>
        <v>0.00003441478639</v>
      </c>
      <c r="AU86" s="6">
        <f t="shared" si="170"/>
        <v>0.00001952512371</v>
      </c>
      <c r="AV86" s="6">
        <f t="shared" si="170"/>
        <v>0.00008090986515</v>
      </c>
      <c r="AW86" s="6"/>
      <c r="AX86" s="6"/>
      <c r="AY86" s="4">
        <f t="shared" ref="AY86:BS86" si="171">(AB86-AB$128)/AB$129</f>
        <v>-0.08980265101</v>
      </c>
      <c r="AZ86" s="4">
        <f t="shared" si="171"/>
        <v>-0.08980265101</v>
      </c>
      <c r="BA86" s="4" t="str">
        <f t="shared" si="171"/>
        <v>#DIV/0!</v>
      </c>
      <c r="BB86" s="4">
        <f t="shared" si="171"/>
        <v>-0.08980265101</v>
      </c>
      <c r="BC86" s="4">
        <f t="shared" si="171"/>
        <v>-0.1721945513</v>
      </c>
      <c r="BD86" s="4">
        <f t="shared" si="171"/>
        <v>-0.2671497104</v>
      </c>
      <c r="BE86" s="4">
        <f t="shared" si="171"/>
        <v>-0.106601119</v>
      </c>
      <c r="BF86" s="4">
        <f t="shared" si="171"/>
        <v>-0.02190622118</v>
      </c>
      <c r="BG86" s="4">
        <f t="shared" si="171"/>
        <v>-0.1516301878</v>
      </c>
      <c r="BH86" s="4">
        <f t="shared" si="171"/>
        <v>-0.2092516898</v>
      </c>
      <c r="BI86" s="4">
        <f t="shared" si="171"/>
        <v>-0.3122068498</v>
      </c>
      <c r="BJ86" s="4">
        <f t="shared" si="171"/>
        <v>-0.4668004115</v>
      </c>
      <c r="BK86" s="4">
        <f t="shared" si="171"/>
        <v>-0.573462618</v>
      </c>
      <c r="BL86" s="4">
        <f t="shared" si="171"/>
        <v>-0.5158816115</v>
      </c>
      <c r="BM86" s="4">
        <f t="shared" si="171"/>
        <v>-0.4639193538</v>
      </c>
      <c r="BN86" s="4">
        <f t="shared" si="171"/>
        <v>-0.3036282771</v>
      </c>
      <c r="BO86" s="4">
        <f t="shared" si="171"/>
        <v>-0.2208361174</v>
      </c>
      <c r="BP86" s="4">
        <f t="shared" si="171"/>
        <v>-0.2767055053</v>
      </c>
      <c r="BQ86" s="4">
        <f t="shared" si="171"/>
        <v>-0.1333637845</v>
      </c>
      <c r="BR86" s="4">
        <f t="shared" si="171"/>
        <v>-0.01681197458</v>
      </c>
      <c r="BS86" s="4">
        <f t="shared" si="171"/>
        <v>0.02334017156</v>
      </c>
      <c r="BT86" s="4"/>
      <c r="BU86" s="4">
        <f t="shared" si="5"/>
        <v>-0.3715388947</v>
      </c>
    </row>
    <row r="87">
      <c r="A87" s="3" t="s">
        <v>50</v>
      </c>
      <c r="B87" s="3">
        <v>0.0</v>
      </c>
      <c r="C87" s="3">
        <v>248068.0</v>
      </c>
      <c r="D87" s="3">
        <v>95424.0</v>
      </c>
      <c r="E87" s="3">
        <v>0.0</v>
      </c>
      <c r="F87" s="3">
        <v>0.0</v>
      </c>
      <c r="G87" s="3">
        <v>0.0</v>
      </c>
      <c r="H87" s="3">
        <v>0.0</v>
      </c>
      <c r="I87" s="3">
        <v>0.0</v>
      </c>
      <c r="J87" s="3">
        <v>0.0</v>
      </c>
      <c r="K87" s="3">
        <v>0.0</v>
      </c>
      <c r="L87" s="3">
        <v>0.0</v>
      </c>
      <c r="M87" s="3">
        <v>4.0</v>
      </c>
      <c r="N87" s="3">
        <v>1.0</v>
      </c>
      <c r="O87" s="3">
        <v>0.0</v>
      </c>
      <c r="P87" s="3">
        <v>5.0</v>
      </c>
      <c r="Q87" s="3">
        <v>2.0</v>
      </c>
      <c r="R87" s="3">
        <v>0.0</v>
      </c>
      <c r="S87" s="3">
        <v>7.0</v>
      </c>
      <c r="T87" s="3">
        <v>1.0</v>
      </c>
      <c r="U87" s="3">
        <v>2.0</v>
      </c>
      <c r="V87" s="3">
        <v>2.0</v>
      </c>
      <c r="W87" s="3">
        <v>1.0</v>
      </c>
      <c r="X87" s="3">
        <v>0.0</v>
      </c>
      <c r="Y87" s="3">
        <v>1.0</v>
      </c>
      <c r="AB87" s="6">
        <f t="shared" ref="AB87:AV87" si="172">E87/($C87+$D87)</f>
        <v>0</v>
      </c>
      <c r="AC87" s="6">
        <f t="shared" si="172"/>
        <v>0</v>
      </c>
      <c r="AD87" s="6">
        <f t="shared" si="172"/>
        <v>0</v>
      </c>
      <c r="AE87" s="6">
        <f t="shared" si="172"/>
        <v>0</v>
      </c>
      <c r="AF87" s="6">
        <f t="shared" si="172"/>
        <v>0</v>
      </c>
      <c r="AG87" s="6">
        <f t="shared" si="172"/>
        <v>0</v>
      </c>
      <c r="AH87" s="6">
        <f t="shared" si="172"/>
        <v>0</v>
      </c>
      <c r="AI87" s="6">
        <f t="shared" si="172"/>
        <v>0</v>
      </c>
      <c r="AJ87" s="6">
        <f t="shared" si="172"/>
        <v>0.00001164510382</v>
      </c>
      <c r="AK87" s="6">
        <f t="shared" si="172"/>
        <v>0.000002911275954</v>
      </c>
      <c r="AL87" s="6">
        <f t="shared" si="172"/>
        <v>0</v>
      </c>
      <c r="AM87" s="6">
        <f t="shared" si="172"/>
        <v>0.00001455637977</v>
      </c>
      <c r="AN87" s="6">
        <f t="shared" si="172"/>
        <v>0.000005822551908</v>
      </c>
      <c r="AO87" s="6">
        <f t="shared" si="172"/>
        <v>0</v>
      </c>
      <c r="AP87" s="6">
        <f t="shared" si="172"/>
        <v>0.00002037893168</v>
      </c>
      <c r="AQ87" s="6">
        <f t="shared" si="172"/>
        <v>0.000002911275954</v>
      </c>
      <c r="AR87" s="6">
        <f t="shared" si="172"/>
        <v>0.000005822551908</v>
      </c>
      <c r="AS87" s="6">
        <f t="shared" si="172"/>
        <v>0.000005822551908</v>
      </c>
      <c r="AT87" s="6">
        <f t="shared" si="172"/>
        <v>0.000002911275954</v>
      </c>
      <c r="AU87" s="6">
        <f t="shared" si="172"/>
        <v>0</v>
      </c>
      <c r="AV87" s="6">
        <f t="shared" si="172"/>
        <v>0.000002911275954</v>
      </c>
      <c r="AW87" s="6"/>
      <c r="AX87" s="6"/>
      <c r="AY87" s="4">
        <f t="shared" ref="AY87:BS87" si="173">(AB87-AB$128)/AB$129</f>
        <v>-0.08980265101</v>
      </c>
      <c r="AZ87" s="4">
        <f t="shared" si="173"/>
        <v>-0.08980265101</v>
      </c>
      <c r="BA87" s="4" t="str">
        <f t="shared" si="173"/>
        <v>#DIV/0!</v>
      </c>
      <c r="BB87" s="4">
        <f t="shared" si="173"/>
        <v>-0.08980265101</v>
      </c>
      <c r="BC87" s="4">
        <f t="shared" si="173"/>
        <v>-0.1721945513</v>
      </c>
      <c r="BD87" s="4">
        <f t="shared" si="173"/>
        <v>-0.2671497104</v>
      </c>
      <c r="BE87" s="4">
        <f t="shared" si="173"/>
        <v>-0.106601119</v>
      </c>
      <c r="BF87" s="4">
        <f t="shared" si="173"/>
        <v>-0.2477334092</v>
      </c>
      <c r="BG87" s="4">
        <f t="shared" si="173"/>
        <v>0.06125967905</v>
      </c>
      <c r="BH87" s="4">
        <f t="shared" si="173"/>
        <v>-0.2007148245</v>
      </c>
      <c r="BI87" s="4">
        <f t="shared" si="173"/>
        <v>-0.3438094943</v>
      </c>
      <c r="BJ87" s="4">
        <f t="shared" si="173"/>
        <v>-0.315179929</v>
      </c>
      <c r="BK87" s="4">
        <f t="shared" si="173"/>
        <v>-0.5866600179</v>
      </c>
      <c r="BL87" s="4">
        <f t="shared" si="173"/>
        <v>-0.8485083326</v>
      </c>
      <c r="BM87" s="4">
        <f t="shared" si="173"/>
        <v>-0.6010197712</v>
      </c>
      <c r="BN87" s="4">
        <f t="shared" si="173"/>
        <v>-0.5600937047</v>
      </c>
      <c r="BO87" s="4">
        <f t="shared" si="173"/>
        <v>-0.4535986001</v>
      </c>
      <c r="BP87" s="4">
        <f t="shared" si="173"/>
        <v>-0.4379430929</v>
      </c>
      <c r="BQ87" s="4">
        <f t="shared" si="173"/>
        <v>-0.3564414418</v>
      </c>
      <c r="BR87" s="4">
        <f t="shared" si="173"/>
        <v>-0.4590670845</v>
      </c>
      <c r="BS87" s="4">
        <f t="shared" si="173"/>
        <v>-0.3413612231</v>
      </c>
      <c r="BT87" s="4"/>
      <c r="BU87" s="4">
        <f t="shared" si="5"/>
        <v>-0.3722688199</v>
      </c>
    </row>
    <row r="88">
      <c r="A88" s="3" t="s">
        <v>39</v>
      </c>
      <c r="B88" s="3">
        <v>110826.0</v>
      </c>
      <c r="C88" s="3">
        <v>147868.0</v>
      </c>
      <c r="D88" s="3">
        <v>148661.0</v>
      </c>
      <c r="E88" s="3">
        <v>0.0</v>
      </c>
      <c r="F88" s="3">
        <v>0.0</v>
      </c>
      <c r="G88" s="3">
        <v>0.0</v>
      </c>
      <c r="H88" s="3">
        <v>0.0</v>
      </c>
      <c r="I88" s="3">
        <v>0.0</v>
      </c>
      <c r="J88" s="3">
        <v>0.0</v>
      </c>
      <c r="K88" s="3">
        <v>0.0</v>
      </c>
      <c r="L88" s="3">
        <v>0.0</v>
      </c>
      <c r="M88" s="3">
        <v>3.0</v>
      </c>
      <c r="N88" s="3">
        <v>0.0</v>
      </c>
      <c r="O88" s="3">
        <v>0.0</v>
      </c>
      <c r="P88" s="3">
        <v>1.0</v>
      </c>
      <c r="Q88" s="3">
        <v>1.0</v>
      </c>
      <c r="R88" s="3">
        <v>4.0</v>
      </c>
      <c r="S88" s="3">
        <v>9.0</v>
      </c>
      <c r="T88" s="3">
        <v>7.0</v>
      </c>
      <c r="U88" s="3">
        <v>3.0</v>
      </c>
      <c r="V88" s="3">
        <v>4.0</v>
      </c>
      <c r="W88" s="3">
        <v>4.0</v>
      </c>
      <c r="X88" s="3">
        <v>4.0</v>
      </c>
      <c r="Y88" s="3">
        <v>1.0</v>
      </c>
      <c r="AB88" s="6">
        <f t="shared" ref="AB88:AV88" si="174">E88/($C88+$D88)</f>
        <v>0</v>
      </c>
      <c r="AC88" s="6">
        <f t="shared" si="174"/>
        <v>0</v>
      </c>
      <c r="AD88" s="6">
        <f t="shared" si="174"/>
        <v>0</v>
      </c>
      <c r="AE88" s="6">
        <f t="shared" si="174"/>
        <v>0</v>
      </c>
      <c r="AF88" s="6">
        <f t="shared" si="174"/>
        <v>0</v>
      </c>
      <c r="AG88" s="6">
        <f t="shared" si="174"/>
        <v>0</v>
      </c>
      <c r="AH88" s="6">
        <f t="shared" si="174"/>
        <v>0</v>
      </c>
      <c r="AI88" s="6">
        <f t="shared" si="174"/>
        <v>0</v>
      </c>
      <c r="AJ88" s="6">
        <f t="shared" si="174"/>
        <v>0.00001011705432</v>
      </c>
      <c r="AK88" s="6">
        <f t="shared" si="174"/>
        <v>0</v>
      </c>
      <c r="AL88" s="6">
        <f t="shared" si="174"/>
        <v>0</v>
      </c>
      <c r="AM88" s="6">
        <f t="shared" si="174"/>
        <v>0.000003372351439</v>
      </c>
      <c r="AN88" s="6">
        <f t="shared" si="174"/>
        <v>0.000003372351439</v>
      </c>
      <c r="AO88" s="6">
        <f t="shared" si="174"/>
        <v>0.00001348940576</v>
      </c>
      <c r="AP88" s="6">
        <f t="shared" si="174"/>
        <v>0.00003035116296</v>
      </c>
      <c r="AQ88" s="6">
        <f t="shared" si="174"/>
        <v>0.00002360646008</v>
      </c>
      <c r="AR88" s="6">
        <f t="shared" si="174"/>
        <v>0.00001011705432</v>
      </c>
      <c r="AS88" s="6">
        <f t="shared" si="174"/>
        <v>0.00001348940576</v>
      </c>
      <c r="AT88" s="6">
        <f t="shared" si="174"/>
        <v>0.00001348940576</v>
      </c>
      <c r="AU88" s="6">
        <f t="shared" si="174"/>
        <v>0.00001348940576</v>
      </c>
      <c r="AV88" s="6">
        <f t="shared" si="174"/>
        <v>0.000003372351439</v>
      </c>
      <c r="AW88" s="6"/>
      <c r="AX88" s="6"/>
      <c r="AY88" s="4">
        <f t="shared" ref="AY88:BS88" si="175">(AB88-AB$128)/AB$129</f>
        <v>-0.08980265101</v>
      </c>
      <c r="AZ88" s="4">
        <f t="shared" si="175"/>
        <v>-0.08980265101</v>
      </c>
      <c r="BA88" s="4" t="str">
        <f t="shared" si="175"/>
        <v>#DIV/0!</v>
      </c>
      <c r="BB88" s="4">
        <f t="shared" si="175"/>
        <v>-0.08980265101</v>
      </c>
      <c r="BC88" s="4">
        <f t="shared" si="175"/>
        <v>-0.1721945513</v>
      </c>
      <c r="BD88" s="4">
        <f t="shared" si="175"/>
        <v>-0.2671497104</v>
      </c>
      <c r="BE88" s="4">
        <f t="shared" si="175"/>
        <v>-0.106601119</v>
      </c>
      <c r="BF88" s="4">
        <f t="shared" si="175"/>
        <v>-0.2477334092</v>
      </c>
      <c r="BG88" s="4">
        <f t="shared" si="175"/>
        <v>0.023847794</v>
      </c>
      <c r="BH88" s="4">
        <f t="shared" si="175"/>
        <v>-0.2482069693</v>
      </c>
      <c r="BI88" s="4">
        <f t="shared" si="175"/>
        <v>-0.3438094943</v>
      </c>
      <c r="BJ88" s="4">
        <f t="shared" si="175"/>
        <v>-0.4791399561</v>
      </c>
      <c r="BK88" s="4">
        <f t="shared" si="175"/>
        <v>-0.628145058</v>
      </c>
      <c r="BL88" s="4">
        <f t="shared" si="175"/>
        <v>-0.5909063068</v>
      </c>
      <c r="BM88" s="4">
        <f t="shared" si="175"/>
        <v>-0.5116609023</v>
      </c>
      <c r="BN88" s="4">
        <f t="shared" si="175"/>
        <v>-0.3086540623</v>
      </c>
      <c r="BO88" s="4">
        <f t="shared" si="175"/>
        <v>-0.4056940322</v>
      </c>
      <c r="BP88" s="4">
        <f t="shared" si="175"/>
        <v>-0.3553478839</v>
      </c>
      <c r="BQ88" s="4">
        <f t="shared" si="175"/>
        <v>-0.2815372682</v>
      </c>
      <c r="BR88" s="4">
        <f t="shared" si="175"/>
        <v>-0.1535244044</v>
      </c>
      <c r="BS88" s="4">
        <f t="shared" si="175"/>
        <v>-0.3392053524</v>
      </c>
      <c r="BT88" s="4"/>
      <c r="BU88" s="4">
        <f t="shared" si="5"/>
        <v>-0.3777266651</v>
      </c>
    </row>
    <row r="89">
      <c r="A89" s="3" t="s">
        <v>112</v>
      </c>
      <c r="B89" s="3">
        <v>1395375.0</v>
      </c>
      <c r="C89" s="3">
        <v>4591738.0</v>
      </c>
      <c r="D89" s="3">
        <v>2755060.0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3">
        <v>0.0</v>
      </c>
      <c r="M89" s="3">
        <v>0.0</v>
      </c>
      <c r="N89" s="3">
        <v>18.0</v>
      </c>
      <c r="O89" s="3">
        <v>10.0</v>
      </c>
      <c r="P89" s="3">
        <v>28.0</v>
      </c>
      <c r="Q89" s="3">
        <v>76.0</v>
      </c>
      <c r="R89" s="3">
        <v>120.0</v>
      </c>
      <c r="S89" s="3">
        <v>582.0</v>
      </c>
      <c r="T89" s="3">
        <v>288.0</v>
      </c>
      <c r="U89" s="3">
        <v>262.0</v>
      </c>
      <c r="V89" s="3">
        <v>257.0</v>
      </c>
      <c r="W89" s="3">
        <v>258.0</v>
      </c>
      <c r="X89" s="3">
        <v>135.0</v>
      </c>
      <c r="Y89" s="3">
        <v>454.0</v>
      </c>
      <c r="AB89" s="6">
        <f t="shared" ref="AB89:AV89" si="176">E89/($C89+$D89)</f>
        <v>0</v>
      </c>
      <c r="AC89" s="6">
        <f t="shared" si="176"/>
        <v>0</v>
      </c>
      <c r="AD89" s="6">
        <f t="shared" si="176"/>
        <v>0</v>
      </c>
      <c r="AE89" s="6">
        <f t="shared" si="176"/>
        <v>0</v>
      </c>
      <c r="AF89" s="6">
        <f t="shared" si="176"/>
        <v>0</v>
      </c>
      <c r="AG89" s="6">
        <f t="shared" si="176"/>
        <v>0</v>
      </c>
      <c r="AH89" s="6">
        <f t="shared" si="176"/>
        <v>0</v>
      </c>
      <c r="AI89" s="6">
        <f t="shared" si="176"/>
        <v>0</v>
      </c>
      <c r="AJ89" s="6">
        <f t="shared" si="176"/>
        <v>0</v>
      </c>
      <c r="AK89" s="6">
        <f t="shared" si="176"/>
        <v>0.000002450046946</v>
      </c>
      <c r="AL89" s="6">
        <f t="shared" si="176"/>
        <v>0.000001361137192</v>
      </c>
      <c r="AM89" s="6">
        <f t="shared" si="176"/>
        <v>0.000003811184138</v>
      </c>
      <c r="AN89" s="6">
        <f t="shared" si="176"/>
        <v>0.00001034464266</v>
      </c>
      <c r="AO89" s="6">
        <f t="shared" si="176"/>
        <v>0.0000163336463</v>
      </c>
      <c r="AP89" s="6">
        <f t="shared" si="176"/>
        <v>0.00007921818458</v>
      </c>
      <c r="AQ89" s="6">
        <f t="shared" si="176"/>
        <v>0.00003920075113</v>
      </c>
      <c r="AR89" s="6">
        <f t="shared" si="176"/>
        <v>0.00003566179443</v>
      </c>
      <c r="AS89" s="6">
        <f t="shared" si="176"/>
        <v>0.00003498122583</v>
      </c>
      <c r="AT89" s="6">
        <f t="shared" si="176"/>
        <v>0.00003511733955</v>
      </c>
      <c r="AU89" s="6">
        <f t="shared" si="176"/>
        <v>0.00001837535209</v>
      </c>
      <c r="AV89" s="6">
        <f t="shared" si="176"/>
        <v>0.00006179562852</v>
      </c>
      <c r="AW89" s="6"/>
      <c r="AX89" s="6"/>
      <c r="AY89" s="4">
        <f t="shared" ref="AY89:BS89" si="177">(AB89-AB$128)/AB$129</f>
        <v>-0.08980265101</v>
      </c>
      <c r="AZ89" s="4">
        <f t="shared" si="177"/>
        <v>-0.08980265101</v>
      </c>
      <c r="BA89" s="4" t="str">
        <f t="shared" si="177"/>
        <v>#DIV/0!</v>
      </c>
      <c r="BB89" s="4">
        <f t="shared" si="177"/>
        <v>-0.08980265101</v>
      </c>
      <c r="BC89" s="4">
        <f t="shared" si="177"/>
        <v>-0.1721945513</v>
      </c>
      <c r="BD89" s="4">
        <f t="shared" si="177"/>
        <v>-0.2671497104</v>
      </c>
      <c r="BE89" s="4">
        <f t="shared" si="177"/>
        <v>-0.106601119</v>
      </c>
      <c r="BF89" s="4">
        <f t="shared" si="177"/>
        <v>-0.2477334092</v>
      </c>
      <c r="BG89" s="4">
        <f t="shared" si="177"/>
        <v>-0.2238523452</v>
      </c>
      <c r="BH89" s="4">
        <f t="shared" si="177"/>
        <v>-0.2082389326</v>
      </c>
      <c r="BI89" s="4">
        <f t="shared" si="177"/>
        <v>-0.3159704932</v>
      </c>
      <c r="BJ89" s="4">
        <f t="shared" si="177"/>
        <v>-0.4727065835</v>
      </c>
      <c r="BK89" s="4">
        <f t="shared" si="177"/>
        <v>-0.5100952148</v>
      </c>
      <c r="BL89" s="4">
        <f t="shared" si="177"/>
        <v>-0.5365909322</v>
      </c>
      <c r="BM89" s="4">
        <f t="shared" si="177"/>
        <v>-0.07377477065</v>
      </c>
      <c r="BN89" s="4">
        <f t="shared" si="177"/>
        <v>-0.1191885837</v>
      </c>
      <c r="BO89" s="4">
        <f t="shared" si="177"/>
        <v>-0.1207460637</v>
      </c>
      <c r="BP89" s="4">
        <f t="shared" si="177"/>
        <v>-0.1238159667</v>
      </c>
      <c r="BQ89" s="4">
        <f t="shared" si="177"/>
        <v>-0.1283889766</v>
      </c>
      <c r="BR89" s="4">
        <f t="shared" si="177"/>
        <v>-0.04285495282</v>
      </c>
      <c r="BS89" s="4">
        <f t="shared" si="177"/>
        <v>-0.06603309569</v>
      </c>
      <c r="BT89" s="4"/>
      <c r="BU89" s="4">
        <f t="shared" si="5"/>
        <v>-0.3779090836</v>
      </c>
    </row>
    <row r="90">
      <c r="A90" s="3" t="s">
        <v>36</v>
      </c>
      <c r="B90" s="3">
        <v>0.0</v>
      </c>
      <c r="C90" s="3">
        <v>257810.0</v>
      </c>
      <c r="D90" s="3">
        <v>104594.0</v>
      </c>
      <c r="E90" s="3">
        <v>0.0</v>
      </c>
      <c r="F90" s="3">
        <v>0.0</v>
      </c>
      <c r="G90" s="3">
        <v>0.0</v>
      </c>
      <c r="H90" s="3">
        <v>0.0</v>
      </c>
      <c r="I90" s="3">
        <v>0.0</v>
      </c>
      <c r="J90" s="3">
        <v>0.0</v>
      </c>
      <c r="K90" s="3">
        <v>0.0</v>
      </c>
      <c r="L90" s="3">
        <v>0.0</v>
      </c>
      <c r="M90" s="3">
        <v>0.0</v>
      </c>
      <c r="N90" s="3">
        <v>1.0</v>
      </c>
      <c r="O90" s="3">
        <v>2.0</v>
      </c>
      <c r="P90" s="3">
        <v>5.0</v>
      </c>
      <c r="Q90" s="3">
        <v>4.0</v>
      </c>
      <c r="R90" s="3">
        <v>1.0</v>
      </c>
      <c r="S90" s="3">
        <v>3.0</v>
      </c>
      <c r="T90" s="3">
        <v>0.0</v>
      </c>
      <c r="U90" s="3">
        <v>3.0</v>
      </c>
      <c r="V90" s="3">
        <v>4.0</v>
      </c>
      <c r="W90" s="3">
        <v>1.0</v>
      </c>
      <c r="X90" s="3">
        <v>1.0</v>
      </c>
      <c r="Y90" s="3">
        <v>6.0</v>
      </c>
      <c r="AB90" s="6">
        <f t="shared" ref="AB90:AV90" si="178">E90/($C90+$D90)</f>
        <v>0</v>
      </c>
      <c r="AC90" s="6">
        <f t="shared" si="178"/>
        <v>0</v>
      </c>
      <c r="AD90" s="6">
        <f t="shared" si="178"/>
        <v>0</v>
      </c>
      <c r="AE90" s="6">
        <f t="shared" si="178"/>
        <v>0</v>
      </c>
      <c r="AF90" s="6">
        <f t="shared" si="178"/>
        <v>0</v>
      </c>
      <c r="AG90" s="6">
        <f t="shared" si="178"/>
        <v>0</v>
      </c>
      <c r="AH90" s="6">
        <f t="shared" si="178"/>
        <v>0</v>
      </c>
      <c r="AI90" s="6">
        <f t="shared" si="178"/>
        <v>0</v>
      </c>
      <c r="AJ90" s="6">
        <f t="shared" si="178"/>
        <v>0</v>
      </c>
      <c r="AK90" s="6">
        <f t="shared" si="178"/>
        <v>0.000002759351442</v>
      </c>
      <c r="AL90" s="6">
        <f t="shared" si="178"/>
        <v>0.000005518702884</v>
      </c>
      <c r="AM90" s="6">
        <f t="shared" si="178"/>
        <v>0.00001379675721</v>
      </c>
      <c r="AN90" s="6">
        <f t="shared" si="178"/>
        <v>0.00001103740577</v>
      </c>
      <c r="AO90" s="6">
        <f t="shared" si="178"/>
        <v>0.000002759351442</v>
      </c>
      <c r="AP90" s="6">
        <f t="shared" si="178"/>
        <v>0.000008278054326</v>
      </c>
      <c r="AQ90" s="6">
        <f t="shared" si="178"/>
        <v>0</v>
      </c>
      <c r="AR90" s="6">
        <f t="shared" si="178"/>
        <v>0.000008278054326</v>
      </c>
      <c r="AS90" s="6">
        <f t="shared" si="178"/>
        <v>0.00001103740577</v>
      </c>
      <c r="AT90" s="6">
        <f t="shared" si="178"/>
        <v>0.000002759351442</v>
      </c>
      <c r="AU90" s="6">
        <f t="shared" si="178"/>
        <v>0.000002759351442</v>
      </c>
      <c r="AV90" s="6">
        <f t="shared" si="178"/>
        <v>0.00001655610865</v>
      </c>
      <c r="AW90" s="6"/>
      <c r="AX90" s="6"/>
      <c r="AY90" s="4">
        <f t="shared" ref="AY90:BS90" si="179">(AB90-AB$128)/AB$129</f>
        <v>-0.08980265101</v>
      </c>
      <c r="AZ90" s="4">
        <f t="shared" si="179"/>
        <v>-0.08980265101</v>
      </c>
      <c r="BA90" s="4" t="str">
        <f t="shared" si="179"/>
        <v>#DIV/0!</v>
      </c>
      <c r="BB90" s="4">
        <f t="shared" si="179"/>
        <v>-0.08980265101</v>
      </c>
      <c r="BC90" s="4">
        <f t="shared" si="179"/>
        <v>-0.1721945513</v>
      </c>
      <c r="BD90" s="4">
        <f t="shared" si="179"/>
        <v>-0.2671497104</v>
      </c>
      <c r="BE90" s="4">
        <f t="shared" si="179"/>
        <v>-0.106601119</v>
      </c>
      <c r="BF90" s="4">
        <f t="shared" si="179"/>
        <v>-0.2477334092</v>
      </c>
      <c r="BG90" s="4">
        <f t="shared" si="179"/>
        <v>-0.2238523452</v>
      </c>
      <c r="BH90" s="4">
        <f t="shared" si="179"/>
        <v>-0.2031931952</v>
      </c>
      <c r="BI90" s="4">
        <f t="shared" si="179"/>
        <v>-0.2309368343</v>
      </c>
      <c r="BJ90" s="4">
        <f t="shared" si="179"/>
        <v>-0.3263161432</v>
      </c>
      <c r="BK90" s="4">
        <f t="shared" si="179"/>
        <v>-0.4983658458</v>
      </c>
      <c r="BL90" s="4">
        <f t="shared" si="179"/>
        <v>-0.7958140528</v>
      </c>
      <c r="BM90" s="4">
        <f t="shared" si="179"/>
        <v>-0.7094529476</v>
      </c>
      <c r="BN90" s="4">
        <f t="shared" si="179"/>
        <v>-0.5954647446</v>
      </c>
      <c r="BO90" s="4">
        <f t="shared" si="179"/>
        <v>-0.4262078174</v>
      </c>
      <c r="BP90" s="4">
        <f t="shared" si="179"/>
        <v>-0.3817633413</v>
      </c>
      <c r="BQ90" s="4">
        <f t="shared" si="179"/>
        <v>-0.3575172255</v>
      </c>
      <c r="BR90" s="4">
        <f t="shared" si="179"/>
        <v>-0.3965662116</v>
      </c>
      <c r="BS90" s="4">
        <f t="shared" si="179"/>
        <v>-0.2775614856</v>
      </c>
      <c r="BT90" s="4"/>
      <c r="BU90" s="4">
        <f t="shared" si="5"/>
        <v>-0.3797464027</v>
      </c>
    </row>
    <row r="91">
      <c r="A91" s="3" t="s">
        <v>83</v>
      </c>
      <c r="B91" s="3">
        <v>6336.0</v>
      </c>
      <c r="C91" s="3">
        <v>292199.0</v>
      </c>
      <c r="D91" s="3">
        <v>294572.0</v>
      </c>
      <c r="E91" s="3">
        <v>0.0</v>
      </c>
      <c r="F91" s="3">
        <v>0.0</v>
      </c>
      <c r="G91" s="3">
        <v>0.0</v>
      </c>
      <c r="H91" s="3">
        <v>0.0</v>
      </c>
      <c r="I91" s="3">
        <v>0.0</v>
      </c>
      <c r="J91" s="3">
        <v>0.0</v>
      </c>
      <c r="K91" s="3">
        <v>0.0</v>
      </c>
      <c r="L91" s="3">
        <v>0.0</v>
      </c>
      <c r="M91" s="3">
        <v>0.0</v>
      </c>
      <c r="N91" s="3">
        <v>7.0</v>
      </c>
      <c r="O91" s="3">
        <v>0.0</v>
      </c>
      <c r="P91" s="3">
        <v>2.0</v>
      </c>
      <c r="Q91" s="3">
        <v>3.0</v>
      </c>
      <c r="R91" s="3">
        <v>6.0</v>
      </c>
      <c r="S91" s="3">
        <v>14.0</v>
      </c>
      <c r="T91" s="3">
        <v>11.0</v>
      </c>
      <c r="U91" s="3">
        <v>6.0</v>
      </c>
      <c r="V91" s="3">
        <v>4.0</v>
      </c>
      <c r="W91" s="3">
        <v>7.0</v>
      </c>
      <c r="X91" s="3">
        <v>3.0</v>
      </c>
      <c r="Y91" s="3">
        <v>7.0</v>
      </c>
      <c r="AB91" s="6">
        <f t="shared" ref="AB91:AV91" si="180">E91/($C91+$D91)</f>
        <v>0</v>
      </c>
      <c r="AC91" s="6">
        <f t="shared" si="180"/>
        <v>0</v>
      </c>
      <c r="AD91" s="6">
        <f t="shared" si="180"/>
        <v>0</v>
      </c>
      <c r="AE91" s="6">
        <f t="shared" si="180"/>
        <v>0</v>
      </c>
      <c r="AF91" s="6">
        <f t="shared" si="180"/>
        <v>0</v>
      </c>
      <c r="AG91" s="6">
        <f t="shared" si="180"/>
        <v>0</v>
      </c>
      <c r="AH91" s="6">
        <f t="shared" si="180"/>
        <v>0</v>
      </c>
      <c r="AI91" s="6">
        <f t="shared" si="180"/>
        <v>0</v>
      </c>
      <c r="AJ91" s="6">
        <f t="shared" si="180"/>
        <v>0</v>
      </c>
      <c r="AK91" s="6">
        <f t="shared" si="180"/>
        <v>0.00001192969659</v>
      </c>
      <c r="AL91" s="6">
        <f t="shared" si="180"/>
        <v>0</v>
      </c>
      <c r="AM91" s="6">
        <f t="shared" si="180"/>
        <v>0.000003408484741</v>
      </c>
      <c r="AN91" s="6">
        <f t="shared" si="180"/>
        <v>0.000005112727112</v>
      </c>
      <c r="AO91" s="6">
        <f t="shared" si="180"/>
        <v>0.00001022545422</v>
      </c>
      <c r="AP91" s="6">
        <f t="shared" si="180"/>
        <v>0.00002385939319</v>
      </c>
      <c r="AQ91" s="6">
        <f t="shared" si="180"/>
        <v>0.00001874666608</v>
      </c>
      <c r="AR91" s="6">
        <f t="shared" si="180"/>
        <v>0.00001022545422</v>
      </c>
      <c r="AS91" s="6">
        <f t="shared" si="180"/>
        <v>0.000006816969482</v>
      </c>
      <c r="AT91" s="6">
        <f t="shared" si="180"/>
        <v>0.00001192969659</v>
      </c>
      <c r="AU91" s="6">
        <f t="shared" si="180"/>
        <v>0.000005112727112</v>
      </c>
      <c r="AV91" s="6">
        <f t="shared" si="180"/>
        <v>0.00001192969659</v>
      </c>
      <c r="AW91" s="6"/>
      <c r="AX91" s="6"/>
      <c r="AY91" s="4">
        <f t="shared" ref="AY91:BS91" si="181">(AB91-AB$128)/AB$129</f>
        <v>-0.08980265101</v>
      </c>
      <c r="AZ91" s="4">
        <f t="shared" si="181"/>
        <v>-0.08980265101</v>
      </c>
      <c r="BA91" s="4" t="str">
        <f t="shared" si="181"/>
        <v>#DIV/0!</v>
      </c>
      <c r="BB91" s="4">
        <f t="shared" si="181"/>
        <v>-0.08980265101</v>
      </c>
      <c r="BC91" s="4">
        <f t="shared" si="181"/>
        <v>-0.1721945513</v>
      </c>
      <c r="BD91" s="4">
        <f t="shared" si="181"/>
        <v>-0.2671497104</v>
      </c>
      <c r="BE91" s="4">
        <f t="shared" si="181"/>
        <v>-0.106601119</v>
      </c>
      <c r="BF91" s="4">
        <f t="shared" si="181"/>
        <v>-0.2477334092</v>
      </c>
      <c r="BG91" s="4">
        <f t="shared" si="181"/>
        <v>-0.2238523452</v>
      </c>
      <c r="BH91" s="4">
        <f t="shared" si="181"/>
        <v>-0.05359577942</v>
      </c>
      <c r="BI91" s="4">
        <f t="shared" si="181"/>
        <v>-0.3438094943</v>
      </c>
      <c r="BJ91" s="4">
        <f t="shared" si="181"/>
        <v>-0.4786102349</v>
      </c>
      <c r="BK91" s="4">
        <f t="shared" si="181"/>
        <v>-0.5986782632</v>
      </c>
      <c r="BL91" s="4">
        <f t="shared" si="181"/>
        <v>-0.6532367417</v>
      </c>
      <c r="BM91" s="4">
        <f t="shared" si="181"/>
        <v>-0.5698321568</v>
      </c>
      <c r="BN91" s="4">
        <f t="shared" si="181"/>
        <v>-0.3676989521</v>
      </c>
      <c r="BO91" s="4">
        <f t="shared" si="181"/>
        <v>-0.4044848466</v>
      </c>
      <c r="BP91" s="4">
        <f t="shared" si="181"/>
        <v>-0.4272302074</v>
      </c>
      <c r="BQ91" s="4">
        <f t="shared" si="181"/>
        <v>-0.2925816331</v>
      </c>
      <c r="BR91" s="4">
        <f t="shared" si="181"/>
        <v>-0.3432609199</v>
      </c>
      <c r="BS91" s="4">
        <f t="shared" si="181"/>
        <v>-0.2991934016</v>
      </c>
      <c r="BT91" s="4"/>
      <c r="BU91" s="4">
        <f t="shared" si="5"/>
        <v>-0.3919638098</v>
      </c>
    </row>
    <row r="92">
      <c r="A92" s="3" t="s">
        <v>115</v>
      </c>
      <c r="B92" s="3">
        <v>1166890.0</v>
      </c>
      <c r="C92" s="3">
        <v>1615120.0</v>
      </c>
      <c r="D92" s="3">
        <v>914351.0</v>
      </c>
      <c r="E92" s="3">
        <v>0.0</v>
      </c>
      <c r="F92" s="3">
        <v>0.0</v>
      </c>
      <c r="G92" s="3">
        <v>0.0</v>
      </c>
      <c r="H92" s="3">
        <v>0.0</v>
      </c>
      <c r="I92" s="3">
        <v>0.0</v>
      </c>
      <c r="J92" s="3">
        <v>0.0</v>
      </c>
      <c r="K92" s="3">
        <v>0.0</v>
      </c>
      <c r="L92" s="3">
        <v>0.0</v>
      </c>
      <c r="M92" s="3">
        <v>8.0</v>
      </c>
      <c r="N92" s="3">
        <v>2.0</v>
      </c>
      <c r="O92" s="3">
        <v>2.0</v>
      </c>
      <c r="P92" s="3">
        <v>8.0</v>
      </c>
      <c r="Q92" s="3">
        <v>16.0</v>
      </c>
      <c r="R92" s="3">
        <v>35.0</v>
      </c>
      <c r="S92" s="3">
        <v>82.0</v>
      </c>
      <c r="T92" s="3">
        <v>51.0</v>
      </c>
      <c r="U92" s="3">
        <v>46.0</v>
      </c>
      <c r="V92" s="3">
        <v>39.0</v>
      </c>
      <c r="W92" s="3">
        <v>38.0</v>
      </c>
      <c r="X92" s="3">
        <v>22.0</v>
      </c>
      <c r="Y92" s="3">
        <v>83.0</v>
      </c>
      <c r="AB92" s="6">
        <f t="shared" ref="AB92:AV92" si="182">E92/($C92+$D92)</f>
        <v>0</v>
      </c>
      <c r="AC92" s="6">
        <f t="shared" si="182"/>
        <v>0</v>
      </c>
      <c r="AD92" s="6">
        <f t="shared" si="182"/>
        <v>0</v>
      </c>
      <c r="AE92" s="6">
        <f t="shared" si="182"/>
        <v>0</v>
      </c>
      <c r="AF92" s="6">
        <f t="shared" si="182"/>
        <v>0</v>
      </c>
      <c r="AG92" s="6">
        <f t="shared" si="182"/>
        <v>0</v>
      </c>
      <c r="AH92" s="6">
        <f t="shared" si="182"/>
        <v>0</v>
      </c>
      <c r="AI92" s="6">
        <f t="shared" si="182"/>
        <v>0</v>
      </c>
      <c r="AJ92" s="6">
        <f t="shared" si="182"/>
        <v>0.000003162716631</v>
      </c>
      <c r="AK92" s="6">
        <f t="shared" si="182"/>
        <v>0.0000007906791578</v>
      </c>
      <c r="AL92" s="6">
        <f t="shared" si="182"/>
        <v>0.0000007906791578</v>
      </c>
      <c r="AM92" s="6">
        <f t="shared" si="182"/>
        <v>0.000003162716631</v>
      </c>
      <c r="AN92" s="6">
        <f t="shared" si="182"/>
        <v>0.000006325433263</v>
      </c>
      <c r="AO92" s="6">
        <f t="shared" si="182"/>
        <v>0.00001383688526</v>
      </c>
      <c r="AP92" s="6">
        <f t="shared" si="182"/>
        <v>0.00003241784547</v>
      </c>
      <c r="AQ92" s="6">
        <f t="shared" si="182"/>
        <v>0.00002016231852</v>
      </c>
      <c r="AR92" s="6">
        <f t="shared" si="182"/>
        <v>0.00001818562063</v>
      </c>
      <c r="AS92" s="6">
        <f t="shared" si="182"/>
        <v>0.00001541824358</v>
      </c>
      <c r="AT92" s="6">
        <f t="shared" si="182"/>
        <v>0.000015022904</v>
      </c>
      <c r="AU92" s="6">
        <f t="shared" si="182"/>
        <v>0.000008697470736</v>
      </c>
      <c r="AV92" s="6">
        <f t="shared" si="182"/>
        <v>0.00003281318505</v>
      </c>
      <c r="AW92" s="6"/>
      <c r="AX92" s="6"/>
      <c r="AY92" s="4">
        <f t="shared" ref="AY92:BS92" si="183">(AB92-AB$128)/AB$129</f>
        <v>-0.08980265101</v>
      </c>
      <c r="AZ92" s="4">
        <f t="shared" si="183"/>
        <v>-0.08980265101</v>
      </c>
      <c r="BA92" s="4" t="str">
        <f t="shared" si="183"/>
        <v>#DIV/0!</v>
      </c>
      <c r="BB92" s="4">
        <f t="shared" si="183"/>
        <v>-0.08980265101</v>
      </c>
      <c r="BC92" s="4">
        <f t="shared" si="183"/>
        <v>-0.1721945513</v>
      </c>
      <c r="BD92" s="4">
        <f t="shared" si="183"/>
        <v>-0.2671497104</v>
      </c>
      <c r="BE92" s="4">
        <f t="shared" si="183"/>
        <v>-0.106601119</v>
      </c>
      <c r="BF92" s="4">
        <f t="shared" si="183"/>
        <v>-0.2477334092</v>
      </c>
      <c r="BG92" s="4">
        <f t="shared" si="183"/>
        <v>-0.1464182102</v>
      </c>
      <c r="BH92" s="4">
        <f t="shared" si="183"/>
        <v>-0.2353084844</v>
      </c>
      <c r="BI92" s="4">
        <f t="shared" si="183"/>
        <v>-0.3276379298</v>
      </c>
      <c r="BJ92" s="4">
        <f t="shared" si="183"/>
        <v>-0.4822132431</v>
      </c>
      <c r="BK92" s="4">
        <f t="shared" si="183"/>
        <v>-0.5781455908</v>
      </c>
      <c r="BL92" s="4">
        <f t="shared" si="183"/>
        <v>-0.5842706235</v>
      </c>
      <c r="BM92" s="4">
        <f t="shared" si="183"/>
        <v>-0.493141836</v>
      </c>
      <c r="BN92" s="4">
        <f t="shared" si="183"/>
        <v>-0.3504992431</v>
      </c>
      <c r="BO92" s="4">
        <f t="shared" si="183"/>
        <v>-0.3156903144</v>
      </c>
      <c r="BP92" s="4">
        <f t="shared" si="183"/>
        <v>-0.3345684656</v>
      </c>
      <c r="BQ92" s="4">
        <f t="shared" si="183"/>
        <v>-0.2706785038</v>
      </c>
      <c r="BR92" s="4">
        <f t="shared" si="183"/>
        <v>-0.2620644466</v>
      </c>
      <c r="BS92" s="4">
        <f t="shared" si="183"/>
        <v>-0.2015475667</v>
      </c>
      <c r="BT92" s="4"/>
      <c r="BU92" s="4">
        <f t="shared" si="5"/>
        <v>-0.392332347</v>
      </c>
    </row>
    <row r="93">
      <c r="A93" s="3" t="s">
        <v>123</v>
      </c>
      <c r="B93" s="3">
        <v>0.0</v>
      </c>
      <c r="C93" s="3">
        <v>1066496.0</v>
      </c>
      <c r="D93" s="3">
        <v>443535.0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  <c r="K93" s="3">
        <v>0.0</v>
      </c>
      <c r="L93" s="3">
        <v>0.0</v>
      </c>
      <c r="M93" s="3">
        <v>1.0</v>
      </c>
      <c r="N93" s="3">
        <v>0.0</v>
      </c>
      <c r="O93" s="3">
        <v>4.0</v>
      </c>
      <c r="P93" s="3">
        <v>9.0</v>
      </c>
      <c r="Q93" s="3">
        <v>1.0</v>
      </c>
      <c r="R93" s="3">
        <v>25.0</v>
      </c>
      <c r="S93" s="3">
        <v>74.0</v>
      </c>
      <c r="T93" s="3">
        <v>26.0</v>
      </c>
      <c r="U93" s="3">
        <v>46.0</v>
      </c>
      <c r="V93" s="3">
        <v>62.0</v>
      </c>
      <c r="W93" s="3">
        <v>99.0</v>
      </c>
      <c r="X93" s="3">
        <v>7.0</v>
      </c>
      <c r="Y93" s="3">
        <v>85.0</v>
      </c>
      <c r="AB93" s="6">
        <f t="shared" ref="AB93:AV93" si="184">E93/($C93+$D93)</f>
        <v>0</v>
      </c>
      <c r="AC93" s="6">
        <f t="shared" si="184"/>
        <v>0</v>
      </c>
      <c r="AD93" s="6">
        <f t="shared" si="184"/>
        <v>0</v>
      </c>
      <c r="AE93" s="6">
        <f t="shared" si="184"/>
        <v>0</v>
      </c>
      <c r="AF93" s="6">
        <f t="shared" si="184"/>
        <v>0</v>
      </c>
      <c r="AG93" s="6">
        <f t="shared" si="184"/>
        <v>0</v>
      </c>
      <c r="AH93" s="6">
        <f t="shared" si="184"/>
        <v>0</v>
      </c>
      <c r="AI93" s="6">
        <f t="shared" si="184"/>
        <v>0</v>
      </c>
      <c r="AJ93" s="6">
        <f t="shared" si="184"/>
        <v>0.00000066223806</v>
      </c>
      <c r="AK93" s="6">
        <f t="shared" si="184"/>
        <v>0</v>
      </c>
      <c r="AL93" s="6">
        <f t="shared" si="184"/>
        <v>0.00000264895224</v>
      </c>
      <c r="AM93" s="6">
        <f t="shared" si="184"/>
        <v>0.00000596014254</v>
      </c>
      <c r="AN93" s="6">
        <f t="shared" si="184"/>
        <v>0.00000066223806</v>
      </c>
      <c r="AO93" s="6">
        <f t="shared" si="184"/>
        <v>0.0000165559515</v>
      </c>
      <c r="AP93" s="6">
        <f t="shared" si="184"/>
        <v>0.00004900561644</v>
      </c>
      <c r="AQ93" s="6">
        <f t="shared" si="184"/>
        <v>0.00001721818956</v>
      </c>
      <c r="AR93" s="6">
        <f t="shared" si="184"/>
        <v>0.00003046295076</v>
      </c>
      <c r="AS93" s="6">
        <f t="shared" si="184"/>
        <v>0.00004105875972</v>
      </c>
      <c r="AT93" s="6">
        <f t="shared" si="184"/>
        <v>0.00006556156794</v>
      </c>
      <c r="AU93" s="6">
        <f t="shared" si="184"/>
        <v>0.00000463566642</v>
      </c>
      <c r="AV93" s="6">
        <f t="shared" si="184"/>
        <v>0.0000562902351</v>
      </c>
      <c r="AW93" s="6"/>
      <c r="AX93" s="6"/>
      <c r="AY93" s="4">
        <f t="shared" ref="AY93:BS93" si="185">(AB93-AB$128)/AB$129</f>
        <v>-0.08980265101</v>
      </c>
      <c r="AZ93" s="4">
        <f t="shared" si="185"/>
        <v>-0.08980265101</v>
      </c>
      <c r="BA93" s="4" t="str">
        <f t="shared" si="185"/>
        <v>#DIV/0!</v>
      </c>
      <c r="BB93" s="4">
        <f t="shared" si="185"/>
        <v>-0.08980265101</v>
      </c>
      <c r="BC93" s="4">
        <f t="shared" si="185"/>
        <v>-0.1721945513</v>
      </c>
      <c r="BD93" s="4">
        <f t="shared" si="185"/>
        <v>-0.2671497104</v>
      </c>
      <c r="BE93" s="4">
        <f t="shared" si="185"/>
        <v>-0.106601119</v>
      </c>
      <c r="BF93" s="4">
        <f t="shared" si="185"/>
        <v>-0.2477334092</v>
      </c>
      <c r="BG93" s="4">
        <f t="shared" si="185"/>
        <v>-0.2076384894</v>
      </c>
      <c r="BH93" s="4">
        <f t="shared" si="185"/>
        <v>-0.2482069693</v>
      </c>
      <c r="BI93" s="4">
        <f t="shared" si="185"/>
        <v>-0.2896311318</v>
      </c>
      <c r="BJ93" s="4">
        <f t="shared" si="185"/>
        <v>-0.4412024361</v>
      </c>
      <c r="BK93" s="4">
        <f t="shared" si="185"/>
        <v>-0.6740307575</v>
      </c>
      <c r="BL93" s="4">
        <f t="shared" si="185"/>
        <v>-0.5323456548</v>
      </c>
      <c r="BM93" s="4">
        <f t="shared" si="185"/>
        <v>-0.3445026388</v>
      </c>
      <c r="BN93" s="4">
        <f t="shared" si="185"/>
        <v>-0.3862694362</v>
      </c>
      <c r="BO93" s="4">
        <f t="shared" si="185"/>
        <v>-0.1787384306</v>
      </c>
      <c r="BP93" s="4">
        <f t="shared" si="185"/>
        <v>-0.05834254164</v>
      </c>
      <c r="BQ93" s="4">
        <f t="shared" si="185"/>
        <v>0.08718786074</v>
      </c>
      <c r="BR93" s="4">
        <f t="shared" si="185"/>
        <v>-0.3540666147</v>
      </c>
      <c r="BS93" s="4">
        <f t="shared" si="185"/>
        <v>-0.09177490305</v>
      </c>
      <c r="BT93" s="4"/>
      <c r="BU93" s="4">
        <f t="shared" si="5"/>
        <v>-0.3988425731</v>
      </c>
    </row>
    <row r="94">
      <c r="A94" s="3" t="s">
        <v>91</v>
      </c>
      <c r="B94" s="3">
        <v>0.0</v>
      </c>
      <c r="C94" s="3">
        <v>173523.0</v>
      </c>
      <c r="D94" s="3">
        <v>146452.0</v>
      </c>
      <c r="E94" s="3">
        <v>0.0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0.0</v>
      </c>
      <c r="M94" s="3">
        <v>0.0</v>
      </c>
      <c r="N94" s="3">
        <v>0.0</v>
      </c>
      <c r="O94" s="3">
        <v>1.0</v>
      </c>
      <c r="P94" s="3">
        <v>4.0</v>
      </c>
      <c r="Q94" s="3">
        <v>2.0</v>
      </c>
      <c r="R94" s="3">
        <v>2.0</v>
      </c>
      <c r="S94" s="3">
        <v>4.0</v>
      </c>
      <c r="T94" s="3">
        <v>3.0</v>
      </c>
      <c r="U94" s="3">
        <v>2.0</v>
      </c>
      <c r="V94" s="3">
        <v>2.0</v>
      </c>
      <c r="W94" s="3">
        <v>1.0</v>
      </c>
      <c r="X94" s="3">
        <v>1.0</v>
      </c>
      <c r="Y94" s="3">
        <v>3.0</v>
      </c>
      <c r="AB94" s="6">
        <f t="shared" ref="AB94:AV94" si="186">E94/($C94+$D94)</f>
        <v>0</v>
      </c>
      <c r="AC94" s="6">
        <f t="shared" si="186"/>
        <v>0</v>
      </c>
      <c r="AD94" s="6">
        <f t="shared" si="186"/>
        <v>0</v>
      </c>
      <c r="AE94" s="6">
        <f t="shared" si="186"/>
        <v>0</v>
      </c>
      <c r="AF94" s="6">
        <f t="shared" si="186"/>
        <v>0</v>
      </c>
      <c r="AG94" s="6">
        <f t="shared" si="186"/>
        <v>0</v>
      </c>
      <c r="AH94" s="6">
        <f t="shared" si="186"/>
        <v>0</v>
      </c>
      <c r="AI94" s="6">
        <f t="shared" si="186"/>
        <v>0</v>
      </c>
      <c r="AJ94" s="6">
        <f t="shared" si="186"/>
        <v>0</v>
      </c>
      <c r="AK94" s="6">
        <f t="shared" si="186"/>
        <v>0</v>
      </c>
      <c r="AL94" s="6">
        <f t="shared" si="186"/>
        <v>0.00000312524416</v>
      </c>
      <c r="AM94" s="6">
        <f t="shared" si="186"/>
        <v>0.00001250097664</v>
      </c>
      <c r="AN94" s="6">
        <f t="shared" si="186"/>
        <v>0.000006250488319</v>
      </c>
      <c r="AO94" s="6">
        <f t="shared" si="186"/>
        <v>0.000006250488319</v>
      </c>
      <c r="AP94" s="6">
        <f t="shared" si="186"/>
        <v>0.00001250097664</v>
      </c>
      <c r="AQ94" s="6">
        <f t="shared" si="186"/>
        <v>0.000009375732479</v>
      </c>
      <c r="AR94" s="6">
        <f t="shared" si="186"/>
        <v>0.000006250488319</v>
      </c>
      <c r="AS94" s="6">
        <f t="shared" si="186"/>
        <v>0.000006250488319</v>
      </c>
      <c r="AT94" s="6">
        <f t="shared" si="186"/>
        <v>0.00000312524416</v>
      </c>
      <c r="AU94" s="6">
        <f t="shared" si="186"/>
        <v>0.00000312524416</v>
      </c>
      <c r="AV94" s="6">
        <f t="shared" si="186"/>
        <v>0.000009375732479</v>
      </c>
      <c r="AW94" s="6"/>
      <c r="AX94" s="6"/>
      <c r="AY94" s="4">
        <f t="shared" ref="AY94:BS94" si="187">(AB94-AB$128)/AB$129</f>
        <v>-0.08980265101</v>
      </c>
      <c r="AZ94" s="4">
        <f t="shared" si="187"/>
        <v>-0.08980265101</v>
      </c>
      <c r="BA94" s="4" t="str">
        <f t="shared" si="187"/>
        <v>#DIV/0!</v>
      </c>
      <c r="BB94" s="4">
        <f t="shared" si="187"/>
        <v>-0.08980265101</v>
      </c>
      <c r="BC94" s="4">
        <f t="shared" si="187"/>
        <v>-0.1721945513</v>
      </c>
      <c r="BD94" s="4">
        <f t="shared" si="187"/>
        <v>-0.2671497104</v>
      </c>
      <c r="BE94" s="4">
        <f t="shared" si="187"/>
        <v>-0.106601119</v>
      </c>
      <c r="BF94" s="4">
        <f t="shared" si="187"/>
        <v>-0.2477334092</v>
      </c>
      <c r="BG94" s="4">
        <f t="shared" si="187"/>
        <v>-0.2238523452</v>
      </c>
      <c r="BH94" s="4">
        <f t="shared" si="187"/>
        <v>-0.2482069693</v>
      </c>
      <c r="BI94" s="4">
        <f t="shared" si="187"/>
        <v>-0.2798896514</v>
      </c>
      <c r="BJ94" s="4">
        <f t="shared" si="187"/>
        <v>-0.345312538</v>
      </c>
      <c r="BK94" s="4">
        <f t="shared" si="187"/>
        <v>-0.5794145049</v>
      </c>
      <c r="BL94" s="4">
        <f t="shared" si="187"/>
        <v>-0.7291451462</v>
      </c>
      <c r="BM94" s="4">
        <f t="shared" si="187"/>
        <v>-0.6716123128</v>
      </c>
      <c r="BN94" s="4">
        <f t="shared" si="187"/>
        <v>-0.4815526959</v>
      </c>
      <c r="BO94" s="4">
        <f t="shared" si="187"/>
        <v>-0.4488250299</v>
      </c>
      <c r="BP94" s="4">
        <f t="shared" si="187"/>
        <v>-0.4333329232</v>
      </c>
      <c r="BQ94" s="4">
        <f t="shared" si="187"/>
        <v>-0.3549263241</v>
      </c>
      <c r="BR94" s="4">
        <f t="shared" si="187"/>
        <v>-0.3882785343</v>
      </c>
      <c r="BS94" s="4">
        <f t="shared" si="187"/>
        <v>-0.3111350827</v>
      </c>
      <c r="BT94" s="4"/>
      <c r="BU94" s="4">
        <f t="shared" si="5"/>
        <v>-0.4009701925</v>
      </c>
    </row>
    <row r="95">
      <c r="A95" s="3" t="s">
        <v>124</v>
      </c>
      <c r="B95" s="3">
        <v>0.0</v>
      </c>
      <c r="C95" s="3">
        <v>330339.0</v>
      </c>
      <c r="D95" s="3">
        <v>137053.0</v>
      </c>
      <c r="E95" s="3">
        <v>0.0</v>
      </c>
      <c r="F95" s="3">
        <v>0.0</v>
      </c>
      <c r="G95" s="3">
        <v>0.0</v>
      </c>
      <c r="H95" s="3">
        <v>0.0</v>
      </c>
      <c r="I95" s="3">
        <v>0.0</v>
      </c>
      <c r="J95" s="3">
        <v>0.0</v>
      </c>
      <c r="K95" s="3">
        <v>0.0</v>
      </c>
      <c r="L95" s="3">
        <v>0.0</v>
      </c>
      <c r="M95" s="3">
        <v>0.0</v>
      </c>
      <c r="N95" s="3">
        <v>2.0</v>
      </c>
      <c r="O95" s="3">
        <v>0.0</v>
      </c>
      <c r="P95" s="3">
        <v>0.0</v>
      </c>
      <c r="Q95" s="3">
        <v>4.0</v>
      </c>
      <c r="R95" s="3">
        <v>6.0</v>
      </c>
      <c r="S95" s="3">
        <v>25.0</v>
      </c>
      <c r="T95" s="3">
        <v>8.0</v>
      </c>
      <c r="U95" s="3">
        <v>11.0</v>
      </c>
      <c r="V95" s="3">
        <v>8.0</v>
      </c>
      <c r="W95" s="3">
        <v>16.0</v>
      </c>
      <c r="X95" s="3">
        <v>6.0</v>
      </c>
      <c r="Y95" s="3">
        <v>23.0</v>
      </c>
      <c r="AB95" s="6">
        <f t="shared" ref="AB95:AV95" si="188">E95/($C95+$D95)</f>
        <v>0</v>
      </c>
      <c r="AC95" s="6">
        <f t="shared" si="188"/>
        <v>0</v>
      </c>
      <c r="AD95" s="6">
        <f t="shared" si="188"/>
        <v>0</v>
      </c>
      <c r="AE95" s="6">
        <f t="shared" si="188"/>
        <v>0</v>
      </c>
      <c r="AF95" s="6">
        <f t="shared" si="188"/>
        <v>0</v>
      </c>
      <c r="AG95" s="6">
        <f t="shared" si="188"/>
        <v>0</v>
      </c>
      <c r="AH95" s="6">
        <f t="shared" si="188"/>
        <v>0</v>
      </c>
      <c r="AI95" s="6">
        <f t="shared" si="188"/>
        <v>0</v>
      </c>
      <c r="AJ95" s="6">
        <f t="shared" si="188"/>
        <v>0</v>
      </c>
      <c r="AK95" s="6">
        <f t="shared" si="188"/>
        <v>0.000004279063399</v>
      </c>
      <c r="AL95" s="6">
        <f t="shared" si="188"/>
        <v>0</v>
      </c>
      <c r="AM95" s="6">
        <f t="shared" si="188"/>
        <v>0</v>
      </c>
      <c r="AN95" s="6">
        <f t="shared" si="188"/>
        <v>0.000008558126797</v>
      </c>
      <c r="AO95" s="6">
        <f t="shared" si="188"/>
        <v>0.0000128371902</v>
      </c>
      <c r="AP95" s="6">
        <f t="shared" si="188"/>
        <v>0.00005348829248</v>
      </c>
      <c r="AQ95" s="6">
        <f t="shared" si="188"/>
        <v>0.00001711625359</v>
      </c>
      <c r="AR95" s="6">
        <f t="shared" si="188"/>
        <v>0.00002353484869</v>
      </c>
      <c r="AS95" s="6">
        <f t="shared" si="188"/>
        <v>0.00001711625359</v>
      </c>
      <c r="AT95" s="6">
        <f t="shared" si="188"/>
        <v>0.00003423250719</v>
      </c>
      <c r="AU95" s="6">
        <f t="shared" si="188"/>
        <v>0.0000128371902</v>
      </c>
      <c r="AV95" s="6">
        <f t="shared" si="188"/>
        <v>0.00004920922908</v>
      </c>
      <c r="AW95" s="6"/>
      <c r="AX95" s="6"/>
      <c r="AY95" s="4">
        <f t="shared" ref="AY95:BS95" si="189">(AB95-AB$128)/AB$129</f>
        <v>-0.08980265101</v>
      </c>
      <c r="AZ95" s="4">
        <f t="shared" si="189"/>
        <v>-0.08980265101</v>
      </c>
      <c r="BA95" s="4" t="str">
        <f t="shared" si="189"/>
        <v>#DIV/0!</v>
      </c>
      <c r="BB95" s="4">
        <f t="shared" si="189"/>
        <v>-0.08980265101</v>
      </c>
      <c r="BC95" s="4">
        <f t="shared" si="189"/>
        <v>-0.1721945513</v>
      </c>
      <c r="BD95" s="4">
        <f t="shared" si="189"/>
        <v>-0.2671497104</v>
      </c>
      <c r="BE95" s="4">
        <f t="shared" si="189"/>
        <v>-0.106601119</v>
      </c>
      <c r="BF95" s="4">
        <f t="shared" si="189"/>
        <v>-0.2477334092</v>
      </c>
      <c r="BG95" s="4">
        <f t="shared" si="189"/>
        <v>-0.2238523452</v>
      </c>
      <c r="BH95" s="4">
        <f t="shared" si="189"/>
        <v>-0.178401873</v>
      </c>
      <c r="BI95" s="4">
        <f t="shared" si="189"/>
        <v>-0.3438094943</v>
      </c>
      <c r="BJ95" s="4">
        <f t="shared" si="189"/>
        <v>-0.5285792831</v>
      </c>
      <c r="BK95" s="4">
        <f t="shared" si="189"/>
        <v>-0.5403432224</v>
      </c>
      <c r="BL95" s="4">
        <f t="shared" si="189"/>
        <v>-0.6033614181</v>
      </c>
      <c r="BM95" s="4">
        <f t="shared" si="189"/>
        <v>-0.3043344107</v>
      </c>
      <c r="BN95" s="4">
        <f t="shared" si="189"/>
        <v>-0.3875079245</v>
      </c>
      <c r="BO95" s="4">
        <f t="shared" si="189"/>
        <v>-0.2560204308</v>
      </c>
      <c r="BP95" s="4">
        <f t="shared" si="189"/>
        <v>-0.3162757611</v>
      </c>
      <c r="BQ95" s="4">
        <f t="shared" si="189"/>
        <v>-0.1346545111</v>
      </c>
      <c r="BR95" s="4">
        <f t="shared" si="189"/>
        <v>-0.1682974563</v>
      </c>
      <c r="BS95" s="4">
        <f t="shared" si="189"/>
        <v>-0.1248838707</v>
      </c>
      <c r="BT95" s="4"/>
      <c r="BU95" s="4">
        <f t="shared" si="5"/>
        <v>-0.4030579393</v>
      </c>
    </row>
    <row r="96">
      <c r="A96" s="3" t="s">
        <v>107</v>
      </c>
      <c r="B96" s="3">
        <v>0.0</v>
      </c>
      <c r="C96" s="3">
        <v>109019.0</v>
      </c>
      <c r="D96" s="3">
        <v>126378.0</v>
      </c>
      <c r="E96" s="3">
        <v>0.0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  <c r="K96" s="3">
        <v>0.0</v>
      </c>
      <c r="L96" s="3">
        <v>0.0</v>
      </c>
      <c r="M96" s="3">
        <v>2.0</v>
      </c>
      <c r="N96" s="3">
        <v>0.0</v>
      </c>
      <c r="O96" s="3">
        <v>0.0</v>
      </c>
      <c r="P96" s="3">
        <v>0.0</v>
      </c>
      <c r="Q96" s="3">
        <v>0.0</v>
      </c>
      <c r="R96" s="3">
        <v>3.0</v>
      </c>
      <c r="S96" s="3">
        <v>3.0</v>
      </c>
      <c r="T96" s="3">
        <v>6.0</v>
      </c>
      <c r="U96" s="3">
        <v>6.0</v>
      </c>
      <c r="V96" s="3">
        <v>5.0</v>
      </c>
      <c r="W96" s="3">
        <v>8.0</v>
      </c>
      <c r="X96" s="3">
        <v>0.0</v>
      </c>
      <c r="Y96" s="3">
        <v>1.0</v>
      </c>
      <c r="AB96" s="6">
        <f t="shared" ref="AB96:AV96" si="190">E96/($C96+$D96)</f>
        <v>0</v>
      </c>
      <c r="AC96" s="6">
        <f t="shared" si="190"/>
        <v>0</v>
      </c>
      <c r="AD96" s="6">
        <f t="shared" si="190"/>
        <v>0</v>
      </c>
      <c r="AE96" s="6">
        <f t="shared" si="190"/>
        <v>0</v>
      </c>
      <c r="AF96" s="6">
        <f t="shared" si="190"/>
        <v>0</v>
      </c>
      <c r="AG96" s="6">
        <f t="shared" si="190"/>
        <v>0</v>
      </c>
      <c r="AH96" s="6">
        <f t="shared" si="190"/>
        <v>0</v>
      </c>
      <c r="AI96" s="6">
        <f t="shared" si="190"/>
        <v>0</v>
      </c>
      <c r="AJ96" s="6">
        <f t="shared" si="190"/>
        <v>0.000008496284999</v>
      </c>
      <c r="AK96" s="6">
        <f t="shared" si="190"/>
        <v>0</v>
      </c>
      <c r="AL96" s="6">
        <f t="shared" si="190"/>
        <v>0</v>
      </c>
      <c r="AM96" s="6">
        <f t="shared" si="190"/>
        <v>0</v>
      </c>
      <c r="AN96" s="6">
        <f t="shared" si="190"/>
        <v>0</v>
      </c>
      <c r="AO96" s="6">
        <f t="shared" si="190"/>
        <v>0.0000127444275</v>
      </c>
      <c r="AP96" s="6">
        <f t="shared" si="190"/>
        <v>0.0000127444275</v>
      </c>
      <c r="AQ96" s="6">
        <f t="shared" si="190"/>
        <v>0.000025488855</v>
      </c>
      <c r="AR96" s="6">
        <f t="shared" si="190"/>
        <v>0.000025488855</v>
      </c>
      <c r="AS96" s="6">
        <f t="shared" si="190"/>
        <v>0.0000212407125</v>
      </c>
      <c r="AT96" s="6">
        <f t="shared" si="190"/>
        <v>0.00003398514</v>
      </c>
      <c r="AU96" s="6">
        <f t="shared" si="190"/>
        <v>0</v>
      </c>
      <c r="AV96" s="6">
        <f t="shared" si="190"/>
        <v>0.0000042481425</v>
      </c>
      <c r="AW96" s="6"/>
      <c r="AX96" s="6"/>
      <c r="AY96" s="4">
        <f t="shared" ref="AY96:BS96" si="191">(AB96-AB$128)/AB$129</f>
        <v>-0.08980265101</v>
      </c>
      <c r="AZ96" s="4">
        <f t="shared" si="191"/>
        <v>-0.08980265101</v>
      </c>
      <c r="BA96" s="4" t="str">
        <f t="shared" si="191"/>
        <v>#DIV/0!</v>
      </c>
      <c r="BB96" s="4">
        <f t="shared" si="191"/>
        <v>-0.08980265101</v>
      </c>
      <c r="BC96" s="4">
        <f t="shared" si="191"/>
        <v>-0.1721945513</v>
      </c>
      <c r="BD96" s="4">
        <f t="shared" si="191"/>
        <v>-0.2671497104</v>
      </c>
      <c r="BE96" s="4">
        <f t="shared" si="191"/>
        <v>-0.106601119</v>
      </c>
      <c r="BF96" s="4">
        <f t="shared" si="191"/>
        <v>-0.2477334092</v>
      </c>
      <c r="BG96" s="4">
        <f t="shared" si="191"/>
        <v>-0.01583418984</v>
      </c>
      <c r="BH96" s="4">
        <f t="shared" si="191"/>
        <v>-0.2482069693</v>
      </c>
      <c r="BI96" s="4">
        <f t="shared" si="191"/>
        <v>-0.3438094943</v>
      </c>
      <c r="BJ96" s="4">
        <f t="shared" si="191"/>
        <v>-0.5285792831</v>
      </c>
      <c r="BK96" s="4">
        <f t="shared" si="191"/>
        <v>-0.6852432982</v>
      </c>
      <c r="BL96" s="4">
        <f t="shared" si="191"/>
        <v>-0.6051328718</v>
      </c>
      <c r="BM96" s="4">
        <f t="shared" si="191"/>
        <v>-0.6694308057</v>
      </c>
      <c r="BN96" s="4">
        <f t="shared" si="191"/>
        <v>-0.2857835866</v>
      </c>
      <c r="BO96" s="4">
        <f t="shared" si="191"/>
        <v>-0.2342237664</v>
      </c>
      <c r="BP96" s="4">
        <f t="shared" si="191"/>
        <v>-0.2718428618</v>
      </c>
      <c r="BQ96" s="4">
        <f t="shared" si="191"/>
        <v>-0.1364061284</v>
      </c>
      <c r="BR96" s="4">
        <f t="shared" si="191"/>
        <v>-0.4590670845</v>
      </c>
      <c r="BS96" s="4">
        <f t="shared" si="191"/>
        <v>-0.3351103781</v>
      </c>
      <c r="BT96" s="4"/>
      <c r="BU96" s="4">
        <f t="shared" si="5"/>
        <v>-0.4044676844</v>
      </c>
    </row>
    <row r="97">
      <c r="A97" s="3" t="s">
        <v>38</v>
      </c>
      <c r="B97" s="3">
        <v>1537890.0</v>
      </c>
      <c r="C97" s="3">
        <v>324610.0</v>
      </c>
      <c r="D97" s="3">
        <v>231281.0</v>
      </c>
      <c r="E97" s="3">
        <v>0.0</v>
      </c>
      <c r="F97" s="3">
        <v>0.0</v>
      </c>
      <c r="G97" s="3">
        <v>0.0</v>
      </c>
      <c r="H97" s="3">
        <v>0.0</v>
      </c>
      <c r="I97" s="3">
        <v>1.0</v>
      </c>
      <c r="J97" s="3">
        <v>1.0</v>
      </c>
      <c r="K97" s="3">
        <v>1.0</v>
      </c>
      <c r="L97" s="3">
        <v>0.0</v>
      </c>
      <c r="M97" s="3">
        <v>0.0</v>
      </c>
      <c r="N97" s="3">
        <v>6.0</v>
      </c>
      <c r="O97" s="3">
        <v>1.0</v>
      </c>
      <c r="P97" s="3">
        <v>0.0</v>
      </c>
      <c r="Q97" s="3">
        <v>2.0</v>
      </c>
      <c r="R97" s="3">
        <v>5.0</v>
      </c>
      <c r="S97" s="3">
        <v>16.0</v>
      </c>
      <c r="T97" s="3">
        <v>3.0</v>
      </c>
      <c r="U97" s="3">
        <v>3.0</v>
      </c>
      <c r="V97" s="3">
        <v>2.0</v>
      </c>
      <c r="W97" s="3">
        <v>4.0</v>
      </c>
      <c r="X97" s="3">
        <v>2.0</v>
      </c>
      <c r="Y97" s="3">
        <v>2.0</v>
      </c>
      <c r="AB97" s="6">
        <f t="shared" ref="AB97:AV97" si="192">E97/($C97+$D97)</f>
        <v>0</v>
      </c>
      <c r="AC97" s="6">
        <f t="shared" si="192"/>
        <v>0</v>
      </c>
      <c r="AD97" s="6">
        <f t="shared" si="192"/>
        <v>0</v>
      </c>
      <c r="AE97" s="6">
        <f t="shared" si="192"/>
        <v>0</v>
      </c>
      <c r="AF97" s="6">
        <f t="shared" si="192"/>
        <v>0.000001798913816</v>
      </c>
      <c r="AG97" s="6">
        <f t="shared" si="192"/>
        <v>0.000001798913816</v>
      </c>
      <c r="AH97" s="6">
        <f t="shared" si="192"/>
        <v>0.000001798913816</v>
      </c>
      <c r="AI97" s="6">
        <f t="shared" si="192"/>
        <v>0</v>
      </c>
      <c r="AJ97" s="6">
        <f t="shared" si="192"/>
        <v>0</v>
      </c>
      <c r="AK97" s="6">
        <f t="shared" si="192"/>
        <v>0.0000107934829</v>
      </c>
      <c r="AL97" s="6">
        <f t="shared" si="192"/>
        <v>0.000001798913816</v>
      </c>
      <c r="AM97" s="6">
        <f t="shared" si="192"/>
        <v>0</v>
      </c>
      <c r="AN97" s="6">
        <f t="shared" si="192"/>
        <v>0.000003597827632</v>
      </c>
      <c r="AO97" s="6">
        <f t="shared" si="192"/>
        <v>0.000008994569079</v>
      </c>
      <c r="AP97" s="6">
        <f t="shared" si="192"/>
        <v>0.00002878262105</v>
      </c>
      <c r="AQ97" s="6">
        <f t="shared" si="192"/>
        <v>0.000005396741448</v>
      </c>
      <c r="AR97" s="6">
        <f t="shared" si="192"/>
        <v>0.000005396741448</v>
      </c>
      <c r="AS97" s="6">
        <f t="shared" si="192"/>
        <v>0.000003597827632</v>
      </c>
      <c r="AT97" s="6">
        <f t="shared" si="192"/>
        <v>0.000007195655263</v>
      </c>
      <c r="AU97" s="6">
        <f t="shared" si="192"/>
        <v>0.000003597827632</v>
      </c>
      <c r="AV97" s="6">
        <f t="shared" si="192"/>
        <v>0.000003597827632</v>
      </c>
      <c r="AW97" s="6"/>
      <c r="AX97" s="6"/>
      <c r="AY97" s="4">
        <f t="shared" ref="AY97:BS97" si="193">(AB97-AB$128)/AB$129</f>
        <v>-0.08980265101</v>
      </c>
      <c r="AZ97" s="4">
        <f t="shared" si="193"/>
        <v>-0.08980265101</v>
      </c>
      <c r="BA97" s="4" t="str">
        <f t="shared" si="193"/>
        <v>#DIV/0!</v>
      </c>
      <c r="BB97" s="4">
        <f t="shared" si="193"/>
        <v>-0.08980265101</v>
      </c>
      <c r="BC97" s="4">
        <f t="shared" si="193"/>
        <v>0.9925856915</v>
      </c>
      <c r="BD97" s="4">
        <f t="shared" si="193"/>
        <v>3.200077161</v>
      </c>
      <c r="BE97" s="4">
        <f t="shared" si="193"/>
        <v>0.04957212991</v>
      </c>
      <c r="BF97" s="4">
        <f t="shared" si="193"/>
        <v>-0.2477334092</v>
      </c>
      <c r="BG97" s="4">
        <f t="shared" si="193"/>
        <v>-0.2238523452</v>
      </c>
      <c r="BH97" s="4">
        <f t="shared" si="193"/>
        <v>-0.07213102868</v>
      </c>
      <c r="BI97" s="4">
        <f t="shared" si="193"/>
        <v>-0.3070167566</v>
      </c>
      <c r="BJ97" s="4">
        <f t="shared" si="193"/>
        <v>-0.5285792831</v>
      </c>
      <c r="BK97" s="4">
        <f t="shared" si="193"/>
        <v>-0.6243274566</v>
      </c>
      <c r="BL97" s="4">
        <f t="shared" si="193"/>
        <v>-0.6767424848</v>
      </c>
      <c r="BM97" s="4">
        <f t="shared" si="193"/>
        <v>-0.5257162452</v>
      </c>
      <c r="BN97" s="4">
        <f t="shared" si="193"/>
        <v>-0.529896121</v>
      </c>
      <c r="BO97" s="4">
        <f t="shared" si="193"/>
        <v>-0.4583484556</v>
      </c>
      <c r="BP97" s="4">
        <f t="shared" si="193"/>
        <v>-0.4619101033</v>
      </c>
      <c r="BQ97" s="4">
        <f t="shared" si="193"/>
        <v>-0.3261035751</v>
      </c>
      <c r="BR97" s="4">
        <f t="shared" si="193"/>
        <v>-0.377574251</v>
      </c>
      <c r="BS97" s="4">
        <f t="shared" si="193"/>
        <v>-0.3381510836</v>
      </c>
      <c r="BT97" s="4"/>
      <c r="BU97" s="4">
        <f t="shared" si="5"/>
        <v>-0.4054415592</v>
      </c>
    </row>
    <row r="98">
      <c r="A98" s="3" t="s">
        <v>111</v>
      </c>
      <c r="B98" s="3">
        <v>0.0</v>
      </c>
      <c r="C98" s="3">
        <v>1212475.0</v>
      </c>
      <c r="D98" s="3">
        <v>648261.0</v>
      </c>
      <c r="E98" s="3">
        <v>0.0</v>
      </c>
      <c r="F98" s="3">
        <v>0.0</v>
      </c>
      <c r="G98" s="3">
        <v>0.0</v>
      </c>
      <c r="H98" s="3">
        <v>0.0</v>
      </c>
      <c r="I98" s="3">
        <v>0.0</v>
      </c>
      <c r="J98" s="3">
        <v>0.0</v>
      </c>
      <c r="K98" s="3">
        <v>0.0</v>
      </c>
      <c r="L98" s="3">
        <v>0.0</v>
      </c>
      <c r="M98" s="3">
        <v>1.0</v>
      </c>
      <c r="N98" s="3">
        <v>0.0</v>
      </c>
      <c r="O98" s="3">
        <v>1.0</v>
      </c>
      <c r="P98" s="3">
        <v>9.0</v>
      </c>
      <c r="Q98" s="3">
        <v>12.0</v>
      </c>
      <c r="R98" s="3">
        <v>22.0</v>
      </c>
      <c r="S98" s="3">
        <v>100.0</v>
      </c>
      <c r="T98" s="3">
        <v>47.0</v>
      </c>
      <c r="U98" s="3">
        <v>34.0</v>
      </c>
      <c r="V98" s="3">
        <v>33.0</v>
      </c>
      <c r="W98" s="3">
        <v>30.0</v>
      </c>
      <c r="X98" s="3">
        <v>23.0</v>
      </c>
      <c r="Y98" s="3">
        <v>74.0</v>
      </c>
      <c r="AB98" s="6">
        <f t="shared" ref="AB98:AV98" si="194">E98/($C98+$D98)</f>
        <v>0</v>
      </c>
      <c r="AC98" s="6">
        <f t="shared" si="194"/>
        <v>0</v>
      </c>
      <c r="AD98" s="6">
        <f t="shared" si="194"/>
        <v>0</v>
      </c>
      <c r="AE98" s="6">
        <f t="shared" si="194"/>
        <v>0</v>
      </c>
      <c r="AF98" s="6">
        <f t="shared" si="194"/>
        <v>0</v>
      </c>
      <c r="AG98" s="6">
        <f t="shared" si="194"/>
        <v>0</v>
      </c>
      <c r="AH98" s="6">
        <f t="shared" si="194"/>
        <v>0</v>
      </c>
      <c r="AI98" s="6">
        <f t="shared" si="194"/>
        <v>0</v>
      </c>
      <c r="AJ98" s="6">
        <f t="shared" si="194"/>
        <v>0.0000005374217514</v>
      </c>
      <c r="AK98" s="6">
        <f t="shared" si="194"/>
        <v>0</v>
      </c>
      <c r="AL98" s="6">
        <f t="shared" si="194"/>
        <v>0.0000005374217514</v>
      </c>
      <c r="AM98" s="6">
        <f t="shared" si="194"/>
        <v>0.000004836795763</v>
      </c>
      <c r="AN98" s="6">
        <f t="shared" si="194"/>
        <v>0.000006449061017</v>
      </c>
      <c r="AO98" s="6">
        <f t="shared" si="194"/>
        <v>0.00001182327853</v>
      </c>
      <c r="AP98" s="6">
        <f t="shared" si="194"/>
        <v>0.00005374217514</v>
      </c>
      <c r="AQ98" s="6">
        <f t="shared" si="194"/>
        <v>0.00002525882232</v>
      </c>
      <c r="AR98" s="6">
        <f t="shared" si="194"/>
        <v>0.00001827233955</v>
      </c>
      <c r="AS98" s="6">
        <f t="shared" si="194"/>
        <v>0.0000177349178</v>
      </c>
      <c r="AT98" s="6">
        <f t="shared" si="194"/>
        <v>0.00001612265254</v>
      </c>
      <c r="AU98" s="6">
        <f t="shared" si="194"/>
        <v>0.00001236070028</v>
      </c>
      <c r="AV98" s="6">
        <f t="shared" si="194"/>
        <v>0.0000397692096</v>
      </c>
      <c r="AW98" s="6"/>
      <c r="AX98" s="6"/>
      <c r="AY98" s="4">
        <f t="shared" ref="AY98:BS98" si="195">(AB98-AB$128)/AB$129</f>
        <v>-0.08980265101</v>
      </c>
      <c r="AZ98" s="4">
        <f t="shared" si="195"/>
        <v>-0.08980265101</v>
      </c>
      <c r="BA98" s="4" t="str">
        <f t="shared" si="195"/>
        <v>#DIV/0!</v>
      </c>
      <c r="BB98" s="4">
        <f t="shared" si="195"/>
        <v>-0.08980265101</v>
      </c>
      <c r="BC98" s="4">
        <f t="shared" si="195"/>
        <v>-0.1721945513</v>
      </c>
      <c r="BD98" s="4">
        <f t="shared" si="195"/>
        <v>-0.2671497104</v>
      </c>
      <c r="BE98" s="4">
        <f t="shared" si="195"/>
        <v>-0.106601119</v>
      </c>
      <c r="BF98" s="4">
        <f t="shared" si="195"/>
        <v>-0.2477334092</v>
      </c>
      <c r="BG98" s="4">
        <f t="shared" si="195"/>
        <v>-0.2106944201</v>
      </c>
      <c r="BH98" s="4">
        <f t="shared" si="195"/>
        <v>-0.2482069693</v>
      </c>
      <c r="BI98" s="4">
        <f t="shared" si="195"/>
        <v>-0.3328177407</v>
      </c>
      <c r="BJ98" s="4">
        <f t="shared" si="195"/>
        <v>-0.457670918</v>
      </c>
      <c r="BK98" s="4">
        <f t="shared" si="195"/>
        <v>-0.5760524142</v>
      </c>
      <c r="BL98" s="4">
        <f t="shared" si="195"/>
        <v>-0.6227237016</v>
      </c>
      <c r="BM98" s="4">
        <f t="shared" si="195"/>
        <v>-0.3020594267</v>
      </c>
      <c r="BN98" s="4">
        <f t="shared" si="195"/>
        <v>-0.2885784076</v>
      </c>
      <c r="BO98" s="4">
        <f t="shared" si="195"/>
        <v>-0.3147229772</v>
      </c>
      <c r="BP98" s="4">
        <f t="shared" si="195"/>
        <v>-0.3096108761</v>
      </c>
      <c r="BQ98" s="4">
        <f t="shared" si="195"/>
        <v>-0.262891139</v>
      </c>
      <c r="BR98" s="4">
        <f t="shared" si="195"/>
        <v>-0.1790902227</v>
      </c>
      <c r="BS98" s="4">
        <f t="shared" si="195"/>
        <v>-0.1690229803</v>
      </c>
      <c r="BT98" s="4"/>
      <c r="BU98" s="4">
        <f t="shared" si="5"/>
        <v>-0.408027694</v>
      </c>
    </row>
    <row r="99">
      <c r="A99" s="3" t="s">
        <v>137</v>
      </c>
      <c r="B99" s="3">
        <v>0.0</v>
      </c>
      <c r="C99" s="3">
        <v>780087.0</v>
      </c>
      <c r="D99" s="3">
        <v>91893.0</v>
      </c>
      <c r="E99" s="3">
        <v>0.0</v>
      </c>
      <c r="F99" s="3">
        <v>0.0</v>
      </c>
      <c r="G99" s="3">
        <v>0.0</v>
      </c>
      <c r="H99" s="3">
        <v>0.0</v>
      </c>
      <c r="I99" s="3">
        <v>0.0</v>
      </c>
      <c r="J99" s="3">
        <v>0.0</v>
      </c>
      <c r="K99" s="3">
        <v>0.0</v>
      </c>
      <c r="L99" s="3">
        <v>0.0</v>
      </c>
      <c r="M99" s="3">
        <v>0.0</v>
      </c>
      <c r="N99" s="3">
        <v>2.0</v>
      </c>
      <c r="O99" s="3">
        <v>1.0</v>
      </c>
      <c r="P99" s="3">
        <v>3.0</v>
      </c>
      <c r="Q99" s="3">
        <v>7.0</v>
      </c>
      <c r="R99" s="3">
        <v>5.0</v>
      </c>
      <c r="S99" s="3">
        <v>32.0</v>
      </c>
      <c r="T99" s="3">
        <v>28.0</v>
      </c>
      <c r="U99" s="3">
        <v>23.0</v>
      </c>
      <c r="V99" s="3">
        <v>39.0</v>
      </c>
      <c r="W99" s="3">
        <v>24.0</v>
      </c>
      <c r="X99" s="3">
        <v>23.0</v>
      </c>
      <c r="Y99" s="3">
        <v>89.0</v>
      </c>
      <c r="AB99" s="6">
        <f t="shared" ref="AB99:AV99" si="196">E99/($C99+$D99)</f>
        <v>0</v>
      </c>
      <c r="AC99" s="6">
        <f t="shared" si="196"/>
        <v>0</v>
      </c>
      <c r="AD99" s="6">
        <f t="shared" si="196"/>
        <v>0</v>
      </c>
      <c r="AE99" s="6">
        <f t="shared" si="196"/>
        <v>0</v>
      </c>
      <c r="AF99" s="6">
        <f t="shared" si="196"/>
        <v>0</v>
      </c>
      <c r="AG99" s="6">
        <f t="shared" si="196"/>
        <v>0</v>
      </c>
      <c r="AH99" s="6">
        <f t="shared" si="196"/>
        <v>0</v>
      </c>
      <c r="AI99" s="6">
        <f t="shared" si="196"/>
        <v>0</v>
      </c>
      <c r="AJ99" s="6">
        <f t="shared" si="196"/>
        <v>0</v>
      </c>
      <c r="AK99" s="6">
        <f t="shared" si="196"/>
        <v>0.000002293630588</v>
      </c>
      <c r="AL99" s="6">
        <f t="shared" si="196"/>
        <v>0.000001146815294</v>
      </c>
      <c r="AM99" s="6">
        <f t="shared" si="196"/>
        <v>0.000003440445882</v>
      </c>
      <c r="AN99" s="6">
        <f t="shared" si="196"/>
        <v>0.000008027707058</v>
      </c>
      <c r="AO99" s="6">
        <f t="shared" si="196"/>
        <v>0.00000573407647</v>
      </c>
      <c r="AP99" s="6">
        <f t="shared" si="196"/>
        <v>0.00003669808941</v>
      </c>
      <c r="AQ99" s="6">
        <f t="shared" si="196"/>
        <v>0.00003211082823</v>
      </c>
      <c r="AR99" s="6">
        <f t="shared" si="196"/>
        <v>0.00002637675176</v>
      </c>
      <c r="AS99" s="6">
        <f t="shared" si="196"/>
        <v>0.00004472579646</v>
      </c>
      <c r="AT99" s="6">
        <f t="shared" si="196"/>
        <v>0.00002752356705</v>
      </c>
      <c r="AU99" s="6">
        <f t="shared" si="196"/>
        <v>0.00002637675176</v>
      </c>
      <c r="AV99" s="6">
        <f t="shared" si="196"/>
        <v>0.0001020665612</v>
      </c>
      <c r="AW99" s="6"/>
      <c r="AX99" s="6"/>
      <c r="AY99" s="4">
        <f t="shared" ref="AY99:BS99" si="197">(AB99-AB$128)/AB$129</f>
        <v>-0.08980265101</v>
      </c>
      <c r="AZ99" s="4">
        <f t="shared" si="197"/>
        <v>-0.08980265101</v>
      </c>
      <c r="BA99" s="4" t="str">
        <f t="shared" si="197"/>
        <v>#DIV/0!</v>
      </c>
      <c r="BB99" s="4">
        <f t="shared" si="197"/>
        <v>-0.08980265101</v>
      </c>
      <c r="BC99" s="4">
        <f t="shared" si="197"/>
        <v>-0.1721945513</v>
      </c>
      <c r="BD99" s="4">
        <f t="shared" si="197"/>
        <v>-0.2671497104</v>
      </c>
      <c r="BE99" s="4">
        <f t="shared" si="197"/>
        <v>-0.106601119</v>
      </c>
      <c r="BF99" s="4">
        <f t="shared" si="197"/>
        <v>-0.2477334092</v>
      </c>
      <c r="BG99" s="4">
        <f t="shared" si="197"/>
        <v>-0.2238523452</v>
      </c>
      <c r="BH99" s="4">
        <f t="shared" si="197"/>
        <v>-0.2107905795</v>
      </c>
      <c r="BI99" s="4">
        <f t="shared" si="197"/>
        <v>-0.3203539658</v>
      </c>
      <c r="BJ99" s="4">
        <f t="shared" si="197"/>
        <v>-0.4781416784</v>
      </c>
      <c r="BK99" s="4">
        <f t="shared" si="197"/>
        <v>-0.5493239096</v>
      </c>
      <c r="BL99" s="4">
        <f t="shared" si="197"/>
        <v>-0.7390068659</v>
      </c>
      <c r="BM99" s="4">
        <f t="shared" si="197"/>
        <v>-0.4547875554</v>
      </c>
      <c r="BN99" s="4">
        <f t="shared" si="197"/>
        <v>-0.205328802</v>
      </c>
      <c r="BO99" s="4">
        <f t="shared" si="197"/>
        <v>-0.2243194034</v>
      </c>
      <c r="BP99" s="4">
        <f t="shared" si="197"/>
        <v>-0.01883746277</v>
      </c>
      <c r="BQ99" s="4">
        <f t="shared" si="197"/>
        <v>-0.182160793</v>
      </c>
      <c r="BR99" s="4">
        <f t="shared" si="197"/>
        <v>0.1383812812</v>
      </c>
      <c r="BS99" s="4">
        <f t="shared" si="197"/>
        <v>0.122263455</v>
      </c>
      <c r="BT99" s="4"/>
      <c r="BU99" s="4">
        <f t="shared" si="5"/>
        <v>-0.4202448907</v>
      </c>
    </row>
    <row r="100">
      <c r="A100" s="3" t="s">
        <v>95</v>
      </c>
      <c r="B100" s="3">
        <v>478335.0</v>
      </c>
      <c r="C100" s="3">
        <v>626531.0</v>
      </c>
      <c r="D100" s="3">
        <v>373701.0</v>
      </c>
      <c r="E100" s="3">
        <v>0.0</v>
      </c>
      <c r="F100" s="3">
        <v>0.0</v>
      </c>
      <c r="G100" s="3">
        <v>0.0</v>
      </c>
      <c r="H100" s="3">
        <v>0.0</v>
      </c>
      <c r="I100" s="3">
        <v>0.0</v>
      </c>
      <c r="J100" s="3">
        <v>0.0</v>
      </c>
      <c r="K100" s="3">
        <v>0.0</v>
      </c>
      <c r="L100" s="3">
        <v>0.0</v>
      </c>
      <c r="M100" s="3">
        <v>0.0</v>
      </c>
      <c r="N100" s="3">
        <v>1.0</v>
      </c>
      <c r="O100" s="3">
        <v>6.0</v>
      </c>
      <c r="P100" s="3">
        <v>9.0</v>
      </c>
      <c r="Q100" s="3">
        <v>2.0</v>
      </c>
      <c r="R100" s="3">
        <v>1.0</v>
      </c>
      <c r="S100" s="3">
        <v>12.0</v>
      </c>
      <c r="T100" s="3">
        <v>4.0</v>
      </c>
      <c r="U100" s="3">
        <v>6.0</v>
      </c>
      <c r="V100" s="3">
        <v>11.0</v>
      </c>
      <c r="W100" s="3">
        <v>5.0</v>
      </c>
      <c r="X100" s="3">
        <v>5.0</v>
      </c>
      <c r="Y100" s="3">
        <v>18.0</v>
      </c>
      <c r="AB100" s="6">
        <f t="shared" ref="AB100:AV100" si="198">E100/($C100+$D100)</f>
        <v>0</v>
      </c>
      <c r="AC100" s="6">
        <f t="shared" si="198"/>
        <v>0</v>
      </c>
      <c r="AD100" s="6">
        <f t="shared" si="198"/>
        <v>0</v>
      </c>
      <c r="AE100" s="6">
        <f t="shared" si="198"/>
        <v>0</v>
      </c>
      <c r="AF100" s="6">
        <f t="shared" si="198"/>
        <v>0</v>
      </c>
      <c r="AG100" s="6">
        <f t="shared" si="198"/>
        <v>0</v>
      </c>
      <c r="AH100" s="6">
        <f t="shared" si="198"/>
        <v>0</v>
      </c>
      <c r="AI100" s="6">
        <f t="shared" si="198"/>
        <v>0</v>
      </c>
      <c r="AJ100" s="6">
        <f t="shared" si="198"/>
        <v>0</v>
      </c>
      <c r="AK100" s="6">
        <f t="shared" si="198"/>
        <v>0.0000009997680538</v>
      </c>
      <c r="AL100" s="6">
        <f t="shared" si="198"/>
        <v>0.000005998608323</v>
      </c>
      <c r="AM100" s="6">
        <f t="shared" si="198"/>
        <v>0.000008997912484</v>
      </c>
      <c r="AN100" s="6">
        <f t="shared" si="198"/>
        <v>0.000001999536108</v>
      </c>
      <c r="AO100" s="6">
        <f t="shared" si="198"/>
        <v>0.0000009997680538</v>
      </c>
      <c r="AP100" s="6">
        <f t="shared" si="198"/>
        <v>0.00001199721665</v>
      </c>
      <c r="AQ100" s="6">
        <f t="shared" si="198"/>
        <v>0.000003999072215</v>
      </c>
      <c r="AR100" s="6">
        <f t="shared" si="198"/>
        <v>0.000005998608323</v>
      </c>
      <c r="AS100" s="6">
        <f t="shared" si="198"/>
        <v>0.00001099744859</v>
      </c>
      <c r="AT100" s="6">
        <f t="shared" si="198"/>
        <v>0.000004998840269</v>
      </c>
      <c r="AU100" s="6">
        <f t="shared" si="198"/>
        <v>0.000004998840269</v>
      </c>
      <c r="AV100" s="6">
        <f t="shared" si="198"/>
        <v>0.00001799582497</v>
      </c>
      <c r="AW100" s="6"/>
      <c r="AX100" s="6"/>
      <c r="AY100" s="4">
        <f t="shared" ref="AY100:BS100" si="199">(AB100-AB$128)/AB$129</f>
        <v>-0.08980265101</v>
      </c>
      <c r="AZ100" s="4">
        <f t="shared" si="199"/>
        <v>-0.08980265101</v>
      </c>
      <c r="BA100" s="4" t="str">
        <f t="shared" si="199"/>
        <v>#DIV/0!</v>
      </c>
      <c r="BB100" s="4">
        <f t="shared" si="199"/>
        <v>-0.08980265101</v>
      </c>
      <c r="BC100" s="4">
        <f t="shared" si="199"/>
        <v>-0.1721945513</v>
      </c>
      <c r="BD100" s="4">
        <f t="shared" si="199"/>
        <v>-0.2671497104</v>
      </c>
      <c r="BE100" s="4">
        <f t="shared" si="199"/>
        <v>-0.106601119</v>
      </c>
      <c r="BF100" s="4">
        <f t="shared" si="199"/>
        <v>-0.2477334092</v>
      </c>
      <c r="BG100" s="4">
        <f t="shared" si="199"/>
        <v>-0.2238523452</v>
      </c>
      <c r="BH100" s="4">
        <f t="shared" si="199"/>
        <v>-0.2318975813</v>
      </c>
      <c r="BI100" s="4">
        <f t="shared" si="199"/>
        <v>-0.2211214475</v>
      </c>
      <c r="BJ100" s="4">
        <f t="shared" si="199"/>
        <v>-0.3966681388</v>
      </c>
      <c r="BK100" s="4">
        <f t="shared" si="199"/>
        <v>-0.6513885844</v>
      </c>
      <c r="BL100" s="4">
        <f t="shared" si="199"/>
        <v>-0.8294161442</v>
      </c>
      <c r="BM100" s="4">
        <f t="shared" si="199"/>
        <v>-0.6761263902</v>
      </c>
      <c r="BN100" s="4">
        <f t="shared" si="199"/>
        <v>-0.5468773399</v>
      </c>
      <c r="BO100" s="4">
        <f t="shared" si="199"/>
        <v>-0.4516347157</v>
      </c>
      <c r="BP100" s="4">
        <f t="shared" si="199"/>
        <v>-0.382193801</v>
      </c>
      <c r="BQ100" s="4">
        <f t="shared" si="199"/>
        <v>-0.3416593127</v>
      </c>
      <c r="BR100" s="4">
        <f t="shared" si="199"/>
        <v>-0.3458405213</v>
      </c>
      <c r="BS100" s="4">
        <f t="shared" si="199"/>
        <v>-0.2708297415</v>
      </c>
      <c r="BT100" s="4"/>
      <c r="BU100" s="4">
        <f t="shared" si="5"/>
        <v>-0.4257240402</v>
      </c>
    </row>
    <row r="101">
      <c r="A101" s="3" t="s">
        <v>104</v>
      </c>
      <c r="B101" s="3">
        <v>0.0</v>
      </c>
      <c r="C101" s="3">
        <v>827010.0</v>
      </c>
      <c r="D101" s="3">
        <v>344125.0</v>
      </c>
      <c r="E101" s="3">
        <v>0.0</v>
      </c>
      <c r="F101" s="3">
        <v>0.0</v>
      </c>
      <c r="G101" s="3">
        <v>0.0</v>
      </c>
      <c r="H101" s="3">
        <v>0.0</v>
      </c>
      <c r="I101" s="3">
        <v>0.0</v>
      </c>
      <c r="J101" s="3">
        <v>0.0</v>
      </c>
      <c r="K101" s="3">
        <v>0.0</v>
      </c>
      <c r="L101" s="3">
        <v>0.0</v>
      </c>
      <c r="M101" s="3">
        <v>4.0</v>
      </c>
      <c r="N101" s="3">
        <v>0.0</v>
      </c>
      <c r="O101" s="3">
        <v>0.0</v>
      </c>
      <c r="P101" s="3">
        <v>9.0</v>
      </c>
      <c r="Q101" s="3">
        <v>2.0</v>
      </c>
      <c r="R101" s="3">
        <v>5.0</v>
      </c>
      <c r="S101" s="3">
        <v>20.0</v>
      </c>
      <c r="T101" s="3">
        <v>5.0</v>
      </c>
      <c r="U101" s="3">
        <v>10.0</v>
      </c>
      <c r="V101" s="3">
        <v>14.0</v>
      </c>
      <c r="W101" s="3">
        <v>42.0</v>
      </c>
      <c r="X101" s="3">
        <v>16.0</v>
      </c>
      <c r="Y101" s="3">
        <v>45.0</v>
      </c>
      <c r="AB101" s="6">
        <f t="shared" ref="AB101:AV101" si="200">E101/($C101+$D101)</f>
        <v>0</v>
      </c>
      <c r="AC101" s="6">
        <f t="shared" si="200"/>
        <v>0</v>
      </c>
      <c r="AD101" s="6">
        <f t="shared" si="200"/>
        <v>0</v>
      </c>
      <c r="AE101" s="6">
        <f t="shared" si="200"/>
        <v>0</v>
      </c>
      <c r="AF101" s="6">
        <f t="shared" si="200"/>
        <v>0</v>
      </c>
      <c r="AG101" s="6">
        <f t="shared" si="200"/>
        <v>0</v>
      </c>
      <c r="AH101" s="6">
        <f t="shared" si="200"/>
        <v>0</v>
      </c>
      <c r="AI101" s="6">
        <f t="shared" si="200"/>
        <v>0</v>
      </c>
      <c r="AJ101" s="6">
        <f t="shared" si="200"/>
        <v>0.000003415490101</v>
      </c>
      <c r="AK101" s="6">
        <f t="shared" si="200"/>
        <v>0</v>
      </c>
      <c r="AL101" s="6">
        <f t="shared" si="200"/>
        <v>0</v>
      </c>
      <c r="AM101" s="6">
        <f t="shared" si="200"/>
        <v>0.000007684852728</v>
      </c>
      <c r="AN101" s="6">
        <f t="shared" si="200"/>
        <v>0.000001707745051</v>
      </c>
      <c r="AO101" s="6">
        <f t="shared" si="200"/>
        <v>0.000004269362627</v>
      </c>
      <c r="AP101" s="6">
        <f t="shared" si="200"/>
        <v>0.00001707745051</v>
      </c>
      <c r="AQ101" s="6">
        <f t="shared" si="200"/>
        <v>0.000004269362627</v>
      </c>
      <c r="AR101" s="6">
        <f t="shared" si="200"/>
        <v>0.000008538725254</v>
      </c>
      <c r="AS101" s="6">
        <f t="shared" si="200"/>
        <v>0.00001195421536</v>
      </c>
      <c r="AT101" s="6">
        <f t="shared" si="200"/>
        <v>0.00003586264607</v>
      </c>
      <c r="AU101" s="6">
        <f t="shared" si="200"/>
        <v>0.00001366196041</v>
      </c>
      <c r="AV101" s="6">
        <f t="shared" si="200"/>
        <v>0.00003842426364</v>
      </c>
      <c r="AW101" s="6"/>
      <c r="AX101" s="6"/>
      <c r="AY101" s="4">
        <f t="shared" ref="AY101:BS101" si="201">(AB101-AB$128)/AB$129</f>
        <v>-0.08980265101</v>
      </c>
      <c r="AZ101" s="4">
        <f t="shared" si="201"/>
        <v>-0.08980265101</v>
      </c>
      <c r="BA101" s="4" t="str">
        <f t="shared" si="201"/>
        <v>#DIV/0!</v>
      </c>
      <c r="BB101" s="4">
        <f t="shared" si="201"/>
        <v>-0.08980265101</v>
      </c>
      <c r="BC101" s="4">
        <f t="shared" si="201"/>
        <v>-0.1721945513</v>
      </c>
      <c r="BD101" s="4">
        <f t="shared" si="201"/>
        <v>-0.2671497104</v>
      </c>
      <c r="BE101" s="4">
        <f t="shared" si="201"/>
        <v>-0.106601119</v>
      </c>
      <c r="BF101" s="4">
        <f t="shared" si="201"/>
        <v>-0.2477334092</v>
      </c>
      <c r="BG101" s="4">
        <f t="shared" si="201"/>
        <v>-0.1402294499</v>
      </c>
      <c r="BH101" s="4">
        <f t="shared" si="201"/>
        <v>-0.2482069693</v>
      </c>
      <c r="BI101" s="4">
        <f t="shared" si="201"/>
        <v>-0.3438094943</v>
      </c>
      <c r="BJ101" s="4">
        <f t="shared" si="201"/>
        <v>-0.4159178498</v>
      </c>
      <c r="BK101" s="4">
        <f t="shared" si="201"/>
        <v>-0.6563289817</v>
      </c>
      <c r="BL101" s="4">
        <f t="shared" si="201"/>
        <v>-0.7669779463</v>
      </c>
      <c r="BM101" s="4">
        <f t="shared" si="201"/>
        <v>-0.630603584</v>
      </c>
      <c r="BN101" s="4">
        <f t="shared" si="201"/>
        <v>-0.5435934008</v>
      </c>
      <c r="BO101" s="4">
        <f t="shared" si="201"/>
        <v>-0.42330007</v>
      </c>
      <c r="BP101" s="4">
        <f t="shared" si="201"/>
        <v>-0.3718865286</v>
      </c>
      <c r="BQ101" s="4">
        <f t="shared" si="201"/>
        <v>-0.1231114304</v>
      </c>
      <c r="BR101" s="4">
        <f t="shared" si="201"/>
        <v>-0.1496159439</v>
      </c>
      <c r="BS101" s="4">
        <f t="shared" si="201"/>
        <v>-0.1753116026</v>
      </c>
      <c r="BT101" s="4"/>
      <c r="BU101" s="4">
        <f t="shared" si="5"/>
        <v>-0.4285784486</v>
      </c>
    </row>
    <row r="102">
      <c r="A102" s="3" t="s">
        <v>133</v>
      </c>
      <c r="B102" s="3">
        <v>896186.0</v>
      </c>
      <c r="C102" s="3">
        <v>1962817.0</v>
      </c>
      <c r="D102" s="3">
        <v>724000.0</v>
      </c>
      <c r="E102" s="3">
        <v>0.0</v>
      </c>
      <c r="F102" s="3">
        <v>0.0</v>
      </c>
      <c r="G102" s="3">
        <v>0.0</v>
      </c>
      <c r="H102" s="3">
        <v>0.0</v>
      </c>
      <c r="I102" s="3">
        <v>0.0</v>
      </c>
      <c r="J102" s="3">
        <v>0.0</v>
      </c>
      <c r="K102" s="3">
        <v>0.0</v>
      </c>
      <c r="L102" s="3">
        <v>0.0</v>
      </c>
      <c r="M102" s="3">
        <v>6.0</v>
      </c>
      <c r="N102" s="3">
        <v>2.0</v>
      </c>
      <c r="O102" s="3">
        <v>0.0</v>
      </c>
      <c r="P102" s="3">
        <v>3.0</v>
      </c>
      <c r="Q102" s="3">
        <v>7.0</v>
      </c>
      <c r="R102" s="3">
        <v>22.0</v>
      </c>
      <c r="S102" s="3">
        <v>54.0</v>
      </c>
      <c r="T102" s="3">
        <v>54.0</v>
      </c>
      <c r="U102" s="3">
        <v>68.0</v>
      </c>
      <c r="V102" s="3">
        <v>139.0</v>
      </c>
      <c r="W102" s="3">
        <v>405.0</v>
      </c>
      <c r="X102" s="3">
        <v>28.0</v>
      </c>
      <c r="Y102" s="3">
        <v>287.0</v>
      </c>
      <c r="AB102" s="6">
        <f t="shared" ref="AB102:AV102" si="202">E102/($C102+$D102)</f>
        <v>0</v>
      </c>
      <c r="AC102" s="6">
        <f t="shared" si="202"/>
        <v>0</v>
      </c>
      <c r="AD102" s="6">
        <f t="shared" si="202"/>
        <v>0</v>
      </c>
      <c r="AE102" s="6">
        <f t="shared" si="202"/>
        <v>0</v>
      </c>
      <c r="AF102" s="6">
        <f t="shared" si="202"/>
        <v>0</v>
      </c>
      <c r="AG102" s="6">
        <f t="shared" si="202"/>
        <v>0</v>
      </c>
      <c r="AH102" s="6">
        <f t="shared" si="202"/>
        <v>0</v>
      </c>
      <c r="AI102" s="6">
        <f t="shared" si="202"/>
        <v>0</v>
      </c>
      <c r="AJ102" s="6">
        <f t="shared" si="202"/>
        <v>0.000002233125665</v>
      </c>
      <c r="AK102" s="6">
        <f t="shared" si="202"/>
        <v>0.0000007443752217</v>
      </c>
      <c r="AL102" s="6">
        <f t="shared" si="202"/>
        <v>0</v>
      </c>
      <c r="AM102" s="6">
        <f t="shared" si="202"/>
        <v>0.000001116562833</v>
      </c>
      <c r="AN102" s="6">
        <f t="shared" si="202"/>
        <v>0.000002605313276</v>
      </c>
      <c r="AO102" s="6">
        <f t="shared" si="202"/>
        <v>0.000008188127439</v>
      </c>
      <c r="AP102" s="6">
        <f t="shared" si="202"/>
        <v>0.00002009813099</v>
      </c>
      <c r="AQ102" s="6">
        <f t="shared" si="202"/>
        <v>0.00002009813099</v>
      </c>
      <c r="AR102" s="6">
        <f t="shared" si="202"/>
        <v>0.00002530875754</v>
      </c>
      <c r="AS102" s="6">
        <f t="shared" si="202"/>
        <v>0.00005173407791</v>
      </c>
      <c r="AT102" s="6">
        <f t="shared" si="202"/>
        <v>0.0001507359824</v>
      </c>
      <c r="AU102" s="6">
        <f t="shared" si="202"/>
        <v>0.0000104212531</v>
      </c>
      <c r="AV102" s="6">
        <f t="shared" si="202"/>
        <v>0.0001068178443</v>
      </c>
      <c r="AW102" s="6"/>
      <c r="AX102" s="6"/>
      <c r="AY102" s="4">
        <f t="shared" ref="AY102:BS102" si="203">(AB102-AB$128)/AB$129</f>
        <v>-0.08980265101</v>
      </c>
      <c r="AZ102" s="4">
        <f t="shared" si="203"/>
        <v>-0.08980265101</v>
      </c>
      <c r="BA102" s="4" t="str">
        <f t="shared" si="203"/>
        <v>#DIV/0!</v>
      </c>
      <c r="BB102" s="4">
        <f t="shared" si="203"/>
        <v>-0.08980265101</v>
      </c>
      <c r="BC102" s="4">
        <f t="shared" si="203"/>
        <v>-0.1721945513</v>
      </c>
      <c r="BD102" s="4">
        <f t="shared" si="203"/>
        <v>-0.2671497104</v>
      </c>
      <c r="BE102" s="4">
        <f t="shared" si="203"/>
        <v>-0.106601119</v>
      </c>
      <c r="BF102" s="4">
        <f t="shared" si="203"/>
        <v>-0.2477334092</v>
      </c>
      <c r="BG102" s="4">
        <f t="shared" si="203"/>
        <v>-0.1691777808</v>
      </c>
      <c r="BH102" s="4">
        <f t="shared" si="203"/>
        <v>-0.2360638484</v>
      </c>
      <c r="BI102" s="4">
        <f t="shared" si="203"/>
        <v>-0.3438094943</v>
      </c>
      <c r="BJ102" s="4">
        <f t="shared" si="203"/>
        <v>-0.5122102551</v>
      </c>
      <c r="BK102" s="4">
        <f t="shared" si="203"/>
        <v>-0.6411319991</v>
      </c>
      <c r="BL102" s="4">
        <f t="shared" si="203"/>
        <v>-0.6921427926</v>
      </c>
      <c r="BM102" s="4">
        <f t="shared" si="203"/>
        <v>-0.6035359616</v>
      </c>
      <c r="BN102" s="4">
        <f t="shared" si="203"/>
        <v>-0.3512791004</v>
      </c>
      <c r="BO102" s="4">
        <f t="shared" si="203"/>
        <v>-0.2362327282</v>
      </c>
      <c r="BP102" s="4">
        <f t="shared" si="203"/>
        <v>0.05666292914</v>
      </c>
      <c r="BQ102" s="4">
        <f t="shared" si="203"/>
        <v>0.6903114037</v>
      </c>
      <c r="BR102" s="4">
        <f t="shared" si="203"/>
        <v>-0.2230197997</v>
      </c>
      <c r="BS102" s="4">
        <f t="shared" si="203"/>
        <v>0.1444792362</v>
      </c>
      <c r="BT102" s="4"/>
      <c r="BU102" s="4">
        <f t="shared" si="5"/>
        <v>-0.4324226951</v>
      </c>
    </row>
    <row r="103">
      <c r="A103" s="3" t="s">
        <v>37</v>
      </c>
      <c r="B103" s="3">
        <v>1191823.0</v>
      </c>
      <c r="C103" s="3">
        <v>1125352.0</v>
      </c>
      <c r="D103" s="3">
        <v>730562.0</v>
      </c>
      <c r="E103" s="3">
        <v>0.0</v>
      </c>
      <c r="F103" s="3">
        <v>0.0</v>
      </c>
      <c r="G103" s="3">
        <v>0.0</v>
      </c>
      <c r="H103" s="3">
        <v>0.0</v>
      </c>
      <c r="I103" s="3">
        <v>0.0</v>
      </c>
      <c r="J103" s="3">
        <v>0.0</v>
      </c>
      <c r="K103" s="3">
        <v>0.0</v>
      </c>
      <c r="L103" s="3">
        <v>0.0</v>
      </c>
      <c r="M103" s="3">
        <v>5.0</v>
      </c>
      <c r="N103" s="3">
        <v>3.0</v>
      </c>
      <c r="O103" s="3">
        <v>2.0</v>
      </c>
      <c r="P103" s="3">
        <v>4.0</v>
      </c>
      <c r="Q103" s="3">
        <v>6.0</v>
      </c>
      <c r="R103" s="3">
        <v>8.0</v>
      </c>
      <c r="S103" s="3">
        <v>13.0</v>
      </c>
      <c r="T103" s="3">
        <v>10.0</v>
      </c>
      <c r="U103" s="3">
        <v>10.0</v>
      </c>
      <c r="V103" s="3">
        <v>8.0</v>
      </c>
      <c r="W103" s="3">
        <v>10.0</v>
      </c>
      <c r="X103" s="3">
        <v>7.0</v>
      </c>
      <c r="Y103" s="3">
        <v>10.0</v>
      </c>
      <c r="AB103" s="6">
        <f t="shared" ref="AB103:AV103" si="204">E103/($C103+$D103)</f>
        <v>0</v>
      </c>
      <c r="AC103" s="6">
        <f t="shared" si="204"/>
        <v>0</v>
      </c>
      <c r="AD103" s="6">
        <f t="shared" si="204"/>
        <v>0</v>
      </c>
      <c r="AE103" s="6">
        <f t="shared" si="204"/>
        <v>0</v>
      </c>
      <c r="AF103" s="6">
        <f t="shared" si="204"/>
        <v>0</v>
      </c>
      <c r="AG103" s="6">
        <f t="shared" si="204"/>
        <v>0</v>
      </c>
      <c r="AH103" s="6">
        <f t="shared" si="204"/>
        <v>0</v>
      </c>
      <c r="AI103" s="6">
        <f t="shared" si="204"/>
        <v>0</v>
      </c>
      <c r="AJ103" s="6">
        <f t="shared" si="204"/>
        <v>0.000002694090351</v>
      </c>
      <c r="AK103" s="6">
        <f t="shared" si="204"/>
        <v>0.000001616454211</v>
      </c>
      <c r="AL103" s="6">
        <f t="shared" si="204"/>
        <v>0.00000107763614</v>
      </c>
      <c r="AM103" s="6">
        <f t="shared" si="204"/>
        <v>0.000002155272281</v>
      </c>
      <c r="AN103" s="6">
        <f t="shared" si="204"/>
        <v>0.000003232908421</v>
      </c>
      <c r="AO103" s="6">
        <f t="shared" si="204"/>
        <v>0.000004310544562</v>
      </c>
      <c r="AP103" s="6">
        <f t="shared" si="204"/>
        <v>0.000007004634913</v>
      </c>
      <c r="AQ103" s="6">
        <f t="shared" si="204"/>
        <v>0.000005388180702</v>
      </c>
      <c r="AR103" s="6">
        <f t="shared" si="204"/>
        <v>0.000005388180702</v>
      </c>
      <c r="AS103" s="6">
        <f t="shared" si="204"/>
        <v>0.000004310544562</v>
      </c>
      <c r="AT103" s="6">
        <f t="shared" si="204"/>
        <v>0.000005388180702</v>
      </c>
      <c r="AU103" s="6">
        <f t="shared" si="204"/>
        <v>0.000003771726492</v>
      </c>
      <c r="AV103" s="6">
        <f t="shared" si="204"/>
        <v>0.000005388180702</v>
      </c>
      <c r="AW103" s="6"/>
      <c r="AX103" s="6"/>
      <c r="AY103" s="4">
        <f t="shared" ref="AY103:BS103" si="205">(AB103-AB$128)/AB$129</f>
        <v>-0.08980265101</v>
      </c>
      <c r="AZ103" s="4">
        <f t="shared" si="205"/>
        <v>-0.08980265101</v>
      </c>
      <c r="BA103" s="4" t="str">
        <f t="shared" si="205"/>
        <v>#DIV/0!</v>
      </c>
      <c r="BB103" s="4">
        <f t="shared" si="205"/>
        <v>-0.08980265101</v>
      </c>
      <c r="BC103" s="4">
        <f t="shared" si="205"/>
        <v>-0.1721945513</v>
      </c>
      <c r="BD103" s="4">
        <f t="shared" si="205"/>
        <v>-0.2671497104</v>
      </c>
      <c r="BE103" s="4">
        <f t="shared" si="205"/>
        <v>-0.106601119</v>
      </c>
      <c r="BF103" s="4">
        <f t="shared" si="205"/>
        <v>-0.2477334092</v>
      </c>
      <c r="BG103" s="4">
        <f t="shared" si="205"/>
        <v>-0.1578917865</v>
      </c>
      <c r="BH103" s="4">
        <f t="shared" si="205"/>
        <v>-0.2218374741</v>
      </c>
      <c r="BI103" s="4">
        <f t="shared" si="205"/>
        <v>-0.3217688699</v>
      </c>
      <c r="BJ103" s="4">
        <f t="shared" si="205"/>
        <v>-0.4969825729</v>
      </c>
      <c r="BK103" s="4">
        <f t="shared" si="205"/>
        <v>-0.6305060074</v>
      </c>
      <c r="BL103" s="4">
        <f t="shared" si="205"/>
        <v>-0.7661915107</v>
      </c>
      <c r="BM103" s="4">
        <f t="shared" si="205"/>
        <v>-0.7208637658</v>
      </c>
      <c r="BN103" s="4">
        <f t="shared" si="205"/>
        <v>-0.5300001312</v>
      </c>
      <c r="BO103" s="4">
        <f t="shared" si="205"/>
        <v>-0.4584439496</v>
      </c>
      <c r="BP103" s="4">
        <f t="shared" si="205"/>
        <v>-0.454231986</v>
      </c>
      <c r="BQ103" s="4">
        <f t="shared" si="205"/>
        <v>-0.338902377</v>
      </c>
      <c r="BR103" s="4">
        <f t="shared" si="205"/>
        <v>-0.3736353434</v>
      </c>
      <c r="BS103" s="4">
        <f t="shared" si="205"/>
        <v>-0.3297798519</v>
      </c>
      <c r="BT103" s="4"/>
      <c r="BU103" s="4">
        <f t="shared" si="5"/>
        <v>-0.4325297036</v>
      </c>
    </row>
    <row r="104">
      <c r="A104" s="3" t="s">
        <v>90</v>
      </c>
      <c r="B104" s="3">
        <v>3201795.0</v>
      </c>
      <c r="C104" s="3">
        <v>3153209.0</v>
      </c>
      <c r="D104" s="3">
        <v>3428366.0</v>
      </c>
      <c r="E104" s="3">
        <v>0.0</v>
      </c>
      <c r="F104" s="3">
        <v>0.0</v>
      </c>
      <c r="G104" s="3">
        <v>0.0</v>
      </c>
      <c r="H104" s="3">
        <v>0.0</v>
      </c>
      <c r="I104" s="3">
        <v>0.0</v>
      </c>
      <c r="J104" s="3">
        <v>0.0</v>
      </c>
      <c r="K104" s="3">
        <v>1.0</v>
      </c>
      <c r="L104" s="3">
        <v>2.0</v>
      </c>
      <c r="M104" s="3">
        <v>1.0</v>
      </c>
      <c r="N104" s="3">
        <v>15.0</v>
      </c>
      <c r="O104" s="3">
        <v>3.0</v>
      </c>
      <c r="P104" s="3">
        <v>16.0</v>
      </c>
      <c r="Q104" s="3">
        <v>20.0</v>
      </c>
      <c r="R104" s="3">
        <v>46.0</v>
      </c>
      <c r="S104" s="3">
        <v>497.0</v>
      </c>
      <c r="T104" s="3">
        <v>368.0</v>
      </c>
      <c r="U104" s="3">
        <v>328.0</v>
      </c>
      <c r="V104" s="3">
        <v>283.0</v>
      </c>
      <c r="W104" s="3">
        <v>316.0</v>
      </c>
      <c r="X104" s="3">
        <v>315.0</v>
      </c>
      <c r="Y104" s="3">
        <v>1219.0</v>
      </c>
      <c r="AB104" s="6">
        <f t="shared" ref="AB104:AV104" si="206">E104/($C104+$D104)</f>
        <v>0</v>
      </c>
      <c r="AC104" s="6">
        <f t="shared" si="206"/>
        <v>0</v>
      </c>
      <c r="AD104" s="6">
        <f t="shared" si="206"/>
        <v>0</v>
      </c>
      <c r="AE104" s="6">
        <f t="shared" si="206"/>
        <v>0</v>
      </c>
      <c r="AF104" s="6">
        <f t="shared" si="206"/>
        <v>0</v>
      </c>
      <c r="AG104" s="6">
        <f t="shared" si="206"/>
        <v>0</v>
      </c>
      <c r="AH104" s="6">
        <f t="shared" si="206"/>
        <v>0.0000001519393154</v>
      </c>
      <c r="AI104" s="6">
        <f t="shared" si="206"/>
        <v>0.0000003038786309</v>
      </c>
      <c r="AJ104" s="6">
        <f t="shared" si="206"/>
        <v>0.0000001519393154</v>
      </c>
      <c r="AK104" s="6">
        <f t="shared" si="206"/>
        <v>0.000002279089732</v>
      </c>
      <c r="AL104" s="6">
        <f t="shared" si="206"/>
        <v>0.0000004558179463</v>
      </c>
      <c r="AM104" s="6">
        <f t="shared" si="206"/>
        <v>0.000002431029047</v>
      </c>
      <c r="AN104" s="6">
        <f t="shared" si="206"/>
        <v>0.000003038786309</v>
      </c>
      <c r="AO104" s="6">
        <f t="shared" si="206"/>
        <v>0.00000698920851</v>
      </c>
      <c r="AP104" s="6">
        <f t="shared" si="206"/>
        <v>0.00007551383977</v>
      </c>
      <c r="AQ104" s="6">
        <f t="shared" si="206"/>
        <v>0.00005591366808</v>
      </c>
      <c r="AR104" s="6">
        <f t="shared" si="206"/>
        <v>0.00004983609546</v>
      </c>
      <c r="AS104" s="6">
        <f t="shared" si="206"/>
        <v>0.00004299882627</v>
      </c>
      <c r="AT104" s="6">
        <f t="shared" si="206"/>
        <v>0.00004801282368</v>
      </c>
      <c r="AU104" s="6">
        <f t="shared" si="206"/>
        <v>0.00004786088436</v>
      </c>
      <c r="AV104" s="6">
        <f t="shared" si="206"/>
        <v>0.0001852140255</v>
      </c>
      <c r="AW104" s="6"/>
      <c r="AX104" s="6"/>
      <c r="AY104" s="4">
        <f t="shared" ref="AY104:BS104" si="207">(AB104-AB$128)/AB$129</f>
        <v>-0.08980265101</v>
      </c>
      <c r="AZ104" s="4">
        <f t="shared" si="207"/>
        <v>-0.08980265101</v>
      </c>
      <c r="BA104" s="4" t="str">
        <f t="shared" si="207"/>
        <v>#DIV/0!</v>
      </c>
      <c r="BB104" s="4">
        <f t="shared" si="207"/>
        <v>-0.08980265101</v>
      </c>
      <c r="BC104" s="4">
        <f t="shared" si="207"/>
        <v>-0.1721945513</v>
      </c>
      <c r="BD104" s="4">
        <f t="shared" si="207"/>
        <v>-0.2671497104</v>
      </c>
      <c r="BE104" s="4">
        <f t="shared" si="207"/>
        <v>-0.09341046119</v>
      </c>
      <c r="BF104" s="4">
        <f t="shared" si="207"/>
        <v>-0.08488776777</v>
      </c>
      <c r="BG104" s="4">
        <f t="shared" si="207"/>
        <v>-0.2201323504</v>
      </c>
      <c r="BH104" s="4">
        <f t="shared" si="207"/>
        <v>-0.211027787</v>
      </c>
      <c r="BI104" s="4">
        <f t="shared" si="207"/>
        <v>-0.334486763</v>
      </c>
      <c r="BJ104" s="4">
        <f t="shared" si="207"/>
        <v>-0.4929399252</v>
      </c>
      <c r="BK104" s="4">
        <f t="shared" si="207"/>
        <v>-0.633792744</v>
      </c>
      <c r="BL104" s="4">
        <f t="shared" si="207"/>
        <v>-0.7150380891</v>
      </c>
      <c r="BM104" s="4">
        <f t="shared" si="207"/>
        <v>-0.1069685517</v>
      </c>
      <c r="BN104" s="4">
        <f t="shared" si="207"/>
        <v>0.08386782958</v>
      </c>
      <c r="BO104" s="4">
        <f t="shared" si="207"/>
        <v>0.03736626262</v>
      </c>
      <c r="BP104" s="4">
        <f t="shared" si="207"/>
        <v>-0.03744215602</v>
      </c>
      <c r="BQ104" s="4">
        <f t="shared" si="207"/>
        <v>-0.03707552144</v>
      </c>
      <c r="BR104" s="4">
        <f t="shared" si="207"/>
        <v>0.6250090521</v>
      </c>
      <c r="BS104" s="4">
        <f t="shared" si="207"/>
        <v>0.5110396691</v>
      </c>
      <c r="BT104" s="4"/>
      <c r="BU104" s="4">
        <f t="shared" si="5"/>
        <v>-0.4345696098</v>
      </c>
    </row>
    <row r="105">
      <c r="A105" s="3" t="s">
        <v>63</v>
      </c>
      <c r="B105" s="3">
        <v>0.0</v>
      </c>
      <c r="C105" s="3">
        <v>82653.0</v>
      </c>
      <c r="D105" s="3">
        <v>120356.0</v>
      </c>
      <c r="E105" s="3">
        <v>0.0</v>
      </c>
      <c r="F105" s="3">
        <v>0.0</v>
      </c>
      <c r="G105" s="3">
        <v>0.0</v>
      </c>
      <c r="H105" s="3">
        <v>0.0</v>
      </c>
      <c r="I105" s="3">
        <v>0.0</v>
      </c>
      <c r="J105" s="3">
        <v>0.0</v>
      </c>
      <c r="K105" s="3">
        <v>0.0</v>
      </c>
      <c r="L105" s="3">
        <v>1.0</v>
      </c>
      <c r="M105" s="3">
        <v>0.0</v>
      </c>
      <c r="N105" s="3">
        <v>0.0</v>
      </c>
      <c r="O105" s="3">
        <v>0.0</v>
      </c>
      <c r="P105" s="3">
        <v>1.0</v>
      </c>
      <c r="Q105" s="3">
        <v>0.0</v>
      </c>
      <c r="R105" s="3">
        <v>2.0</v>
      </c>
      <c r="S105" s="3">
        <v>4.0</v>
      </c>
      <c r="T105" s="3">
        <v>1.0</v>
      </c>
      <c r="U105" s="3">
        <v>1.0</v>
      </c>
      <c r="V105" s="3">
        <v>1.0</v>
      </c>
      <c r="W105" s="3">
        <v>0.0</v>
      </c>
      <c r="X105" s="3">
        <v>0.0</v>
      </c>
      <c r="Y105" s="3">
        <v>0.0</v>
      </c>
      <c r="AB105" s="6">
        <f t="shared" ref="AB105:AV105" si="208">E105/($C105+$D105)</f>
        <v>0</v>
      </c>
      <c r="AC105" s="6">
        <f t="shared" si="208"/>
        <v>0</v>
      </c>
      <c r="AD105" s="6">
        <f t="shared" si="208"/>
        <v>0</v>
      </c>
      <c r="AE105" s="6">
        <f t="shared" si="208"/>
        <v>0</v>
      </c>
      <c r="AF105" s="6">
        <f t="shared" si="208"/>
        <v>0</v>
      </c>
      <c r="AG105" s="6">
        <f t="shared" si="208"/>
        <v>0</v>
      </c>
      <c r="AH105" s="6">
        <f t="shared" si="208"/>
        <v>0</v>
      </c>
      <c r="AI105" s="6">
        <f t="shared" si="208"/>
        <v>0.000004925889985</v>
      </c>
      <c r="AJ105" s="6">
        <f t="shared" si="208"/>
        <v>0</v>
      </c>
      <c r="AK105" s="6">
        <f t="shared" si="208"/>
        <v>0</v>
      </c>
      <c r="AL105" s="6">
        <f t="shared" si="208"/>
        <v>0</v>
      </c>
      <c r="AM105" s="6">
        <f t="shared" si="208"/>
        <v>0.000004925889985</v>
      </c>
      <c r="AN105" s="6">
        <f t="shared" si="208"/>
        <v>0</v>
      </c>
      <c r="AO105" s="6">
        <f t="shared" si="208"/>
        <v>0.00000985177997</v>
      </c>
      <c r="AP105" s="6">
        <f t="shared" si="208"/>
        <v>0.00001970355994</v>
      </c>
      <c r="AQ105" s="6">
        <f t="shared" si="208"/>
        <v>0.000004925889985</v>
      </c>
      <c r="AR105" s="6">
        <f t="shared" si="208"/>
        <v>0.000004925889985</v>
      </c>
      <c r="AS105" s="6">
        <f t="shared" si="208"/>
        <v>0.000004925889985</v>
      </c>
      <c r="AT105" s="6">
        <f t="shared" si="208"/>
        <v>0</v>
      </c>
      <c r="AU105" s="6">
        <f t="shared" si="208"/>
        <v>0</v>
      </c>
      <c r="AV105" s="6">
        <f t="shared" si="208"/>
        <v>0</v>
      </c>
      <c r="AW105" s="6"/>
      <c r="AX105" s="6"/>
      <c r="AY105" s="4">
        <f t="shared" ref="AY105:BS105" si="209">(AB105-AB$128)/AB$129</f>
        <v>-0.08980265101</v>
      </c>
      <c r="AZ105" s="4">
        <f t="shared" si="209"/>
        <v>-0.08980265101</v>
      </c>
      <c r="BA105" s="4" t="str">
        <f t="shared" si="209"/>
        <v>#DIV/0!</v>
      </c>
      <c r="BB105" s="4">
        <f t="shared" si="209"/>
        <v>-0.08980265101</v>
      </c>
      <c r="BC105" s="4">
        <f t="shared" si="209"/>
        <v>-0.1721945513</v>
      </c>
      <c r="BD105" s="4">
        <f t="shared" si="209"/>
        <v>-0.2671497104</v>
      </c>
      <c r="BE105" s="4">
        <f t="shared" si="209"/>
        <v>-0.106601119</v>
      </c>
      <c r="BF105" s="4">
        <f t="shared" si="209"/>
        <v>2.392003752</v>
      </c>
      <c r="BG105" s="4">
        <f t="shared" si="209"/>
        <v>-0.2238523452</v>
      </c>
      <c r="BH105" s="4">
        <f t="shared" si="209"/>
        <v>-0.2482069693</v>
      </c>
      <c r="BI105" s="4">
        <f t="shared" si="209"/>
        <v>-0.3438094943</v>
      </c>
      <c r="BJ105" s="4">
        <f t="shared" si="209"/>
        <v>-0.4563647794</v>
      </c>
      <c r="BK105" s="4">
        <f t="shared" si="209"/>
        <v>-0.6852432982</v>
      </c>
      <c r="BL105" s="4">
        <f t="shared" si="209"/>
        <v>-0.6603726561</v>
      </c>
      <c r="BM105" s="4">
        <f t="shared" si="209"/>
        <v>-0.6070716219</v>
      </c>
      <c r="BN105" s="4">
        <f t="shared" si="209"/>
        <v>-0.5356168105</v>
      </c>
      <c r="BO105" s="4">
        <f t="shared" si="209"/>
        <v>-0.4636007372</v>
      </c>
      <c r="BP105" s="4">
        <f t="shared" si="209"/>
        <v>-0.4476028543</v>
      </c>
      <c r="BQ105" s="4">
        <f t="shared" si="209"/>
        <v>-0.3770563069</v>
      </c>
      <c r="BR105" s="4">
        <f t="shared" si="209"/>
        <v>-0.4590670845</v>
      </c>
      <c r="BS105" s="4">
        <f t="shared" si="209"/>
        <v>-0.3549736027</v>
      </c>
      <c r="BT105" s="4"/>
      <c r="BU105" s="4">
        <f t="shared" si="5"/>
        <v>-0.4363082571</v>
      </c>
    </row>
    <row r="106">
      <c r="A106" s="3" t="s">
        <v>131</v>
      </c>
      <c r="B106" s="3">
        <v>0.0</v>
      </c>
      <c r="C106" s="3">
        <v>612641.0</v>
      </c>
      <c r="D106" s="3">
        <v>177367.0</v>
      </c>
      <c r="E106" s="3">
        <v>0.0</v>
      </c>
      <c r="F106" s="3">
        <v>0.0</v>
      </c>
      <c r="G106" s="3">
        <v>0.0</v>
      </c>
      <c r="H106" s="3">
        <v>0.0</v>
      </c>
      <c r="I106" s="3">
        <v>0.0</v>
      </c>
      <c r="J106" s="3">
        <v>0.0</v>
      </c>
      <c r="K106" s="3">
        <v>0.0</v>
      </c>
      <c r="L106" s="3">
        <v>0.0</v>
      </c>
      <c r="M106" s="3">
        <v>0.0</v>
      </c>
      <c r="N106" s="3">
        <v>1.0</v>
      </c>
      <c r="O106" s="3">
        <v>0.0</v>
      </c>
      <c r="P106" s="3">
        <v>2.0</v>
      </c>
      <c r="Q106" s="3">
        <v>2.0</v>
      </c>
      <c r="R106" s="3">
        <v>6.0</v>
      </c>
      <c r="S106" s="3">
        <v>7.0</v>
      </c>
      <c r="T106" s="3">
        <v>1.0</v>
      </c>
      <c r="U106" s="3">
        <v>5.0</v>
      </c>
      <c r="V106" s="3">
        <v>5.0</v>
      </c>
      <c r="W106" s="3">
        <v>22.0</v>
      </c>
      <c r="X106" s="3">
        <v>1.0</v>
      </c>
      <c r="Y106" s="3">
        <v>6.0</v>
      </c>
      <c r="AB106" s="6">
        <f t="shared" ref="AB106:AV106" si="210">E106/($C106+$D106)</f>
        <v>0</v>
      </c>
      <c r="AC106" s="6">
        <f t="shared" si="210"/>
        <v>0</v>
      </c>
      <c r="AD106" s="6">
        <f t="shared" si="210"/>
        <v>0</v>
      </c>
      <c r="AE106" s="6">
        <f t="shared" si="210"/>
        <v>0</v>
      </c>
      <c r="AF106" s="6">
        <f t="shared" si="210"/>
        <v>0</v>
      </c>
      <c r="AG106" s="6">
        <f t="shared" si="210"/>
        <v>0</v>
      </c>
      <c r="AH106" s="6">
        <f t="shared" si="210"/>
        <v>0</v>
      </c>
      <c r="AI106" s="6">
        <f t="shared" si="210"/>
        <v>0</v>
      </c>
      <c r="AJ106" s="6">
        <f t="shared" si="210"/>
        <v>0</v>
      </c>
      <c r="AK106" s="6">
        <f t="shared" si="210"/>
        <v>0.000001265809966</v>
      </c>
      <c r="AL106" s="6">
        <f t="shared" si="210"/>
        <v>0</v>
      </c>
      <c r="AM106" s="6">
        <f t="shared" si="210"/>
        <v>0.000002531619933</v>
      </c>
      <c r="AN106" s="6">
        <f t="shared" si="210"/>
        <v>0.000002531619933</v>
      </c>
      <c r="AO106" s="6">
        <f t="shared" si="210"/>
        <v>0.000007594859799</v>
      </c>
      <c r="AP106" s="6">
        <f t="shared" si="210"/>
        <v>0.000008860669765</v>
      </c>
      <c r="AQ106" s="6">
        <f t="shared" si="210"/>
        <v>0.000001265809966</v>
      </c>
      <c r="AR106" s="6">
        <f t="shared" si="210"/>
        <v>0.000006329049832</v>
      </c>
      <c r="AS106" s="6">
        <f t="shared" si="210"/>
        <v>0.000006329049832</v>
      </c>
      <c r="AT106" s="6">
        <f t="shared" si="210"/>
        <v>0.00002784781926</v>
      </c>
      <c r="AU106" s="6">
        <f t="shared" si="210"/>
        <v>0.000001265809966</v>
      </c>
      <c r="AV106" s="6">
        <f t="shared" si="210"/>
        <v>0.000007594859799</v>
      </c>
      <c r="AW106" s="6"/>
      <c r="AX106" s="6"/>
      <c r="AY106" s="4">
        <f t="shared" ref="AY106:BS106" si="211">(AB106-AB$128)/AB$129</f>
        <v>-0.08980265101</v>
      </c>
      <c r="AZ106" s="4">
        <f t="shared" si="211"/>
        <v>-0.08980265101</v>
      </c>
      <c r="BA106" s="4" t="str">
        <f t="shared" si="211"/>
        <v>#DIV/0!</v>
      </c>
      <c r="BB106" s="4">
        <f t="shared" si="211"/>
        <v>-0.08980265101</v>
      </c>
      <c r="BC106" s="4">
        <f t="shared" si="211"/>
        <v>-0.1721945513</v>
      </c>
      <c r="BD106" s="4">
        <f t="shared" si="211"/>
        <v>-0.2671497104</v>
      </c>
      <c r="BE106" s="4">
        <f t="shared" si="211"/>
        <v>-0.106601119</v>
      </c>
      <c r="BF106" s="4">
        <f t="shared" si="211"/>
        <v>-0.2477334092</v>
      </c>
      <c r="BG106" s="4">
        <f t="shared" si="211"/>
        <v>-0.2238523452</v>
      </c>
      <c r="BH106" s="4">
        <f t="shared" si="211"/>
        <v>-0.2275575939</v>
      </c>
      <c r="BI106" s="4">
        <f t="shared" si="211"/>
        <v>-0.3438094943</v>
      </c>
      <c r="BJ106" s="4">
        <f t="shared" si="211"/>
        <v>-0.4914652433</v>
      </c>
      <c r="BK106" s="4">
        <f t="shared" si="211"/>
        <v>-0.642379722</v>
      </c>
      <c r="BL106" s="4">
        <f t="shared" si="211"/>
        <v>-0.7034721979</v>
      </c>
      <c r="BM106" s="4">
        <f t="shared" si="211"/>
        <v>-0.7042322647</v>
      </c>
      <c r="BN106" s="4">
        <f t="shared" si="211"/>
        <v>-0.5800855722</v>
      </c>
      <c r="BO106" s="4">
        <f t="shared" si="211"/>
        <v>-0.4479486873</v>
      </c>
      <c r="BP106" s="4">
        <f t="shared" si="211"/>
        <v>-0.432486578</v>
      </c>
      <c r="BQ106" s="4">
        <f t="shared" si="211"/>
        <v>-0.1798647497</v>
      </c>
      <c r="BR106" s="4">
        <f t="shared" si="211"/>
        <v>-0.4303957719</v>
      </c>
      <c r="BS106" s="4">
        <f t="shared" si="211"/>
        <v>-0.3194619865</v>
      </c>
      <c r="BT106" s="4"/>
      <c r="BU106" s="4">
        <f t="shared" si="5"/>
        <v>-0.4387560994</v>
      </c>
    </row>
    <row r="107">
      <c r="A107" s="3" t="s">
        <v>11</v>
      </c>
      <c r="B107" s="3">
        <v>0.0</v>
      </c>
      <c r="C107" s="3">
        <v>19649.0</v>
      </c>
      <c r="D107" s="3">
        <v>63563.0</v>
      </c>
      <c r="E107" s="3">
        <v>0.0</v>
      </c>
      <c r="F107" s="3">
        <v>0.0</v>
      </c>
      <c r="G107" s="3">
        <v>0.0</v>
      </c>
      <c r="H107" s="3">
        <v>0.0</v>
      </c>
      <c r="I107" s="3">
        <v>0.0</v>
      </c>
      <c r="J107" s="3">
        <v>0.0</v>
      </c>
      <c r="K107" s="3">
        <v>0.0</v>
      </c>
      <c r="L107" s="3">
        <v>0.0</v>
      </c>
      <c r="M107" s="3">
        <v>0.0</v>
      </c>
      <c r="N107" s="3">
        <v>0.0</v>
      </c>
      <c r="O107" s="3">
        <v>0.0</v>
      </c>
      <c r="P107" s="3">
        <v>0.0</v>
      </c>
      <c r="Q107" s="3">
        <v>0.0</v>
      </c>
      <c r="R107" s="3">
        <v>1.0</v>
      </c>
      <c r="S107" s="3">
        <v>0.0</v>
      </c>
      <c r="T107" s="3">
        <v>1.0</v>
      </c>
      <c r="U107" s="3">
        <v>0.0</v>
      </c>
      <c r="V107" s="3">
        <v>0.0</v>
      </c>
      <c r="W107" s="3">
        <v>0.0</v>
      </c>
      <c r="X107" s="3">
        <v>0.0</v>
      </c>
      <c r="Y107" s="3">
        <v>0.0</v>
      </c>
      <c r="AB107" s="6">
        <f t="shared" ref="AB107:AV107" si="212">E107/($C107+$D107)</f>
        <v>0</v>
      </c>
      <c r="AC107" s="6">
        <f t="shared" si="212"/>
        <v>0</v>
      </c>
      <c r="AD107" s="6">
        <f t="shared" si="212"/>
        <v>0</v>
      </c>
      <c r="AE107" s="6">
        <f t="shared" si="212"/>
        <v>0</v>
      </c>
      <c r="AF107" s="6">
        <f t="shared" si="212"/>
        <v>0</v>
      </c>
      <c r="AG107" s="6">
        <f t="shared" si="212"/>
        <v>0</v>
      </c>
      <c r="AH107" s="6">
        <f t="shared" si="212"/>
        <v>0</v>
      </c>
      <c r="AI107" s="6">
        <f t="shared" si="212"/>
        <v>0</v>
      </c>
      <c r="AJ107" s="6">
        <f t="shared" si="212"/>
        <v>0</v>
      </c>
      <c r="AK107" s="6">
        <f t="shared" si="212"/>
        <v>0</v>
      </c>
      <c r="AL107" s="6">
        <f t="shared" si="212"/>
        <v>0</v>
      </c>
      <c r="AM107" s="6">
        <f t="shared" si="212"/>
        <v>0</v>
      </c>
      <c r="AN107" s="6">
        <f t="shared" si="212"/>
        <v>0</v>
      </c>
      <c r="AO107" s="6">
        <f t="shared" si="212"/>
        <v>0.00001201749748</v>
      </c>
      <c r="AP107" s="6">
        <f t="shared" si="212"/>
        <v>0</v>
      </c>
      <c r="AQ107" s="6">
        <f t="shared" si="212"/>
        <v>0.00001201749748</v>
      </c>
      <c r="AR107" s="6">
        <f t="shared" si="212"/>
        <v>0</v>
      </c>
      <c r="AS107" s="6">
        <f t="shared" si="212"/>
        <v>0</v>
      </c>
      <c r="AT107" s="6">
        <f t="shared" si="212"/>
        <v>0</v>
      </c>
      <c r="AU107" s="6">
        <f t="shared" si="212"/>
        <v>0</v>
      </c>
      <c r="AV107" s="6">
        <f t="shared" si="212"/>
        <v>0</v>
      </c>
      <c r="AW107" s="6"/>
      <c r="AX107" s="6"/>
      <c r="AY107" s="4">
        <f t="shared" ref="AY107:BS107" si="213">(AB107-AB$128)/AB$129</f>
        <v>-0.08980265101</v>
      </c>
      <c r="AZ107" s="4">
        <f t="shared" si="213"/>
        <v>-0.08980265101</v>
      </c>
      <c r="BA107" s="4" t="str">
        <f t="shared" si="213"/>
        <v>#DIV/0!</v>
      </c>
      <c r="BB107" s="4">
        <f t="shared" si="213"/>
        <v>-0.08980265101</v>
      </c>
      <c r="BC107" s="4">
        <f t="shared" si="213"/>
        <v>-0.1721945513</v>
      </c>
      <c r="BD107" s="4">
        <f t="shared" si="213"/>
        <v>-0.2671497104</v>
      </c>
      <c r="BE107" s="4">
        <f t="shared" si="213"/>
        <v>-0.106601119</v>
      </c>
      <c r="BF107" s="4">
        <f t="shared" si="213"/>
        <v>-0.2477334092</v>
      </c>
      <c r="BG107" s="4">
        <f t="shared" si="213"/>
        <v>-0.2238523452</v>
      </c>
      <c r="BH107" s="4">
        <f t="shared" si="213"/>
        <v>-0.2482069693</v>
      </c>
      <c r="BI107" s="4">
        <f t="shared" si="213"/>
        <v>-0.3438094943</v>
      </c>
      <c r="BJ107" s="4">
        <f t="shared" si="213"/>
        <v>-0.5285792831</v>
      </c>
      <c r="BK107" s="4">
        <f t="shared" si="213"/>
        <v>-0.6852432982</v>
      </c>
      <c r="BL107" s="4">
        <f t="shared" si="213"/>
        <v>-0.6190147766</v>
      </c>
      <c r="BM107" s="4">
        <f t="shared" si="213"/>
        <v>-0.7836306868</v>
      </c>
      <c r="BN107" s="4">
        <f t="shared" si="213"/>
        <v>-0.449456125</v>
      </c>
      <c r="BO107" s="4">
        <f t="shared" si="213"/>
        <v>-0.5185483444</v>
      </c>
      <c r="BP107" s="4">
        <f t="shared" si="213"/>
        <v>-0.5006695907</v>
      </c>
      <c r="BQ107" s="4">
        <f t="shared" si="213"/>
        <v>-0.3770563069</v>
      </c>
      <c r="BR107" s="4">
        <f t="shared" si="213"/>
        <v>-0.4590670845</v>
      </c>
      <c r="BS107" s="4">
        <f t="shared" si="213"/>
        <v>-0.3549736027</v>
      </c>
      <c r="BT107" s="4"/>
      <c r="BU107" s="4">
        <f t="shared" si="5"/>
        <v>-0.4414510278</v>
      </c>
    </row>
    <row r="108">
      <c r="A108" s="3" t="s">
        <v>94</v>
      </c>
      <c r="B108" s="3">
        <v>552960.0</v>
      </c>
      <c r="C108" s="3">
        <v>455430.0</v>
      </c>
      <c r="D108" s="3">
        <v>257706.0</v>
      </c>
      <c r="E108" s="3">
        <v>0.0</v>
      </c>
      <c r="F108" s="3">
        <v>0.0</v>
      </c>
      <c r="G108" s="3">
        <v>0.0</v>
      </c>
      <c r="H108" s="3">
        <v>0.0</v>
      </c>
      <c r="I108" s="3">
        <v>0.0</v>
      </c>
      <c r="J108" s="3">
        <v>0.0</v>
      </c>
      <c r="K108" s="3">
        <v>0.0</v>
      </c>
      <c r="L108" s="3">
        <v>0.0</v>
      </c>
      <c r="M108" s="3">
        <v>4.0</v>
      </c>
      <c r="N108" s="3">
        <v>1.0</v>
      </c>
      <c r="O108" s="3">
        <v>0.0</v>
      </c>
      <c r="P108" s="3">
        <v>2.0</v>
      </c>
      <c r="Q108" s="3">
        <v>0.0</v>
      </c>
      <c r="R108" s="3">
        <v>1.0</v>
      </c>
      <c r="S108" s="3">
        <v>18.0</v>
      </c>
      <c r="T108" s="3">
        <v>7.0</v>
      </c>
      <c r="U108" s="3">
        <v>12.0</v>
      </c>
      <c r="V108" s="3">
        <v>8.0</v>
      </c>
      <c r="W108" s="3">
        <v>6.0</v>
      </c>
      <c r="X108" s="3">
        <v>2.0</v>
      </c>
      <c r="Y108" s="3">
        <v>24.0</v>
      </c>
      <c r="AB108" s="6">
        <f t="shared" ref="AB108:AV108" si="214">E108/($C108+$D108)</f>
        <v>0</v>
      </c>
      <c r="AC108" s="6">
        <f t="shared" si="214"/>
        <v>0</v>
      </c>
      <c r="AD108" s="6">
        <f t="shared" si="214"/>
        <v>0</v>
      </c>
      <c r="AE108" s="6">
        <f t="shared" si="214"/>
        <v>0</v>
      </c>
      <c r="AF108" s="6">
        <f t="shared" si="214"/>
        <v>0</v>
      </c>
      <c r="AG108" s="6">
        <f t="shared" si="214"/>
        <v>0</v>
      </c>
      <c r="AH108" s="6">
        <f t="shared" si="214"/>
        <v>0</v>
      </c>
      <c r="AI108" s="6">
        <f t="shared" si="214"/>
        <v>0</v>
      </c>
      <c r="AJ108" s="6">
        <f t="shared" si="214"/>
        <v>0.000005609028292</v>
      </c>
      <c r="AK108" s="6">
        <f t="shared" si="214"/>
        <v>0.000001402257073</v>
      </c>
      <c r="AL108" s="6">
        <f t="shared" si="214"/>
        <v>0</v>
      </c>
      <c r="AM108" s="6">
        <f t="shared" si="214"/>
        <v>0.000002804514146</v>
      </c>
      <c r="AN108" s="6">
        <f t="shared" si="214"/>
        <v>0</v>
      </c>
      <c r="AO108" s="6">
        <f t="shared" si="214"/>
        <v>0.000001402257073</v>
      </c>
      <c r="AP108" s="6">
        <f t="shared" si="214"/>
        <v>0.00002524062731</v>
      </c>
      <c r="AQ108" s="6">
        <f t="shared" si="214"/>
        <v>0.000009815799511</v>
      </c>
      <c r="AR108" s="6">
        <f t="shared" si="214"/>
        <v>0.00001682708488</v>
      </c>
      <c r="AS108" s="6">
        <f t="shared" si="214"/>
        <v>0.00001121805658</v>
      </c>
      <c r="AT108" s="6">
        <f t="shared" si="214"/>
        <v>0.000008413542438</v>
      </c>
      <c r="AU108" s="6">
        <f t="shared" si="214"/>
        <v>0.000002804514146</v>
      </c>
      <c r="AV108" s="6">
        <f t="shared" si="214"/>
        <v>0.00003365416975</v>
      </c>
      <c r="AW108" s="6"/>
      <c r="AX108" s="6"/>
      <c r="AY108" s="4">
        <f t="shared" ref="AY108:BS108" si="215">(AB108-AB$128)/AB$129</f>
        <v>-0.08980265101</v>
      </c>
      <c r="AZ108" s="4">
        <f t="shared" si="215"/>
        <v>-0.08980265101</v>
      </c>
      <c r="BA108" s="4" t="str">
        <f t="shared" si="215"/>
        <v>#DIV/0!</v>
      </c>
      <c r="BB108" s="4">
        <f t="shared" si="215"/>
        <v>-0.08980265101</v>
      </c>
      <c r="BC108" s="4">
        <f t="shared" si="215"/>
        <v>-0.1721945513</v>
      </c>
      <c r="BD108" s="4">
        <f t="shared" si="215"/>
        <v>-0.2671497104</v>
      </c>
      <c r="BE108" s="4">
        <f t="shared" si="215"/>
        <v>-0.106601119</v>
      </c>
      <c r="BF108" s="4">
        <f t="shared" si="215"/>
        <v>-0.2477334092</v>
      </c>
      <c r="BG108" s="4">
        <f t="shared" si="215"/>
        <v>-0.08652412248</v>
      </c>
      <c r="BH108" s="4">
        <f t="shared" si="215"/>
        <v>-0.2253317088</v>
      </c>
      <c r="BI108" s="4">
        <f t="shared" si="215"/>
        <v>-0.3438094943</v>
      </c>
      <c r="BJ108" s="4">
        <f t="shared" si="215"/>
        <v>-0.4874645611</v>
      </c>
      <c r="BK108" s="4">
        <f t="shared" si="215"/>
        <v>-0.6852432982</v>
      </c>
      <c r="BL108" s="4">
        <f t="shared" si="215"/>
        <v>-0.8217299652</v>
      </c>
      <c r="BM108" s="4">
        <f t="shared" si="215"/>
        <v>-0.5574552358</v>
      </c>
      <c r="BN108" s="4">
        <f t="shared" si="215"/>
        <v>-0.4762060271</v>
      </c>
      <c r="BO108" s="4">
        <f t="shared" si="215"/>
        <v>-0.3308445889</v>
      </c>
      <c r="BP108" s="4">
        <f t="shared" si="215"/>
        <v>-0.3798171856</v>
      </c>
      <c r="BQ108" s="4">
        <f t="shared" si="215"/>
        <v>-0.3174796658</v>
      </c>
      <c r="BR108" s="4">
        <f t="shared" si="215"/>
        <v>-0.3955432508</v>
      </c>
      <c r="BS108" s="4">
        <f t="shared" si="215"/>
        <v>-0.197615338</v>
      </c>
      <c r="BT108" s="4"/>
      <c r="BU108" s="4">
        <f t="shared" si="5"/>
        <v>-0.4416838584</v>
      </c>
    </row>
    <row r="109">
      <c r="A109" s="3" t="s">
        <v>72</v>
      </c>
      <c r="B109" s="3">
        <v>2516551.0</v>
      </c>
      <c r="C109" s="3">
        <v>1917295.0</v>
      </c>
      <c r="D109" s="3">
        <v>987987.0</v>
      </c>
      <c r="E109" s="3">
        <v>0.0</v>
      </c>
      <c r="F109" s="3">
        <v>0.0</v>
      </c>
      <c r="G109" s="3">
        <v>0.0</v>
      </c>
      <c r="H109" s="3">
        <v>0.0</v>
      </c>
      <c r="I109" s="3">
        <v>0.0</v>
      </c>
      <c r="J109" s="3">
        <v>0.0</v>
      </c>
      <c r="K109" s="3">
        <v>0.0</v>
      </c>
      <c r="L109" s="3">
        <v>3.0</v>
      </c>
      <c r="M109" s="3">
        <v>2.0</v>
      </c>
      <c r="N109" s="3">
        <v>10.0</v>
      </c>
      <c r="O109" s="3">
        <v>6.0</v>
      </c>
      <c r="P109" s="3">
        <v>9.0</v>
      </c>
      <c r="Q109" s="3">
        <v>1.0</v>
      </c>
      <c r="R109" s="3">
        <v>7.0</v>
      </c>
      <c r="S109" s="3">
        <v>10.0</v>
      </c>
      <c r="T109" s="3">
        <v>7.0</v>
      </c>
      <c r="U109" s="3">
        <v>3.0</v>
      </c>
      <c r="V109" s="3">
        <v>6.0</v>
      </c>
      <c r="W109" s="3">
        <v>4.0</v>
      </c>
      <c r="X109" s="3">
        <v>5.0</v>
      </c>
      <c r="Y109" s="3">
        <v>4.0</v>
      </c>
      <c r="AB109" s="6">
        <f t="shared" ref="AB109:AV109" si="216">E109/($C109+$D109)</f>
        <v>0</v>
      </c>
      <c r="AC109" s="6">
        <f t="shared" si="216"/>
        <v>0</v>
      </c>
      <c r="AD109" s="6">
        <f t="shared" si="216"/>
        <v>0</v>
      </c>
      <c r="AE109" s="6">
        <f t="shared" si="216"/>
        <v>0</v>
      </c>
      <c r="AF109" s="6">
        <f t="shared" si="216"/>
        <v>0</v>
      </c>
      <c r="AG109" s="6">
        <f t="shared" si="216"/>
        <v>0</v>
      </c>
      <c r="AH109" s="6">
        <f t="shared" si="216"/>
        <v>0</v>
      </c>
      <c r="AI109" s="6">
        <f t="shared" si="216"/>
        <v>0.000001032601999</v>
      </c>
      <c r="AJ109" s="6">
        <f t="shared" si="216"/>
        <v>0.0000006884013325</v>
      </c>
      <c r="AK109" s="6">
        <f t="shared" si="216"/>
        <v>0.000003442006662</v>
      </c>
      <c r="AL109" s="6">
        <f t="shared" si="216"/>
        <v>0.000002065203997</v>
      </c>
      <c r="AM109" s="6">
        <f t="shared" si="216"/>
        <v>0.000003097805996</v>
      </c>
      <c r="AN109" s="6">
        <f t="shared" si="216"/>
        <v>0.0000003442006662</v>
      </c>
      <c r="AO109" s="6">
        <f t="shared" si="216"/>
        <v>0.000002409404664</v>
      </c>
      <c r="AP109" s="6">
        <f t="shared" si="216"/>
        <v>0.000003442006662</v>
      </c>
      <c r="AQ109" s="6">
        <f t="shared" si="216"/>
        <v>0.000002409404664</v>
      </c>
      <c r="AR109" s="6">
        <f t="shared" si="216"/>
        <v>0.000001032601999</v>
      </c>
      <c r="AS109" s="6">
        <f t="shared" si="216"/>
        <v>0.000002065203997</v>
      </c>
      <c r="AT109" s="6">
        <f t="shared" si="216"/>
        <v>0.000001376802665</v>
      </c>
      <c r="AU109" s="6">
        <f t="shared" si="216"/>
        <v>0.000001721003331</v>
      </c>
      <c r="AV109" s="6">
        <f t="shared" si="216"/>
        <v>0.000001376802665</v>
      </c>
      <c r="AW109" s="6"/>
      <c r="AX109" s="6"/>
      <c r="AY109" s="4">
        <f t="shared" ref="AY109:BS109" si="217">(AB109-AB$128)/AB$129</f>
        <v>-0.08980265101</v>
      </c>
      <c r="AZ109" s="4">
        <f t="shared" si="217"/>
        <v>-0.08980265101</v>
      </c>
      <c r="BA109" s="4" t="str">
        <f t="shared" si="217"/>
        <v>#DIV/0!</v>
      </c>
      <c r="BB109" s="4">
        <f t="shared" si="217"/>
        <v>-0.08980265101</v>
      </c>
      <c r="BC109" s="4">
        <f t="shared" si="217"/>
        <v>-0.1721945513</v>
      </c>
      <c r="BD109" s="4">
        <f t="shared" si="217"/>
        <v>-0.2671497104</v>
      </c>
      <c r="BE109" s="4">
        <f t="shared" si="217"/>
        <v>-0.106601119</v>
      </c>
      <c r="BF109" s="4">
        <f t="shared" si="217"/>
        <v>0.3056280903</v>
      </c>
      <c r="BG109" s="4">
        <f t="shared" si="217"/>
        <v>-0.2069979229</v>
      </c>
      <c r="BH109" s="4">
        <f t="shared" si="217"/>
        <v>-0.1920569233</v>
      </c>
      <c r="BI109" s="4">
        <f t="shared" si="217"/>
        <v>-0.3015703897</v>
      </c>
      <c r="BJ109" s="4">
        <f t="shared" si="217"/>
        <v>-0.4831648456</v>
      </c>
      <c r="BK109" s="4">
        <f t="shared" si="217"/>
        <v>-0.679415539</v>
      </c>
      <c r="BL109" s="4">
        <f t="shared" si="217"/>
        <v>-0.8024968526</v>
      </c>
      <c r="BM109" s="4">
        <f t="shared" si="217"/>
        <v>-0.7527876574</v>
      </c>
      <c r="BN109" s="4">
        <f t="shared" si="217"/>
        <v>-0.5661912748</v>
      </c>
      <c r="BO109" s="4">
        <f t="shared" si="217"/>
        <v>-0.5070298149</v>
      </c>
      <c r="BP109" s="4">
        <f t="shared" si="217"/>
        <v>-0.4784210962</v>
      </c>
      <c r="BQ109" s="4">
        <f t="shared" si="217"/>
        <v>-0.3673071104</v>
      </c>
      <c r="BR109" s="4">
        <f t="shared" si="217"/>
        <v>-0.4200853844</v>
      </c>
      <c r="BS109" s="4">
        <f t="shared" si="217"/>
        <v>-0.3485360266</v>
      </c>
      <c r="BT109" s="4"/>
      <c r="BU109" s="4">
        <f t="shared" si="5"/>
        <v>-0.4442837455</v>
      </c>
    </row>
    <row r="110">
      <c r="A110" s="3" t="s">
        <v>100</v>
      </c>
      <c r="B110" s="3">
        <v>9448432.0</v>
      </c>
      <c r="C110" s="3">
        <v>9070873.0</v>
      </c>
      <c r="D110" s="3">
        <v>8367192.0</v>
      </c>
      <c r="E110" s="3">
        <v>0.0</v>
      </c>
      <c r="F110" s="3">
        <v>0.0</v>
      </c>
      <c r="G110" s="3">
        <v>0.0</v>
      </c>
      <c r="H110" s="3">
        <v>0.0</v>
      </c>
      <c r="I110" s="3">
        <v>0.0</v>
      </c>
      <c r="J110" s="3">
        <v>0.0</v>
      </c>
      <c r="K110" s="3">
        <v>1.0</v>
      </c>
      <c r="L110" s="3">
        <v>1.0</v>
      </c>
      <c r="M110" s="3">
        <v>2.0</v>
      </c>
      <c r="N110" s="3">
        <v>13.0</v>
      </c>
      <c r="O110" s="3">
        <v>11.0</v>
      </c>
      <c r="P110" s="3">
        <v>27.0</v>
      </c>
      <c r="Q110" s="3">
        <v>50.0</v>
      </c>
      <c r="R110" s="3">
        <v>84.0</v>
      </c>
      <c r="S110" s="3">
        <v>377.0</v>
      </c>
      <c r="T110" s="3">
        <v>193.0</v>
      </c>
      <c r="U110" s="3">
        <v>268.0</v>
      </c>
      <c r="V110" s="3">
        <v>234.0</v>
      </c>
      <c r="W110" s="3">
        <v>324.0</v>
      </c>
      <c r="X110" s="3">
        <v>343.0</v>
      </c>
      <c r="Y110" s="3">
        <v>1171.0</v>
      </c>
      <c r="AB110" s="6">
        <f t="shared" ref="AB110:AV110" si="218">E110/($C110+$D110)</f>
        <v>0</v>
      </c>
      <c r="AC110" s="6">
        <f t="shared" si="218"/>
        <v>0</v>
      </c>
      <c r="AD110" s="6">
        <f t="shared" si="218"/>
        <v>0</v>
      </c>
      <c r="AE110" s="6">
        <f t="shared" si="218"/>
        <v>0</v>
      </c>
      <c r="AF110" s="6">
        <f t="shared" si="218"/>
        <v>0</v>
      </c>
      <c r="AG110" s="6">
        <f t="shared" si="218"/>
        <v>0</v>
      </c>
      <c r="AH110" s="6">
        <f t="shared" si="218"/>
        <v>0.00000005734581216</v>
      </c>
      <c r="AI110" s="6">
        <f t="shared" si="218"/>
        <v>0.00000005734581216</v>
      </c>
      <c r="AJ110" s="6">
        <f t="shared" si="218"/>
        <v>0.0000001146916243</v>
      </c>
      <c r="AK110" s="6">
        <f t="shared" si="218"/>
        <v>0.0000007454955581</v>
      </c>
      <c r="AL110" s="6">
        <f t="shared" si="218"/>
        <v>0.0000006308039338</v>
      </c>
      <c r="AM110" s="6">
        <f t="shared" si="218"/>
        <v>0.000001548336928</v>
      </c>
      <c r="AN110" s="6">
        <f t="shared" si="218"/>
        <v>0.000002867290608</v>
      </c>
      <c r="AO110" s="6">
        <f t="shared" si="218"/>
        <v>0.000004817048222</v>
      </c>
      <c r="AP110" s="6">
        <f t="shared" si="218"/>
        <v>0.00002161937119</v>
      </c>
      <c r="AQ110" s="6">
        <f t="shared" si="218"/>
        <v>0.00001106774175</v>
      </c>
      <c r="AR110" s="6">
        <f t="shared" si="218"/>
        <v>0.00001536867766</v>
      </c>
      <c r="AS110" s="6">
        <f t="shared" si="218"/>
        <v>0.00001341892005</v>
      </c>
      <c r="AT110" s="6">
        <f t="shared" si="218"/>
        <v>0.00001858004314</v>
      </c>
      <c r="AU110" s="6">
        <f t="shared" si="218"/>
        <v>0.00001966961357</v>
      </c>
      <c r="AV110" s="6">
        <f t="shared" si="218"/>
        <v>0.00006715194604</v>
      </c>
      <c r="AW110" s="6"/>
      <c r="AX110" s="6"/>
      <c r="AY110" s="4">
        <f t="shared" ref="AY110:BS110" si="219">(AB110-AB$128)/AB$129</f>
        <v>-0.08980265101</v>
      </c>
      <c r="AZ110" s="4">
        <f t="shared" si="219"/>
        <v>-0.08980265101</v>
      </c>
      <c r="BA110" s="4" t="str">
        <f t="shared" si="219"/>
        <v>#DIV/0!</v>
      </c>
      <c r="BB110" s="4">
        <f t="shared" si="219"/>
        <v>-0.08980265101</v>
      </c>
      <c r="BC110" s="4">
        <f t="shared" si="219"/>
        <v>-0.1721945513</v>
      </c>
      <c r="BD110" s="4">
        <f t="shared" si="219"/>
        <v>-0.2671497104</v>
      </c>
      <c r="BE110" s="4">
        <f t="shared" si="219"/>
        <v>-0.1016226249</v>
      </c>
      <c r="BF110" s="4">
        <f t="shared" si="219"/>
        <v>-0.2170023389</v>
      </c>
      <c r="BG110" s="4">
        <f t="shared" si="219"/>
        <v>-0.2210443014</v>
      </c>
      <c r="BH110" s="4">
        <f t="shared" si="219"/>
        <v>-0.2360455722</v>
      </c>
      <c r="BI110" s="4">
        <f t="shared" si="219"/>
        <v>-0.3309078181</v>
      </c>
      <c r="BJ110" s="4">
        <f t="shared" si="219"/>
        <v>-0.5058803631</v>
      </c>
      <c r="BK110" s="4">
        <f t="shared" si="219"/>
        <v>-0.6366963864</v>
      </c>
      <c r="BL110" s="4">
        <f t="shared" si="219"/>
        <v>-0.7565190039</v>
      </c>
      <c r="BM110" s="4">
        <f t="shared" si="219"/>
        <v>-0.5899044783</v>
      </c>
      <c r="BN110" s="4">
        <f t="shared" si="219"/>
        <v>-0.4609953429</v>
      </c>
      <c r="BO110" s="4">
        <f t="shared" si="219"/>
        <v>-0.3471129154</v>
      </c>
      <c r="BP110" s="4">
        <f t="shared" si="219"/>
        <v>-0.3561072282</v>
      </c>
      <c r="BQ110" s="4">
        <f t="shared" si="219"/>
        <v>-0.2454902548</v>
      </c>
      <c r="BR110" s="4">
        <f t="shared" si="219"/>
        <v>-0.0135391973</v>
      </c>
      <c r="BS110" s="4">
        <f t="shared" si="219"/>
        <v>-0.04098832895</v>
      </c>
      <c r="BT110" s="4"/>
      <c r="BU110" s="4">
        <f t="shared" si="5"/>
        <v>-0.4478489075</v>
      </c>
    </row>
    <row r="111">
      <c r="A111" s="3" t="s">
        <v>136</v>
      </c>
      <c r="B111" s="3">
        <v>0.0</v>
      </c>
      <c r="C111" s="3">
        <v>655714.0</v>
      </c>
      <c r="D111" s="3">
        <v>91097.0</v>
      </c>
      <c r="E111" s="3">
        <v>0.0</v>
      </c>
      <c r="F111" s="3">
        <v>0.0</v>
      </c>
      <c r="G111" s="3">
        <v>0.0</v>
      </c>
      <c r="H111" s="3">
        <v>0.0</v>
      </c>
      <c r="I111" s="3">
        <v>0.0</v>
      </c>
      <c r="J111" s="3">
        <v>0.0</v>
      </c>
      <c r="K111" s="3">
        <v>0.0</v>
      </c>
      <c r="L111" s="3">
        <v>0.0</v>
      </c>
      <c r="M111" s="3">
        <v>0.0</v>
      </c>
      <c r="N111" s="3">
        <v>0.0</v>
      </c>
      <c r="O111" s="3">
        <v>0.0</v>
      </c>
      <c r="P111" s="3">
        <v>0.0</v>
      </c>
      <c r="Q111" s="3">
        <v>1.0</v>
      </c>
      <c r="R111" s="3">
        <v>5.0</v>
      </c>
      <c r="S111" s="3">
        <v>661.0</v>
      </c>
      <c r="T111" s="3">
        <v>549.0</v>
      </c>
      <c r="U111" s="3">
        <v>616.0</v>
      </c>
      <c r="V111" s="3">
        <v>666.0</v>
      </c>
      <c r="W111" s="3">
        <v>1122.0</v>
      </c>
      <c r="X111" s="3">
        <v>96.0</v>
      </c>
      <c r="Y111" s="3">
        <v>1433.0</v>
      </c>
      <c r="AB111" s="6">
        <f t="shared" ref="AB111:AV111" si="220">E111/($C111+$D111)</f>
        <v>0</v>
      </c>
      <c r="AC111" s="6">
        <f t="shared" si="220"/>
        <v>0</v>
      </c>
      <c r="AD111" s="6">
        <f t="shared" si="220"/>
        <v>0</v>
      </c>
      <c r="AE111" s="6">
        <f t="shared" si="220"/>
        <v>0</v>
      </c>
      <c r="AF111" s="6">
        <f t="shared" si="220"/>
        <v>0</v>
      </c>
      <c r="AG111" s="6">
        <f t="shared" si="220"/>
        <v>0</v>
      </c>
      <c r="AH111" s="6">
        <f t="shared" si="220"/>
        <v>0</v>
      </c>
      <c r="AI111" s="6">
        <f t="shared" si="220"/>
        <v>0</v>
      </c>
      <c r="AJ111" s="6">
        <f t="shared" si="220"/>
        <v>0</v>
      </c>
      <c r="AK111" s="6">
        <f t="shared" si="220"/>
        <v>0</v>
      </c>
      <c r="AL111" s="6">
        <f t="shared" si="220"/>
        <v>0</v>
      </c>
      <c r="AM111" s="6">
        <f t="shared" si="220"/>
        <v>0</v>
      </c>
      <c r="AN111" s="6">
        <f t="shared" si="220"/>
        <v>0.000001339026876</v>
      </c>
      <c r="AO111" s="6">
        <f t="shared" si="220"/>
        <v>0.000006695134378</v>
      </c>
      <c r="AP111" s="6">
        <f t="shared" si="220"/>
        <v>0.0008850967648</v>
      </c>
      <c r="AQ111" s="6">
        <f t="shared" si="220"/>
        <v>0.0007351257547</v>
      </c>
      <c r="AR111" s="6">
        <f t="shared" si="220"/>
        <v>0.0008248405554</v>
      </c>
      <c r="AS111" s="6">
        <f t="shared" si="220"/>
        <v>0.0008917918992</v>
      </c>
      <c r="AT111" s="6">
        <f t="shared" si="220"/>
        <v>0.001502388154</v>
      </c>
      <c r="AU111" s="6">
        <f t="shared" si="220"/>
        <v>0.0001285465801</v>
      </c>
      <c r="AV111" s="6">
        <f t="shared" si="220"/>
        <v>0.001918825513</v>
      </c>
      <c r="AW111" s="6"/>
      <c r="AX111" s="6"/>
      <c r="AY111" s="4">
        <f t="shared" ref="AY111:BS111" si="221">(AB111-AB$128)/AB$129</f>
        <v>-0.08980265101</v>
      </c>
      <c r="AZ111" s="4">
        <f t="shared" si="221"/>
        <v>-0.08980265101</v>
      </c>
      <c r="BA111" s="4" t="str">
        <f t="shared" si="221"/>
        <v>#DIV/0!</v>
      </c>
      <c r="BB111" s="4">
        <f t="shared" si="221"/>
        <v>-0.08980265101</v>
      </c>
      <c r="BC111" s="4">
        <f t="shared" si="221"/>
        <v>-0.1721945513</v>
      </c>
      <c r="BD111" s="4">
        <f t="shared" si="221"/>
        <v>-0.2671497104</v>
      </c>
      <c r="BE111" s="4">
        <f t="shared" si="221"/>
        <v>-0.106601119</v>
      </c>
      <c r="BF111" s="4">
        <f t="shared" si="221"/>
        <v>-0.2477334092</v>
      </c>
      <c r="BG111" s="4">
        <f t="shared" si="221"/>
        <v>-0.2238523452</v>
      </c>
      <c r="BH111" s="4">
        <f t="shared" si="221"/>
        <v>-0.2482069693</v>
      </c>
      <c r="BI111" s="4">
        <f t="shared" si="221"/>
        <v>-0.3438094943</v>
      </c>
      <c r="BJ111" s="4">
        <f t="shared" si="221"/>
        <v>-0.5285792831</v>
      </c>
      <c r="BK111" s="4">
        <f t="shared" si="221"/>
        <v>-0.6625718538</v>
      </c>
      <c r="BL111" s="4">
        <f t="shared" si="221"/>
        <v>-0.7206539104</v>
      </c>
      <c r="BM111" s="4">
        <f t="shared" si="221"/>
        <v>7.147517675</v>
      </c>
      <c r="BN111" s="4">
        <f t="shared" si="221"/>
        <v>8.336070038</v>
      </c>
      <c r="BO111" s="4">
        <f t="shared" si="221"/>
        <v>8.682431566</v>
      </c>
      <c r="BP111" s="4">
        <f t="shared" si="221"/>
        <v>9.106626924</v>
      </c>
      <c r="BQ111" s="4">
        <f t="shared" si="221"/>
        <v>10.2614162</v>
      </c>
      <c r="BR111" s="4">
        <f t="shared" si="221"/>
        <v>2.452585756</v>
      </c>
      <c r="BS111" s="4">
        <f t="shared" si="221"/>
        <v>8.616962273</v>
      </c>
      <c r="BT111" s="4"/>
      <c r="BU111" s="4">
        <f t="shared" si="5"/>
        <v>-0.4546123094</v>
      </c>
    </row>
    <row r="112">
      <c r="A112" s="3" t="s">
        <v>138</v>
      </c>
      <c r="B112" s="3">
        <v>0.0</v>
      </c>
      <c r="C112" s="3">
        <v>416808.0</v>
      </c>
      <c r="D112" s="3">
        <v>91678.0</v>
      </c>
      <c r="E112" s="3">
        <v>0.0</v>
      </c>
      <c r="F112" s="3">
        <v>0.0</v>
      </c>
      <c r="G112" s="3">
        <v>0.0</v>
      </c>
      <c r="H112" s="3">
        <v>0.0</v>
      </c>
      <c r="I112" s="3">
        <v>0.0</v>
      </c>
      <c r="J112" s="3">
        <v>0.0</v>
      </c>
      <c r="K112" s="3">
        <v>0.0</v>
      </c>
      <c r="L112" s="3">
        <v>0.0</v>
      </c>
      <c r="M112" s="3">
        <v>0.0</v>
      </c>
      <c r="N112" s="3">
        <v>0.0</v>
      </c>
      <c r="O112" s="3">
        <v>0.0</v>
      </c>
      <c r="P112" s="3">
        <v>0.0</v>
      </c>
      <c r="Q112" s="3">
        <v>1.0</v>
      </c>
      <c r="R112" s="3">
        <v>3.0</v>
      </c>
      <c r="S112" s="3">
        <v>6.0</v>
      </c>
      <c r="T112" s="3">
        <v>6.0</v>
      </c>
      <c r="U112" s="3">
        <v>4.0</v>
      </c>
      <c r="V112" s="3">
        <v>1.0</v>
      </c>
      <c r="W112" s="3">
        <v>4.0</v>
      </c>
      <c r="X112" s="3">
        <v>3.0</v>
      </c>
      <c r="Y112" s="3">
        <v>2.0</v>
      </c>
      <c r="AB112" s="6">
        <f t="shared" ref="AB112:AV112" si="222">E112/($C112+$D112)</f>
        <v>0</v>
      </c>
      <c r="AC112" s="6">
        <f t="shared" si="222"/>
        <v>0</v>
      </c>
      <c r="AD112" s="6">
        <f t="shared" si="222"/>
        <v>0</v>
      </c>
      <c r="AE112" s="6">
        <f t="shared" si="222"/>
        <v>0</v>
      </c>
      <c r="AF112" s="6">
        <f t="shared" si="222"/>
        <v>0</v>
      </c>
      <c r="AG112" s="6">
        <f t="shared" si="222"/>
        <v>0</v>
      </c>
      <c r="AH112" s="6">
        <f t="shared" si="222"/>
        <v>0</v>
      </c>
      <c r="AI112" s="6">
        <f t="shared" si="222"/>
        <v>0</v>
      </c>
      <c r="AJ112" s="6">
        <f t="shared" si="222"/>
        <v>0</v>
      </c>
      <c r="AK112" s="6">
        <f t="shared" si="222"/>
        <v>0</v>
      </c>
      <c r="AL112" s="6">
        <f t="shared" si="222"/>
        <v>0</v>
      </c>
      <c r="AM112" s="6">
        <f t="shared" si="222"/>
        <v>0</v>
      </c>
      <c r="AN112" s="6">
        <f t="shared" si="222"/>
        <v>0.000001966622483</v>
      </c>
      <c r="AO112" s="6">
        <f t="shared" si="222"/>
        <v>0.00000589986745</v>
      </c>
      <c r="AP112" s="6">
        <f t="shared" si="222"/>
        <v>0.0000117997349</v>
      </c>
      <c r="AQ112" s="6">
        <f t="shared" si="222"/>
        <v>0.0000117997349</v>
      </c>
      <c r="AR112" s="6">
        <f t="shared" si="222"/>
        <v>0.000007866489933</v>
      </c>
      <c r="AS112" s="6">
        <f t="shared" si="222"/>
        <v>0.000001966622483</v>
      </c>
      <c r="AT112" s="6">
        <f t="shared" si="222"/>
        <v>0.000007866489933</v>
      </c>
      <c r="AU112" s="6">
        <f t="shared" si="222"/>
        <v>0.00000589986745</v>
      </c>
      <c r="AV112" s="6">
        <f t="shared" si="222"/>
        <v>0.000003933244966</v>
      </c>
      <c r="AW112" s="6"/>
      <c r="AX112" s="6"/>
      <c r="AY112" s="4">
        <f t="shared" ref="AY112:BS112" si="223">(AB112-AB$128)/AB$129</f>
        <v>-0.08980265101</v>
      </c>
      <c r="AZ112" s="4">
        <f t="shared" si="223"/>
        <v>-0.08980265101</v>
      </c>
      <c r="BA112" s="4" t="str">
        <f t="shared" si="223"/>
        <v>#DIV/0!</v>
      </c>
      <c r="BB112" s="4">
        <f t="shared" si="223"/>
        <v>-0.08980265101</v>
      </c>
      <c r="BC112" s="4">
        <f t="shared" si="223"/>
        <v>-0.1721945513</v>
      </c>
      <c r="BD112" s="4">
        <f t="shared" si="223"/>
        <v>-0.2671497104</v>
      </c>
      <c r="BE112" s="4">
        <f t="shared" si="223"/>
        <v>-0.106601119</v>
      </c>
      <c r="BF112" s="4">
        <f t="shared" si="223"/>
        <v>-0.2477334092</v>
      </c>
      <c r="BG112" s="4">
        <f t="shared" si="223"/>
        <v>-0.2238523452</v>
      </c>
      <c r="BH112" s="4">
        <f t="shared" si="223"/>
        <v>-0.2482069693</v>
      </c>
      <c r="BI112" s="4">
        <f t="shared" si="223"/>
        <v>-0.3438094943</v>
      </c>
      <c r="BJ112" s="4">
        <f t="shared" si="223"/>
        <v>-0.5285792831</v>
      </c>
      <c r="BK112" s="4">
        <f t="shared" si="223"/>
        <v>-0.6519458543</v>
      </c>
      <c r="BL112" s="4">
        <f t="shared" si="223"/>
        <v>-0.7358408189</v>
      </c>
      <c r="BM112" s="4">
        <f t="shared" si="223"/>
        <v>-0.6778959786</v>
      </c>
      <c r="BN112" s="4">
        <f t="shared" si="223"/>
        <v>-0.4521018683</v>
      </c>
      <c r="BO112" s="4">
        <f t="shared" si="223"/>
        <v>-0.4307987601</v>
      </c>
      <c r="BP112" s="4">
        <f t="shared" si="223"/>
        <v>-0.4794831173</v>
      </c>
      <c r="BQ112" s="4">
        <f t="shared" si="223"/>
        <v>-0.3213533671</v>
      </c>
      <c r="BR112" s="4">
        <f t="shared" si="223"/>
        <v>-0.3254317454</v>
      </c>
      <c r="BS112" s="4">
        <f t="shared" si="223"/>
        <v>-0.3365827582</v>
      </c>
      <c r="BT112" s="4"/>
      <c r="BU112" s="4">
        <f t="shared" si="5"/>
        <v>-0.4553724609</v>
      </c>
    </row>
    <row r="113">
      <c r="A113" s="3" t="s">
        <v>129</v>
      </c>
      <c r="B113" s="3">
        <v>0.0</v>
      </c>
      <c r="C113" s="3">
        <v>192326.0</v>
      </c>
      <c r="D113" s="3">
        <v>60109.0</v>
      </c>
      <c r="E113" s="3">
        <v>0.0</v>
      </c>
      <c r="F113" s="3">
        <v>0.0</v>
      </c>
      <c r="G113" s="3">
        <v>0.0</v>
      </c>
      <c r="H113" s="3">
        <v>0.0</v>
      </c>
      <c r="I113" s="3">
        <v>0.0</v>
      </c>
      <c r="J113" s="3">
        <v>0.0</v>
      </c>
      <c r="K113" s="3">
        <v>0.0</v>
      </c>
      <c r="L113" s="3">
        <v>0.0</v>
      </c>
      <c r="M113" s="3">
        <v>0.0</v>
      </c>
      <c r="N113" s="3">
        <v>0.0</v>
      </c>
      <c r="O113" s="3">
        <v>0.0</v>
      </c>
      <c r="P113" s="3">
        <v>1.0</v>
      </c>
      <c r="Q113" s="3">
        <v>0.0</v>
      </c>
      <c r="R113" s="3">
        <v>1.0</v>
      </c>
      <c r="S113" s="3">
        <v>20.0</v>
      </c>
      <c r="T113" s="3">
        <v>3.0</v>
      </c>
      <c r="U113" s="3">
        <v>1.0</v>
      </c>
      <c r="V113" s="3">
        <v>5.0</v>
      </c>
      <c r="W113" s="3">
        <v>23.0</v>
      </c>
      <c r="X113" s="3">
        <v>0.0</v>
      </c>
      <c r="Y113" s="3">
        <v>9.0</v>
      </c>
      <c r="AB113" s="6">
        <f t="shared" ref="AB113:AV113" si="224">E113/($C113+$D113)</f>
        <v>0</v>
      </c>
      <c r="AC113" s="6">
        <f t="shared" si="224"/>
        <v>0</v>
      </c>
      <c r="AD113" s="6">
        <f t="shared" si="224"/>
        <v>0</v>
      </c>
      <c r="AE113" s="6">
        <f t="shared" si="224"/>
        <v>0</v>
      </c>
      <c r="AF113" s="6">
        <f t="shared" si="224"/>
        <v>0</v>
      </c>
      <c r="AG113" s="6">
        <f t="shared" si="224"/>
        <v>0</v>
      </c>
      <c r="AH113" s="6">
        <f t="shared" si="224"/>
        <v>0</v>
      </c>
      <c r="AI113" s="6">
        <f t="shared" si="224"/>
        <v>0</v>
      </c>
      <c r="AJ113" s="6">
        <f t="shared" si="224"/>
        <v>0</v>
      </c>
      <c r="AK113" s="6">
        <f t="shared" si="224"/>
        <v>0</v>
      </c>
      <c r="AL113" s="6">
        <f t="shared" si="224"/>
        <v>0</v>
      </c>
      <c r="AM113" s="6">
        <f t="shared" si="224"/>
        <v>0.00000396141581</v>
      </c>
      <c r="AN113" s="6">
        <f t="shared" si="224"/>
        <v>0</v>
      </c>
      <c r="AO113" s="6">
        <f t="shared" si="224"/>
        <v>0.00000396141581</v>
      </c>
      <c r="AP113" s="6">
        <f t="shared" si="224"/>
        <v>0.0000792283162</v>
      </c>
      <c r="AQ113" s="6">
        <f t="shared" si="224"/>
        <v>0.00001188424743</v>
      </c>
      <c r="AR113" s="6">
        <f t="shared" si="224"/>
        <v>0.00000396141581</v>
      </c>
      <c r="AS113" s="6">
        <f t="shared" si="224"/>
        <v>0.00001980707905</v>
      </c>
      <c r="AT113" s="6">
        <f t="shared" si="224"/>
        <v>0.00009111256363</v>
      </c>
      <c r="AU113" s="6">
        <f t="shared" si="224"/>
        <v>0</v>
      </c>
      <c r="AV113" s="6">
        <f t="shared" si="224"/>
        <v>0.00003565274229</v>
      </c>
      <c r="AW113" s="6"/>
      <c r="AX113" s="6"/>
      <c r="AY113" s="4">
        <f t="shared" ref="AY113:BS113" si="225">(AB113-AB$128)/AB$129</f>
        <v>-0.08980265101</v>
      </c>
      <c r="AZ113" s="4">
        <f t="shared" si="225"/>
        <v>-0.08980265101</v>
      </c>
      <c r="BA113" s="4" t="str">
        <f t="shared" si="225"/>
        <v>#DIV/0!</v>
      </c>
      <c r="BB113" s="4">
        <f t="shared" si="225"/>
        <v>-0.08980265101</v>
      </c>
      <c r="BC113" s="4">
        <f t="shared" si="225"/>
        <v>-0.1721945513</v>
      </c>
      <c r="BD113" s="4">
        <f t="shared" si="225"/>
        <v>-0.2671497104</v>
      </c>
      <c r="BE113" s="4">
        <f t="shared" si="225"/>
        <v>-0.106601119</v>
      </c>
      <c r="BF113" s="4">
        <f t="shared" si="225"/>
        <v>-0.2477334092</v>
      </c>
      <c r="BG113" s="4">
        <f t="shared" si="225"/>
        <v>-0.2238523452</v>
      </c>
      <c r="BH113" s="4">
        <f t="shared" si="225"/>
        <v>-0.2482069693</v>
      </c>
      <c r="BI113" s="4">
        <f t="shared" si="225"/>
        <v>-0.3438094943</v>
      </c>
      <c r="BJ113" s="4">
        <f t="shared" si="225"/>
        <v>-0.4705041581</v>
      </c>
      <c r="BK113" s="4">
        <f t="shared" si="225"/>
        <v>-0.6852432982</v>
      </c>
      <c r="BL113" s="4">
        <f t="shared" si="225"/>
        <v>-0.772858689</v>
      </c>
      <c r="BM113" s="4">
        <f t="shared" si="225"/>
        <v>-0.07368398349</v>
      </c>
      <c r="BN113" s="4">
        <f t="shared" si="225"/>
        <v>-0.451075069</v>
      </c>
      <c r="BO113" s="4">
        <f t="shared" si="225"/>
        <v>-0.4743593104</v>
      </c>
      <c r="BP113" s="4">
        <f t="shared" si="225"/>
        <v>-0.2872874309</v>
      </c>
      <c r="BQ113" s="4">
        <f t="shared" si="225"/>
        <v>0.2681155154</v>
      </c>
      <c r="BR113" s="4">
        <f t="shared" si="225"/>
        <v>-0.4590670845</v>
      </c>
      <c r="BS113" s="4">
        <f t="shared" si="225"/>
        <v>-0.1882705255</v>
      </c>
      <c r="BT113" s="4"/>
      <c r="BU113" s="4">
        <f t="shared" si="5"/>
        <v>-0.4574124923</v>
      </c>
    </row>
    <row r="114">
      <c r="A114" s="3" t="s">
        <v>87</v>
      </c>
      <c r="B114" s="3">
        <v>23330.0</v>
      </c>
      <c r="C114" s="3">
        <v>258642.0</v>
      </c>
      <c r="D114" s="3">
        <v>149325.0</v>
      </c>
      <c r="E114" s="3">
        <v>0.0</v>
      </c>
      <c r="F114" s="3">
        <v>0.0</v>
      </c>
      <c r="G114" s="3">
        <v>0.0</v>
      </c>
      <c r="H114" s="3">
        <v>0.0</v>
      </c>
      <c r="I114" s="3">
        <v>0.0</v>
      </c>
      <c r="J114" s="3">
        <v>0.0</v>
      </c>
      <c r="K114" s="3">
        <v>0.0</v>
      </c>
      <c r="L114" s="3">
        <v>0.0</v>
      </c>
      <c r="M114" s="3">
        <v>0.0</v>
      </c>
      <c r="N114" s="3">
        <v>1.0</v>
      </c>
      <c r="O114" s="3">
        <v>0.0</v>
      </c>
      <c r="P114" s="3">
        <v>0.0</v>
      </c>
      <c r="Q114" s="3">
        <v>1.0</v>
      </c>
      <c r="R114" s="3">
        <v>1.0</v>
      </c>
      <c r="S114" s="3">
        <v>2.0</v>
      </c>
      <c r="T114" s="3">
        <v>2.0</v>
      </c>
      <c r="U114" s="3">
        <v>3.0</v>
      </c>
      <c r="V114" s="3">
        <v>0.0</v>
      </c>
      <c r="W114" s="3">
        <v>1.0</v>
      </c>
      <c r="X114" s="3">
        <v>0.0</v>
      </c>
      <c r="Y114" s="3">
        <v>2.0</v>
      </c>
      <c r="AB114" s="6">
        <f t="shared" ref="AB114:AV114" si="226">E114/($C114+$D114)</f>
        <v>0</v>
      </c>
      <c r="AC114" s="6">
        <f t="shared" si="226"/>
        <v>0</v>
      </c>
      <c r="AD114" s="6">
        <f t="shared" si="226"/>
        <v>0</v>
      </c>
      <c r="AE114" s="6">
        <f t="shared" si="226"/>
        <v>0</v>
      </c>
      <c r="AF114" s="6">
        <f t="shared" si="226"/>
        <v>0</v>
      </c>
      <c r="AG114" s="6">
        <f t="shared" si="226"/>
        <v>0</v>
      </c>
      <c r="AH114" s="6">
        <f t="shared" si="226"/>
        <v>0</v>
      </c>
      <c r="AI114" s="6">
        <f t="shared" si="226"/>
        <v>0</v>
      </c>
      <c r="AJ114" s="6">
        <f t="shared" si="226"/>
        <v>0</v>
      </c>
      <c r="AK114" s="6">
        <f t="shared" si="226"/>
        <v>0.000002451178649</v>
      </c>
      <c r="AL114" s="6">
        <f t="shared" si="226"/>
        <v>0</v>
      </c>
      <c r="AM114" s="6">
        <f t="shared" si="226"/>
        <v>0</v>
      </c>
      <c r="AN114" s="6">
        <f t="shared" si="226"/>
        <v>0.000002451178649</v>
      </c>
      <c r="AO114" s="6">
        <f t="shared" si="226"/>
        <v>0.000002451178649</v>
      </c>
      <c r="AP114" s="6">
        <f t="shared" si="226"/>
        <v>0.000004902357299</v>
      </c>
      <c r="AQ114" s="6">
        <f t="shared" si="226"/>
        <v>0.000004902357299</v>
      </c>
      <c r="AR114" s="6">
        <f t="shared" si="226"/>
        <v>0.000007353535948</v>
      </c>
      <c r="AS114" s="6">
        <f t="shared" si="226"/>
        <v>0</v>
      </c>
      <c r="AT114" s="6">
        <f t="shared" si="226"/>
        <v>0.000002451178649</v>
      </c>
      <c r="AU114" s="6">
        <f t="shared" si="226"/>
        <v>0</v>
      </c>
      <c r="AV114" s="6">
        <f t="shared" si="226"/>
        <v>0.000004902357299</v>
      </c>
      <c r="AW114" s="6"/>
      <c r="AX114" s="6"/>
      <c r="AY114" s="4">
        <f t="shared" ref="AY114:BS114" si="227">(AB114-AB$128)/AB$129</f>
        <v>-0.08980265101</v>
      </c>
      <c r="AZ114" s="4">
        <f t="shared" si="227"/>
        <v>-0.08980265101</v>
      </c>
      <c r="BA114" s="4" t="str">
        <f t="shared" si="227"/>
        <v>#DIV/0!</v>
      </c>
      <c r="BB114" s="4">
        <f t="shared" si="227"/>
        <v>-0.08980265101</v>
      </c>
      <c r="BC114" s="4">
        <f t="shared" si="227"/>
        <v>-0.1721945513</v>
      </c>
      <c r="BD114" s="4">
        <f t="shared" si="227"/>
        <v>-0.2671497104</v>
      </c>
      <c r="BE114" s="4">
        <f t="shared" si="227"/>
        <v>-0.106601119</v>
      </c>
      <c r="BF114" s="4">
        <f t="shared" si="227"/>
        <v>-0.2477334092</v>
      </c>
      <c r="BG114" s="4">
        <f t="shared" si="227"/>
        <v>-0.2238523452</v>
      </c>
      <c r="BH114" s="4">
        <f t="shared" si="227"/>
        <v>-0.2082204709</v>
      </c>
      <c r="BI114" s="4">
        <f t="shared" si="227"/>
        <v>-0.3438094943</v>
      </c>
      <c r="BJ114" s="4">
        <f t="shared" si="227"/>
        <v>-0.5285792831</v>
      </c>
      <c r="BK114" s="4">
        <f t="shared" si="227"/>
        <v>-0.6437416962</v>
      </c>
      <c r="BL114" s="4">
        <f t="shared" si="227"/>
        <v>-0.8016991108</v>
      </c>
      <c r="BM114" s="4">
        <f t="shared" si="227"/>
        <v>-0.7397017916</v>
      </c>
      <c r="BN114" s="4">
        <f t="shared" si="227"/>
        <v>-0.5359027249</v>
      </c>
      <c r="BO114" s="4">
        <f t="shared" si="227"/>
        <v>-0.4365206893</v>
      </c>
      <c r="BP114" s="4">
        <f t="shared" si="227"/>
        <v>-0.5006695907</v>
      </c>
      <c r="BQ114" s="4">
        <f t="shared" si="227"/>
        <v>-0.3596994098</v>
      </c>
      <c r="BR114" s="4">
        <f t="shared" si="227"/>
        <v>-0.4590670845</v>
      </c>
      <c r="BS114" s="4">
        <f t="shared" si="227"/>
        <v>-0.3320514375</v>
      </c>
      <c r="BT114" s="4"/>
      <c r="BU114" s="4">
        <f t="shared" si="5"/>
        <v>-0.4583170668</v>
      </c>
    </row>
    <row r="115">
      <c r="A115" s="3" t="s">
        <v>117</v>
      </c>
      <c r="B115" s="3">
        <v>1804530.0</v>
      </c>
      <c r="C115" s="3">
        <v>1692238.0</v>
      </c>
      <c r="D115" s="3">
        <v>1556805.0</v>
      </c>
      <c r="E115" s="3">
        <v>0.0</v>
      </c>
      <c r="F115" s="3">
        <v>0.0</v>
      </c>
      <c r="G115" s="3">
        <v>0.0</v>
      </c>
      <c r="H115" s="3">
        <v>0.0</v>
      </c>
      <c r="I115" s="3">
        <v>0.0</v>
      </c>
      <c r="J115" s="3">
        <v>0.0</v>
      </c>
      <c r="K115" s="3">
        <v>0.0</v>
      </c>
      <c r="L115" s="3">
        <v>0.0</v>
      </c>
      <c r="M115" s="3">
        <v>0.0</v>
      </c>
      <c r="N115" s="3">
        <v>1.0</v>
      </c>
      <c r="O115" s="3">
        <v>2.0</v>
      </c>
      <c r="P115" s="3">
        <v>1.0</v>
      </c>
      <c r="Q115" s="3">
        <v>1.0</v>
      </c>
      <c r="R115" s="3">
        <v>17.0</v>
      </c>
      <c r="S115" s="3">
        <v>83.0</v>
      </c>
      <c r="T115" s="3">
        <v>59.0</v>
      </c>
      <c r="U115" s="3">
        <v>84.0</v>
      </c>
      <c r="V115" s="3">
        <v>92.0</v>
      </c>
      <c r="W115" s="3">
        <v>144.0</v>
      </c>
      <c r="X115" s="3">
        <v>159.0</v>
      </c>
      <c r="Y115" s="3">
        <v>612.0</v>
      </c>
      <c r="AB115" s="6">
        <f t="shared" ref="AB115:AV115" si="228">E115/($C115+$D115)</f>
        <v>0</v>
      </c>
      <c r="AC115" s="6">
        <f t="shared" si="228"/>
        <v>0</v>
      </c>
      <c r="AD115" s="6">
        <f t="shared" si="228"/>
        <v>0</v>
      </c>
      <c r="AE115" s="6">
        <f t="shared" si="228"/>
        <v>0</v>
      </c>
      <c r="AF115" s="6">
        <f t="shared" si="228"/>
        <v>0</v>
      </c>
      <c r="AG115" s="6">
        <f t="shared" si="228"/>
        <v>0</v>
      </c>
      <c r="AH115" s="6">
        <f t="shared" si="228"/>
        <v>0</v>
      </c>
      <c r="AI115" s="6">
        <f t="shared" si="228"/>
        <v>0</v>
      </c>
      <c r="AJ115" s="6">
        <f t="shared" si="228"/>
        <v>0</v>
      </c>
      <c r="AK115" s="6">
        <f t="shared" si="228"/>
        <v>0.0000003077829379</v>
      </c>
      <c r="AL115" s="6">
        <f t="shared" si="228"/>
        <v>0.0000006155658759</v>
      </c>
      <c r="AM115" s="6">
        <f t="shared" si="228"/>
        <v>0.0000003077829379</v>
      </c>
      <c r="AN115" s="6">
        <f t="shared" si="228"/>
        <v>0.0000003077829379</v>
      </c>
      <c r="AO115" s="6">
        <f t="shared" si="228"/>
        <v>0.000005232309945</v>
      </c>
      <c r="AP115" s="6">
        <f t="shared" si="228"/>
        <v>0.00002554598385</v>
      </c>
      <c r="AQ115" s="6">
        <f t="shared" si="228"/>
        <v>0.00001815919334</v>
      </c>
      <c r="AR115" s="6">
        <f t="shared" si="228"/>
        <v>0.00002585376679</v>
      </c>
      <c r="AS115" s="6">
        <f t="shared" si="228"/>
        <v>0.00002831603029</v>
      </c>
      <c r="AT115" s="6">
        <f t="shared" si="228"/>
        <v>0.00004432074306</v>
      </c>
      <c r="AU115" s="6">
        <f t="shared" si="228"/>
        <v>0.00004893748713</v>
      </c>
      <c r="AV115" s="6">
        <f t="shared" si="228"/>
        <v>0.000188363158</v>
      </c>
      <c r="AW115" s="6"/>
      <c r="AX115" s="6"/>
      <c r="AY115" s="4">
        <f t="shared" ref="AY115:BS115" si="229">(AB115-AB$128)/AB$129</f>
        <v>-0.08980265101</v>
      </c>
      <c r="AZ115" s="4">
        <f t="shared" si="229"/>
        <v>-0.08980265101</v>
      </c>
      <c r="BA115" s="4" t="str">
        <f t="shared" si="229"/>
        <v>#DIV/0!</v>
      </c>
      <c r="BB115" s="4">
        <f t="shared" si="229"/>
        <v>-0.08980265101</v>
      </c>
      <c r="BC115" s="4">
        <f t="shared" si="229"/>
        <v>-0.1721945513</v>
      </c>
      <c r="BD115" s="4">
        <f t="shared" si="229"/>
        <v>-0.2671497104</v>
      </c>
      <c r="BE115" s="4">
        <f t="shared" si="229"/>
        <v>-0.106601119</v>
      </c>
      <c r="BF115" s="4">
        <f t="shared" si="229"/>
        <v>-0.2477334092</v>
      </c>
      <c r="BG115" s="4">
        <f t="shared" si="229"/>
        <v>-0.2238523452</v>
      </c>
      <c r="BH115" s="4">
        <f t="shared" si="229"/>
        <v>-0.2431860534</v>
      </c>
      <c r="BI115" s="4">
        <f t="shared" si="229"/>
        <v>-0.3312194783</v>
      </c>
      <c r="BJ115" s="4">
        <f t="shared" si="229"/>
        <v>-0.5240671255</v>
      </c>
      <c r="BK115" s="4">
        <f t="shared" si="229"/>
        <v>-0.6800321379</v>
      </c>
      <c r="BL115" s="4">
        <f t="shared" si="229"/>
        <v>-0.7485889095</v>
      </c>
      <c r="BM115" s="4">
        <f t="shared" si="229"/>
        <v>-0.5547190062</v>
      </c>
      <c r="BN115" s="4">
        <f t="shared" si="229"/>
        <v>-0.3748365516</v>
      </c>
      <c r="BO115" s="4">
        <f t="shared" si="229"/>
        <v>-0.230153227</v>
      </c>
      <c r="BP115" s="4">
        <f t="shared" si="229"/>
        <v>-0.1956202857</v>
      </c>
      <c r="BQ115" s="4">
        <f t="shared" si="229"/>
        <v>-0.06321929662</v>
      </c>
      <c r="BR115" s="4">
        <f t="shared" si="229"/>
        <v>0.6493947145</v>
      </c>
      <c r="BS115" s="4">
        <f t="shared" si="229"/>
        <v>0.5257642048</v>
      </c>
      <c r="BT115" s="4"/>
      <c r="BU115" s="4">
        <f t="shared" si="5"/>
        <v>-0.4584910083</v>
      </c>
    </row>
    <row r="116">
      <c r="A116" s="3" t="s">
        <v>52</v>
      </c>
      <c r="B116" s="3">
        <v>359600.0</v>
      </c>
      <c r="C116" s="3">
        <v>925557.0</v>
      </c>
      <c r="D116" s="3">
        <v>730151.0</v>
      </c>
      <c r="E116" s="3">
        <v>0.0</v>
      </c>
      <c r="F116" s="3">
        <v>0.0</v>
      </c>
      <c r="G116" s="3">
        <v>0.0</v>
      </c>
      <c r="H116" s="3">
        <v>0.0</v>
      </c>
      <c r="I116" s="3">
        <v>0.0</v>
      </c>
      <c r="J116" s="3">
        <v>0.0</v>
      </c>
      <c r="K116" s="3">
        <v>0.0</v>
      </c>
      <c r="L116" s="3">
        <v>0.0</v>
      </c>
      <c r="M116" s="3">
        <v>2.0</v>
      </c>
      <c r="N116" s="3">
        <v>1.0</v>
      </c>
      <c r="O116" s="3">
        <v>0.0</v>
      </c>
      <c r="P116" s="3">
        <v>1.0</v>
      </c>
      <c r="Q116" s="3">
        <v>2.0</v>
      </c>
      <c r="R116" s="3">
        <v>3.0</v>
      </c>
      <c r="S116" s="3">
        <v>13.0</v>
      </c>
      <c r="T116" s="3">
        <v>2.0</v>
      </c>
      <c r="U116" s="3">
        <v>1.0</v>
      </c>
      <c r="V116" s="3">
        <v>1.0</v>
      </c>
      <c r="W116" s="3">
        <v>3.0</v>
      </c>
      <c r="X116" s="3">
        <v>1.0</v>
      </c>
      <c r="Y116" s="3">
        <v>6.0</v>
      </c>
      <c r="AB116" s="6">
        <f t="shared" ref="AB116:AV116" si="230">E116/($C116+$D116)</f>
        <v>0</v>
      </c>
      <c r="AC116" s="6">
        <f t="shared" si="230"/>
        <v>0</v>
      </c>
      <c r="AD116" s="6">
        <f t="shared" si="230"/>
        <v>0</v>
      </c>
      <c r="AE116" s="6">
        <f t="shared" si="230"/>
        <v>0</v>
      </c>
      <c r="AF116" s="6">
        <f t="shared" si="230"/>
        <v>0</v>
      </c>
      <c r="AG116" s="6">
        <f t="shared" si="230"/>
        <v>0</v>
      </c>
      <c r="AH116" s="6">
        <f t="shared" si="230"/>
        <v>0</v>
      </c>
      <c r="AI116" s="6">
        <f t="shared" si="230"/>
        <v>0</v>
      </c>
      <c r="AJ116" s="6">
        <f t="shared" si="230"/>
        <v>0.000001207942463</v>
      </c>
      <c r="AK116" s="6">
        <f t="shared" si="230"/>
        <v>0.0000006039712316</v>
      </c>
      <c r="AL116" s="6">
        <f t="shared" si="230"/>
        <v>0</v>
      </c>
      <c r="AM116" s="6">
        <f t="shared" si="230"/>
        <v>0.0000006039712316</v>
      </c>
      <c r="AN116" s="6">
        <f t="shared" si="230"/>
        <v>0.000001207942463</v>
      </c>
      <c r="AO116" s="6">
        <f t="shared" si="230"/>
        <v>0.000001811913695</v>
      </c>
      <c r="AP116" s="6">
        <f t="shared" si="230"/>
        <v>0.000007851626011</v>
      </c>
      <c r="AQ116" s="6">
        <f t="shared" si="230"/>
        <v>0.000001207942463</v>
      </c>
      <c r="AR116" s="6">
        <f t="shared" si="230"/>
        <v>0.0000006039712316</v>
      </c>
      <c r="AS116" s="6">
        <f t="shared" si="230"/>
        <v>0.0000006039712316</v>
      </c>
      <c r="AT116" s="6">
        <f t="shared" si="230"/>
        <v>0.000001811913695</v>
      </c>
      <c r="AU116" s="6">
        <f t="shared" si="230"/>
        <v>0.0000006039712316</v>
      </c>
      <c r="AV116" s="6">
        <f t="shared" si="230"/>
        <v>0.00000362382739</v>
      </c>
      <c r="AW116" s="6"/>
      <c r="AX116" s="6"/>
      <c r="AY116" s="4">
        <f t="shared" ref="AY116:BS116" si="231">(AB116-AB$128)/AB$129</f>
        <v>-0.08980265101</v>
      </c>
      <c r="AZ116" s="4">
        <f t="shared" si="231"/>
        <v>-0.08980265101</v>
      </c>
      <c r="BA116" s="4" t="str">
        <f t="shared" si="231"/>
        <v>#DIV/0!</v>
      </c>
      <c r="BB116" s="4">
        <f t="shared" si="231"/>
        <v>-0.08980265101</v>
      </c>
      <c r="BC116" s="4">
        <f t="shared" si="231"/>
        <v>-0.1721945513</v>
      </c>
      <c r="BD116" s="4">
        <f t="shared" si="231"/>
        <v>-0.2671497104</v>
      </c>
      <c r="BE116" s="4">
        <f t="shared" si="231"/>
        <v>-0.106601119</v>
      </c>
      <c r="BF116" s="4">
        <f t="shared" si="231"/>
        <v>-0.2477334092</v>
      </c>
      <c r="BG116" s="4">
        <f t="shared" si="231"/>
        <v>-0.1942777767</v>
      </c>
      <c r="BH116" s="4">
        <f t="shared" si="231"/>
        <v>-0.2383542828</v>
      </c>
      <c r="BI116" s="4">
        <f t="shared" si="231"/>
        <v>-0.3438094943</v>
      </c>
      <c r="BJ116" s="4">
        <f t="shared" si="231"/>
        <v>-0.5197249476</v>
      </c>
      <c r="BK116" s="4">
        <f t="shared" si="231"/>
        <v>-0.6647912812</v>
      </c>
      <c r="BL116" s="4">
        <f t="shared" si="231"/>
        <v>-0.8139069093</v>
      </c>
      <c r="BM116" s="4">
        <f t="shared" si="231"/>
        <v>-0.7132740735</v>
      </c>
      <c r="BN116" s="4">
        <f t="shared" si="231"/>
        <v>-0.5807886432</v>
      </c>
      <c r="BO116" s="4">
        <f t="shared" si="231"/>
        <v>-0.5118111306</v>
      </c>
      <c r="BP116" s="4">
        <f t="shared" si="231"/>
        <v>-0.4941629935</v>
      </c>
      <c r="BQ116" s="4">
        <f t="shared" si="231"/>
        <v>-0.3642260713</v>
      </c>
      <c r="BR116" s="4">
        <f t="shared" si="231"/>
        <v>-0.4453867941</v>
      </c>
      <c r="BS116" s="4">
        <f t="shared" si="231"/>
        <v>-0.3380295154</v>
      </c>
      <c r="BT116" s="4"/>
      <c r="BU116" s="4">
        <f t="shared" si="5"/>
        <v>-0.4624774486</v>
      </c>
    </row>
    <row r="117">
      <c r="A117" s="3" t="s">
        <v>128</v>
      </c>
      <c r="B117" s="3">
        <v>0.0</v>
      </c>
      <c r="C117" s="3">
        <v>211098.0</v>
      </c>
      <c r="D117" s="3">
        <v>105371.0</v>
      </c>
      <c r="E117" s="3">
        <v>0.0</v>
      </c>
      <c r="F117" s="3">
        <v>0.0</v>
      </c>
      <c r="G117" s="3">
        <v>0.0</v>
      </c>
      <c r="H117" s="3">
        <v>0.0</v>
      </c>
      <c r="I117" s="3">
        <v>0.0</v>
      </c>
      <c r="J117" s="3">
        <v>0.0</v>
      </c>
      <c r="K117" s="3">
        <v>0.0</v>
      </c>
      <c r="L117" s="3">
        <v>0.0</v>
      </c>
      <c r="M117" s="3">
        <v>0.0</v>
      </c>
      <c r="N117" s="3">
        <v>0.0</v>
      </c>
      <c r="O117" s="3">
        <v>0.0</v>
      </c>
      <c r="P117" s="3">
        <v>2.0</v>
      </c>
      <c r="Q117" s="3">
        <v>0.0</v>
      </c>
      <c r="R117" s="3">
        <v>0.0</v>
      </c>
      <c r="S117" s="3">
        <v>0.0</v>
      </c>
      <c r="T117" s="3">
        <v>0.0</v>
      </c>
      <c r="U117" s="3">
        <v>1.0</v>
      </c>
      <c r="V117" s="3">
        <v>1.0</v>
      </c>
      <c r="W117" s="3">
        <v>1.0</v>
      </c>
      <c r="X117" s="3">
        <v>0.0</v>
      </c>
      <c r="Y117" s="3">
        <v>0.0</v>
      </c>
      <c r="AB117" s="6">
        <f t="shared" ref="AB117:AV117" si="232">E117/($C117+$D117)</f>
        <v>0</v>
      </c>
      <c r="AC117" s="6">
        <f t="shared" si="232"/>
        <v>0</v>
      </c>
      <c r="AD117" s="6">
        <f t="shared" si="232"/>
        <v>0</v>
      </c>
      <c r="AE117" s="6">
        <f t="shared" si="232"/>
        <v>0</v>
      </c>
      <c r="AF117" s="6">
        <f t="shared" si="232"/>
        <v>0</v>
      </c>
      <c r="AG117" s="6">
        <f t="shared" si="232"/>
        <v>0</v>
      </c>
      <c r="AH117" s="6">
        <f t="shared" si="232"/>
        <v>0</v>
      </c>
      <c r="AI117" s="6">
        <f t="shared" si="232"/>
        <v>0</v>
      </c>
      <c r="AJ117" s="6">
        <f t="shared" si="232"/>
        <v>0</v>
      </c>
      <c r="AK117" s="6">
        <f t="shared" si="232"/>
        <v>0</v>
      </c>
      <c r="AL117" s="6">
        <f t="shared" si="232"/>
        <v>0</v>
      </c>
      <c r="AM117" s="6">
        <f t="shared" si="232"/>
        <v>0.000006319734318</v>
      </c>
      <c r="AN117" s="6">
        <f t="shared" si="232"/>
        <v>0</v>
      </c>
      <c r="AO117" s="6">
        <f t="shared" si="232"/>
        <v>0</v>
      </c>
      <c r="AP117" s="6">
        <f t="shared" si="232"/>
        <v>0</v>
      </c>
      <c r="AQ117" s="6">
        <f t="shared" si="232"/>
        <v>0</v>
      </c>
      <c r="AR117" s="6">
        <f t="shared" si="232"/>
        <v>0.000003159867159</v>
      </c>
      <c r="AS117" s="6">
        <f t="shared" si="232"/>
        <v>0.000003159867159</v>
      </c>
      <c r="AT117" s="6">
        <f t="shared" si="232"/>
        <v>0.000003159867159</v>
      </c>
      <c r="AU117" s="6">
        <f t="shared" si="232"/>
        <v>0</v>
      </c>
      <c r="AV117" s="6">
        <f t="shared" si="232"/>
        <v>0</v>
      </c>
      <c r="AW117" s="6"/>
      <c r="AX117" s="6"/>
      <c r="AY117" s="4">
        <f t="shared" ref="AY117:BS117" si="233">(AB117-AB$128)/AB$129</f>
        <v>-0.08980265101</v>
      </c>
      <c r="AZ117" s="4">
        <f t="shared" si="233"/>
        <v>-0.08980265101</v>
      </c>
      <c r="BA117" s="4" t="str">
        <f t="shared" si="233"/>
        <v>#DIV/0!</v>
      </c>
      <c r="BB117" s="4">
        <f t="shared" si="233"/>
        <v>-0.08980265101</v>
      </c>
      <c r="BC117" s="4">
        <f t="shared" si="233"/>
        <v>-0.1721945513</v>
      </c>
      <c r="BD117" s="4">
        <f t="shared" si="233"/>
        <v>-0.2671497104</v>
      </c>
      <c r="BE117" s="4">
        <f t="shared" si="233"/>
        <v>-0.106601119</v>
      </c>
      <c r="BF117" s="4">
        <f t="shared" si="233"/>
        <v>-0.2477334092</v>
      </c>
      <c r="BG117" s="4">
        <f t="shared" si="233"/>
        <v>-0.2238523452</v>
      </c>
      <c r="BH117" s="4">
        <f t="shared" si="233"/>
        <v>-0.2482069693</v>
      </c>
      <c r="BI117" s="4">
        <f t="shared" si="233"/>
        <v>-0.3438094943</v>
      </c>
      <c r="BJ117" s="4">
        <f t="shared" si="233"/>
        <v>-0.4359307508</v>
      </c>
      <c r="BK117" s="4">
        <f t="shared" si="233"/>
        <v>-0.6852432982</v>
      </c>
      <c r="BL117" s="4">
        <f t="shared" si="233"/>
        <v>-0.8485083326</v>
      </c>
      <c r="BM117" s="4">
        <f t="shared" si="233"/>
        <v>-0.7836306868</v>
      </c>
      <c r="BN117" s="4">
        <f t="shared" si="233"/>
        <v>-0.5954647446</v>
      </c>
      <c r="BO117" s="4">
        <f t="shared" si="233"/>
        <v>-0.4833004724</v>
      </c>
      <c r="BP117" s="4">
        <f t="shared" si="233"/>
        <v>-0.4666282625</v>
      </c>
      <c r="BQ117" s="4">
        <f t="shared" si="233"/>
        <v>-0.3546811572</v>
      </c>
      <c r="BR117" s="4">
        <f t="shared" si="233"/>
        <v>-0.4590670845</v>
      </c>
      <c r="BS117" s="4">
        <f t="shared" si="233"/>
        <v>-0.3549736027</v>
      </c>
      <c r="BT117" s="4"/>
      <c r="BU117" s="4">
        <f t="shared" si="5"/>
        <v>-0.4642585317</v>
      </c>
    </row>
    <row r="118">
      <c r="A118" s="3" t="s">
        <v>7</v>
      </c>
      <c r="B118" s="3">
        <v>373813.0</v>
      </c>
      <c r="C118" s="3">
        <v>131637.0</v>
      </c>
      <c r="D118" s="3">
        <v>135503.0</v>
      </c>
      <c r="E118" s="3">
        <v>0.0</v>
      </c>
      <c r="F118" s="3">
        <v>0.0</v>
      </c>
      <c r="G118" s="3">
        <v>0.0</v>
      </c>
      <c r="H118" s="3">
        <v>0.0</v>
      </c>
      <c r="I118" s="3">
        <v>0.0</v>
      </c>
      <c r="J118" s="3">
        <v>0.0</v>
      </c>
      <c r="K118" s="3">
        <v>0.0</v>
      </c>
      <c r="L118" s="3">
        <v>0.0</v>
      </c>
      <c r="M118" s="3">
        <v>0.0</v>
      </c>
      <c r="N118" s="3">
        <v>0.0</v>
      </c>
      <c r="O118" s="3">
        <v>0.0</v>
      </c>
      <c r="P118" s="3">
        <v>1.0</v>
      </c>
      <c r="Q118" s="3">
        <v>0.0</v>
      </c>
      <c r="R118" s="3">
        <v>0.0</v>
      </c>
      <c r="S118" s="3">
        <v>0.0</v>
      </c>
      <c r="T118" s="3">
        <v>0.0</v>
      </c>
      <c r="U118" s="3">
        <v>0.0</v>
      </c>
      <c r="V118" s="3">
        <v>0.0</v>
      </c>
      <c r="W118" s="3">
        <v>0.0</v>
      </c>
      <c r="X118" s="3">
        <v>0.0</v>
      </c>
      <c r="Y118" s="3">
        <v>0.0</v>
      </c>
      <c r="AB118" s="6">
        <f t="shared" ref="AB118:AV118" si="234">E118/($C118+$D118)</f>
        <v>0</v>
      </c>
      <c r="AC118" s="6">
        <f t="shared" si="234"/>
        <v>0</v>
      </c>
      <c r="AD118" s="6">
        <f t="shared" si="234"/>
        <v>0</v>
      </c>
      <c r="AE118" s="6">
        <f t="shared" si="234"/>
        <v>0</v>
      </c>
      <c r="AF118" s="6">
        <f t="shared" si="234"/>
        <v>0</v>
      </c>
      <c r="AG118" s="6">
        <f t="shared" si="234"/>
        <v>0</v>
      </c>
      <c r="AH118" s="6">
        <f t="shared" si="234"/>
        <v>0</v>
      </c>
      <c r="AI118" s="6">
        <f t="shared" si="234"/>
        <v>0</v>
      </c>
      <c r="AJ118" s="6">
        <f t="shared" si="234"/>
        <v>0</v>
      </c>
      <c r="AK118" s="6">
        <f t="shared" si="234"/>
        <v>0</v>
      </c>
      <c r="AL118" s="6">
        <f t="shared" si="234"/>
        <v>0</v>
      </c>
      <c r="AM118" s="6">
        <f t="shared" si="234"/>
        <v>0.000003743355544</v>
      </c>
      <c r="AN118" s="6">
        <f t="shared" si="234"/>
        <v>0</v>
      </c>
      <c r="AO118" s="6">
        <f t="shared" si="234"/>
        <v>0</v>
      </c>
      <c r="AP118" s="6">
        <f t="shared" si="234"/>
        <v>0</v>
      </c>
      <c r="AQ118" s="6">
        <f t="shared" si="234"/>
        <v>0</v>
      </c>
      <c r="AR118" s="6">
        <f t="shared" si="234"/>
        <v>0</v>
      </c>
      <c r="AS118" s="6">
        <f t="shared" si="234"/>
        <v>0</v>
      </c>
      <c r="AT118" s="6">
        <f t="shared" si="234"/>
        <v>0</v>
      </c>
      <c r="AU118" s="6">
        <f t="shared" si="234"/>
        <v>0</v>
      </c>
      <c r="AV118" s="6">
        <f t="shared" si="234"/>
        <v>0</v>
      </c>
      <c r="AW118" s="6"/>
      <c r="AX118" s="6"/>
      <c r="AY118" s="4">
        <f t="shared" ref="AY118:BS118" si="235">(AB118-AB$128)/AB$129</f>
        <v>-0.08980265101</v>
      </c>
      <c r="AZ118" s="4">
        <f t="shared" si="235"/>
        <v>-0.08980265101</v>
      </c>
      <c r="BA118" s="4" t="str">
        <f t="shared" si="235"/>
        <v>#DIV/0!</v>
      </c>
      <c r="BB118" s="4">
        <f t="shared" si="235"/>
        <v>-0.08980265101</v>
      </c>
      <c r="BC118" s="4">
        <f t="shared" si="235"/>
        <v>-0.1721945513</v>
      </c>
      <c r="BD118" s="4">
        <f t="shared" si="235"/>
        <v>-0.2671497104</v>
      </c>
      <c r="BE118" s="4">
        <f t="shared" si="235"/>
        <v>-0.106601119</v>
      </c>
      <c r="BF118" s="4">
        <f t="shared" si="235"/>
        <v>-0.2477334092</v>
      </c>
      <c r="BG118" s="4">
        <f t="shared" si="235"/>
        <v>-0.2238523452</v>
      </c>
      <c r="BH118" s="4">
        <f t="shared" si="235"/>
        <v>-0.2482069693</v>
      </c>
      <c r="BI118" s="4">
        <f t="shared" si="235"/>
        <v>-0.3438094943</v>
      </c>
      <c r="BJ118" s="4">
        <f t="shared" si="235"/>
        <v>-0.4737009639</v>
      </c>
      <c r="BK118" s="4">
        <f t="shared" si="235"/>
        <v>-0.6852432982</v>
      </c>
      <c r="BL118" s="4">
        <f t="shared" si="235"/>
        <v>-0.8485083326</v>
      </c>
      <c r="BM118" s="4">
        <f t="shared" si="235"/>
        <v>-0.7836306868</v>
      </c>
      <c r="BN118" s="4">
        <f t="shared" si="235"/>
        <v>-0.5954647446</v>
      </c>
      <c r="BO118" s="4">
        <f t="shared" si="235"/>
        <v>-0.5185483444</v>
      </c>
      <c r="BP118" s="4">
        <f t="shared" si="235"/>
        <v>-0.5006695907</v>
      </c>
      <c r="BQ118" s="4">
        <f t="shared" si="235"/>
        <v>-0.3770563069</v>
      </c>
      <c r="BR118" s="4">
        <f t="shared" si="235"/>
        <v>-0.4590670845</v>
      </c>
      <c r="BS118" s="4">
        <f t="shared" si="235"/>
        <v>-0.3549736027</v>
      </c>
      <c r="BT118" s="4"/>
      <c r="BU118" s="4">
        <f t="shared" si="5"/>
        <v>-0.4705535672</v>
      </c>
    </row>
    <row r="119">
      <c r="A119" s="3" t="s">
        <v>69</v>
      </c>
      <c r="B119" s="3">
        <v>298816.0</v>
      </c>
      <c r="C119" s="3">
        <v>786686.0</v>
      </c>
      <c r="D119" s="3">
        <v>486508.0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  <c r="J119" s="3">
        <v>0.0</v>
      </c>
      <c r="K119" s="3">
        <v>0.0</v>
      </c>
      <c r="L119" s="3">
        <v>0.0</v>
      </c>
      <c r="M119" s="3">
        <v>0.0</v>
      </c>
      <c r="N119" s="3">
        <v>0.0</v>
      </c>
      <c r="O119" s="3">
        <v>0.0</v>
      </c>
      <c r="P119" s="3">
        <v>2.0</v>
      </c>
      <c r="Q119" s="3">
        <v>1.0</v>
      </c>
      <c r="R119" s="3">
        <v>1.0</v>
      </c>
      <c r="S119" s="3">
        <v>3.0</v>
      </c>
      <c r="T119" s="3">
        <v>0.0</v>
      </c>
      <c r="U119" s="3">
        <v>2.0</v>
      </c>
      <c r="V119" s="3">
        <v>2.0</v>
      </c>
      <c r="W119" s="3">
        <v>1.0</v>
      </c>
      <c r="X119" s="3">
        <v>0.0</v>
      </c>
      <c r="Y119" s="3">
        <v>2.0</v>
      </c>
      <c r="AB119" s="6">
        <f t="shared" ref="AB119:AV119" si="236">E119/($C119+$D119)</f>
        <v>0</v>
      </c>
      <c r="AC119" s="6">
        <f t="shared" si="236"/>
        <v>0</v>
      </c>
      <c r="AD119" s="6">
        <f t="shared" si="236"/>
        <v>0</v>
      </c>
      <c r="AE119" s="6">
        <f t="shared" si="236"/>
        <v>0</v>
      </c>
      <c r="AF119" s="6">
        <f t="shared" si="236"/>
        <v>0</v>
      </c>
      <c r="AG119" s="6">
        <f t="shared" si="236"/>
        <v>0</v>
      </c>
      <c r="AH119" s="6">
        <f t="shared" si="236"/>
        <v>0</v>
      </c>
      <c r="AI119" s="6">
        <f t="shared" si="236"/>
        <v>0</v>
      </c>
      <c r="AJ119" s="6">
        <f t="shared" si="236"/>
        <v>0</v>
      </c>
      <c r="AK119" s="6">
        <f t="shared" si="236"/>
        <v>0</v>
      </c>
      <c r="AL119" s="6">
        <f t="shared" si="236"/>
        <v>0</v>
      </c>
      <c r="AM119" s="6">
        <f t="shared" si="236"/>
        <v>0.000001570852517</v>
      </c>
      <c r="AN119" s="6">
        <f t="shared" si="236"/>
        <v>0.0000007854262587</v>
      </c>
      <c r="AO119" s="6">
        <f t="shared" si="236"/>
        <v>0.0000007854262587</v>
      </c>
      <c r="AP119" s="6">
        <f t="shared" si="236"/>
        <v>0.000002356278776</v>
      </c>
      <c r="AQ119" s="6">
        <f t="shared" si="236"/>
        <v>0</v>
      </c>
      <c r="AR119" s="6">
        <f t="shared" si="236"/>
        <v>0.000001570852517</v>
      </c>
      <c r="AS119" s="6">
        <f t="shared" si="236"/>
        <v>0.000001570852517</v>
      </c>
      <c r="AT119" s="6">
        <f t="shared" si="236"/>
        <v>0.0000007854262587</v>
      </c>
      <c r="AU119" s="6">
        <f t="shared" si="236"/>
        <v>0</v>
      </c>
      <c r="AV119" s="6">
        <f t="shared" si="236"/>
        <v>0.000001570852517</v>
      </c>
      <c r="AW119" s="6"/>
      <c r="AX119" s="6"/>
      <c r="AY119" s="4">
        <f t="shared" ref="AY119:BS119" si="237">(AB119-AB$128)/AB$129</f>
        <v>-0.08980265101</v>
      </c>
      <c r="AZ119" s="4">
        <f t="shared" si="237"/>
        <v>-0.08980265101</v>
      </c>
      <c r="BA119" s="4" t="str">
        <f t="shared" si="237"/>
        <v>#DIV/0!</v>
      </c>
      <c r="BB119" s="4">
        <f t="shared" si="237"/>
        <v>-0.08980265101</v>
      </c>
      <c r="BC119" s="4">
        <f t="shared" si="237"/>
        <v>-0.1721945513</v>
      </c>
      <c r="BD119" s="4">
        <f t="shared" si="237"/>
        <v>-0.2671497104</v>
      </c>
      <c r="BE119" s="4">
        <f t="shared" si="237"/>
        <v>-0.106601119</v>
      </c>
      <c r="BF119" s="4">
        <f t="shared" si="237"/>
        <v>-0.2477334092</v>
      </c>
      <c r="BG119" s="4">
        <f t="shared" si="237"/>
        <v>-0.2238523452</v>
      </c>
      <c r="BH119" s="4">
        <f t="shared" si="237"/>
        <v>-0.2482069693</v>
      </c>
      <c r="BI119" s="4">
        <f t="shared" si="237"/>
        <v>-0.3438094943</v>
      </c>
      <c r="BJ119" s="4">
        <f t="shared" si="237"/>
        <v>-0.5055502801</v>
      </c>
      <c r="BK119" s="4">
        <f t="shared" si="237"/>
        <v>-0.6719450231</v>
      </c>
      <c r="BL119" s="4">
        <f t="shared" si="237"/>
        <v>-0.8335093475</v>
      </c>
      <c r="BM119" s="4">
        <f t="shared" si="237"/>
        <v>-0.7625166151</v>
      </c>
      <c r="BN119" s="4">
        <f t="shared" si="237"/>
        <v>-0.5954647446</v>
      </c>
      <c r="BO119" s="4">
        <f t="shared" si="237"/>
        <v>-0.5010257064</v>
      </c>
      <c r="BP119" s="4">
        <f t="shared" si="237"/>
        <v>-0.4837467571</v>
      </c>
      <c r="BQ119" s="4">
        <f t="shared" si="237"/>
        <v>-0.3714946712</v>
      </c>
      <c r="BR119" s="4">
        <f t="shared" si="237"/>
        <v>-0.4590670845</v>
      </c>
      <c r="BS119" s="4">
        <f t="shared" si="237"/>
        <v>-0.3476286993</v>
      </c>
      <c r="BT119" s="4"/>
      <c r="BU119" s="4">
        <f t="shared" si="5"/>
        <v>-0.4711455766</v>
      </c>
    </row>
    <row r="120">
      <c r="A120" s="3" t="s">
        <v>127</v>
      </c>
      <c r="B120" s="3">
        <v>0.0</v>
      </c>
      <c r="C120" s="3">
        <v>663181.0</v>
      </c>
      <c r="D120" s="3">
        <v>123119.0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  <c r="J120" s="3">
        <v>0.0</v>
      </c>
      <c r="K120" s="3">
        <v>0.0</v>
      </c>
      <c r="L120" s="3">
        <v>0.0</v>
      </c>
      <c r="M120" s="3">
        <v>0.0</v>
      </c>
      <c r="N120" s="3">
        <v>0.0</v>
      </c>
      <c r="O120" s="3">
        <v>0.0</v>
      </c>
      <c r="P120" s="3">
        <v>1.0</v>
      </c>
      <c r="Q120" s="3">
        <v>1.0</v>
      </c>
      <c r="R120" s="3">
        <v>0.0</v>
      </c>
      <c r="S120" s="3">
        <v>43.0</v>
      </c>
      <c r="T120" s="3">
        <v>20.0</v>
      </c>
      <c r="U120" s="3">
        <v>23.0</v>
      </c>
      <c r="V120" s="3">
        <v>14.0</v>
      </c>
      <c r="W120" s="3">
        <v>22.0</v>
      </c>
      <c r="X120" s="3">
        <v>5.0</v>
      </c>
      <c r="Y120" s="3">
        <v>22.0</v>
      </c>
      <c r="AB120" s="6">
        <f t="shared" ref="AB120:AV120" si="238">E120/($C120+$D120)</f>
        <v>0</v>
      </c>
      <c r="AC120" s="6">
        <f t="shared" si="238"/>
        <v>0</v>
      </c>
      <c r="AD120" s="6">
        <f t="shared" si="238"/>
        <v>0</v>
      </c>
      <c r="AE120" s="6">
        <f t="shared" si="238"/>
        <v>0</v>
      </c>
      <c r="AF120" s="6">
        <f t="shared" si="238"/>
        <v>0</v>
      </c>
      <c r="AG120" s="6">
        <f t="shared" si="238"/>
        <v>0</v>
      </c>
      <c r="AH120" s="6">
        <f t="shared" si="238"/>
        <v>0</v>
      </c>
      <c r="AI120" s="6">
        <f t="shared" si="238"/>
        <v>0</v>
      </c>
      <c r="AJ120" s="6">
        <f t="shared" si="238"/>
        <v>0</v>
      </c>
      <c r="AK120" s="6">
        <f t="shared" si="238"/>
        <v>0</v>
      </c>
      <c r="AL120" s="6">
        <f t="shared" si="238"/>
        <v>0</v>
      </c>
      <c r="AM120" s="6">
        <f t="shared" si="238"/>
        <v>0.000001271779219</v>
      </c>
      <c r="AN120" s="6">
        <f t="shared" si="238"/>
        <v>0.000001271779219</v>
      </c>
      <c r="AO120" s="6">
        <f t="shared" si="238"/>
        <v>0</v>
      </c>
      <c r="AP120" s="6">
        <f t="shared" si="238"/>
        <v>0.00005468650642</v>
      </c>
      <c r="AQ120" s="6">
        <f t="shared" si="238"/>
        <v>0.00002543558438</v>
      </c>
      <c r="AR120" s="6">
        <f t="shared" si="238"/>
        <v>0.00002925092204</v>
      </c>
      <c r="AS120" s="6">
        <f t="shared" si="238"/>
        <v>0.00001780490907</v>
      </c>
      <c r="AT120" s="6">
        <f t="shared" si="238"/>
        <v>0.00002797914282</v>
      </c>
      <c r="AU120" s="6">
        <f t="shared" si="238"/>
        <v>0.000006358896096</v>
      </c>
      <c r="AV120" s="6">
        <f t="shared" si="238"/>
        <v>0.00002797914282</v>
      </c>
      <c r="AW120" s="6"/>
      <c r="AX120" s="6"/>
      <c r="AY120" s="4">
        <f t="shared" ref="AY120:BS120" si="239">(AB120-AB$128)/AB$129</f>
        <v>-0.08980265101</v>
      </c>
      <c r="AZ120" s="4">
        <f t="shared" si="239"/>
        <v>-0.08980265101</v>
      </c>
      <c r="BA120" s="4" t="str">
        <f t="shared" si="239"/>
        <v>#DIV/0!</v>
      </c>
      <c r="BB120" s="4">
        <f t="shared" si="239"/>
        <v>-0.08980265101</v>
      </c>
      <c r="BC120" s="4">
        <f t="shared" si="239"/>
        <v>-0.1721945513</v>
      </c>
      <c r="BD120" s="4">
        <f t="shared" si="239"/>
        <v>-0.2671497104</v>
      </c>
      <c r="BE120" s="4">
        <f t="shared" si="239"/>
        <v>-0.106601119</v>
      </c>
      <c r="BF120" s="4">
        <f t="shared" si="239"/>
        <v>-0.2477334092</v>
      </c>
      <c r="BG120" s="4">
        <f t="shared" si="239"/>
        <v>-0.2238523452</v>
      </c>
      <c r="BH120" s="4">
        <f t="shared" si="239"/>
        <v>-0.2482069693</v>
      </c>
      <c r="BI120" s="4">
        <f t="shared" si="239"/>
        <v>-0.3438094943</v>
      </c>
      <c r="BJ120" s="4">
        <f t="shared" si="239"/>
        <v>-0.5099347528</v>
      </c>
      <c r="BK120" s="4">
        <f t="shared" si="239"/>
        <v>-0.663710443</v>
      </c>
      <c r="BL120" s="4">
        <f t="shared" si="239"/>
        <v>-0.8485083326</v>
      </c>
      <c r="BM120" s="4">
        <f t="shared" si="239"/>
        <v>-0.2935974914</v>
      </c>
      <c r="BN120" s="4">
        <f t="shared" si="239"/>
        <v>-0.286430807</v>
      </c>
      <c r="BO120" s="4">
        <f t="shared" si="239"/>
        <v>-0.1922584399</v>
      </c>
      <c r="BP120" s="4">
        <f t="shared" si="239"/>
        <v>-0.3088568584</v>
      </c>
      <c r="BQ120" s="4">
        <f t="shared" si="239"/>
        <v>-0.1789348422</v>
      </c>
      <c r="BR120" s="4">
        <f t="shared" si="239"/>
        <v>-0.3150344866</v>
      </c>
      <c r="BS120" s="4">
        <f t="shared" si="239"/>
        <v>-0.2241503081</v>
      </c>
      <c r="BT120" s="4"/>
      <c r="BU120" s="4">
        <f t="shared" si="5"/>
        <v>-0.4730037229</v>
      </c>
    </row>
    <row r="121">
      <c r="A121" s="3" t="s">
        <v>134</v>
      </c>
      <c r="B121" s="3">
        <v>0.0</v>
      </c>
      <c r="C121" s="3">
        <v>1168138.0</v>
      </c>
      <c r="D121" s="3">
        <v>553246.0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  <c r="J121" s="3">
        <v>0.0</v>
      </c>
      <c r="K121" s="3">
        <v>0.0</v>
      </c>
      <c r="L121" s="3">
        <v>0.0</v>
      </c>
      <c r="M121" s="3">
        <v>0.0</v>
      </c>
      <c r="N121" s="3">
        <v>2.0</v>
      </c>
      <c r="O121" s="3">
        <v>0.0</v>
      </c>
      <c r="P121" s="3">
        <v>0.0</v>
      </c>
      <c r="Q121" s="3">
        <v>1.0</v>
      </c>
      <c r="R121" s="3">
        <v>1.0</v>
      </c>
      <c r="S121" s="3">
        <v>28.0</v>
      </c>
      <c r="T121" s="3">
        <v>17.0</v>
      </c>
      <c r="U121" s="3">
        <v>13.0</v>
      </c>
      <c r="V121" s="3">
        <v>24.0</v>
      </c>
      <c r="W121" s="3">
        <v>34.0</v>
      </c>
      <c r="X121" s="3">
        <v>91.0</v>
      </c>
      <c r="Y121" s="3">
        <v>461.0</v>
      </c>
      <c r="AB121" s="6">
        <f t="shared" ref="AB121:AV121" si="240">E121/($C121+$D121)</f>
        <v>0</v>
      </c>
      <c r="AC121" s="6">
        <f t="shared" si="240"/>
        <v>0</v>
      </c>
      <c r="AD121" s="6">
        <f t="shared" si="240"/>
        <v>0</v>
      </c>
      <c r="AE121" s="6">
        <f t="shared" si="240"/>
        <v>0</v>
      </c>
      <c r="AF121" s="6">
        <f t="shared" si="240"/>
        <v>0</v>
      </c>
      <c r="AG121" s="6">
        <f t="shared" si="240"/>
        <v>0</v>
      </c>
      <c r="AH121" s="6">
        <f t="shared" si="240"/>
        <v>0</v>
      </c>
      <c r="AI121" s="6">
        <f t="shared" si="240"/>
        <v>0</v>
      </c>
      <c r="AJ121" s="6">
        <f t="shared" si="240"/>
        <v>0</v>
      </c>
      <c r="AK121" s="6">
        <f t="shared" si="240"/>
        <v>0.000001161855809</v>
      </c>
      <c r="AL121" s="6">
        <f t="shared" si="240"/>
        <v>0</v>
      </c>
      <c r="AM121" s="6">
        <f t="shared" si="240"/>
        <v>0</v>
      </c>
      <c r="AN121" s="6">
        <f t="shared" si="240"/>
        <v>0.0000005809279045</v>
      </c>
      <c r="AO121" s="6">
        <f t="shared" si="240"/>
        <v>0.0000005809279045</v>
      </c>
      <c r="AP121" s="6">
        <f t="shared" si="240"/>
        <v>0.00001626598133</v>
      </c>
      <c r="AQ121" s="6">
        <f t="shared" si="240"/>
        <v>0.000009875774377</v>
      </c>
      <c r="AR121" s="6">
        <f t="shared" si="240"/>
        <v>0.000007552062759</v>
      </c>
      <c r="AS121" s="6">
        <f t="shared" si="240"/>
        <v>0.00001394226971</v>
      </c>
      <c r="AT121" s="6">
        <f t="shared" si="240"/>
        <v>0.00001975154875</v>
      </c>
      <c r="AU121" s="6">
        <f t="shared" si="240"/>
        <v>0.00005286443931</v>
      </c>
      <c r="AV121" s="6">
        <f t="shared" si="240"/>
        <v>0.000267807764</v>
      </c>
      <c r="AW121" s="6"/>
      <c r="AX121" s="6"/>
      <c r="AY121" s="4">
        <f t="shared" ref="AY121:BS121" si="241">(AB121-AB$128)/AB$129</f>
        <v>-0.08980265101</v>
      </c>
      <c r="AZ121" s="4">
        <f t="shared" si="241"/>
        <v>-0.08980265101</v>
      </c>
      <c r="BA121" s="4" t="str">
        <f t="shared" si="241"/>
        <v>#DIV/0!</v>
      </c>
      <c r="BB121" s="4">
        <f t="shared" si="241"/>
        <v>-0.08980265101</v>
      </c>
      <c r="BC121" s="4">
        <f t="shared" si="241"/>
        <v>-0.1721945513</v>
      </c>
      <c r="BD121" s="4">
        <f t="shared" si="241"/>
        <v>-0.2671497104</v>
      </c>
      <c r="BE121" s="4">
        <f t="shared" si="241"/>
        <v>-0.106601119</v>
      </c>
      <c r="BF121" s="4">
        <f t="shared" si="241"/>
        <v>-0.2477334092</v>
      </c>
      <c r="BG121" s="4">
        <f t="shared" si="241"/>
        <v>-0.2238523452</v>
      </c>
      <c r="BH121" s="4">
        <f t="shared" si="241"/>
        <v>-0.2292534159</v>
      </c>
      <c r="BI121" s="4">
        <f t="shared" si="241"/>
        <v>-0.3438094943</v>
      </c>
      <c r="BJ121" s="4">
        <f t="shared" si="241"/>
        <v>-0.5285792831</v>
      </c>
      <c r="BK121" s="4">
        <f t="shared" si="241"/>
        <v>-0.6754074429</v>
      </c>
      <c r="BL121" s="4">
        <f t="shared" si="241"/>
        <v>-0.8374145744</v>
      </c>
      <c r="BM121" s="4">
        <f t="shared" si="241"/>
        <v>-0.6378749725</v>
      </c>
      <c r="BN121" s="4">
        <f t="shared" si="241"/>
        <v>-0.4754773523</v>
      </c>
      <c r="BO121" s="4">
        <f t="shared" si="241"/>
        <v>-0.4343061508</v>
      </c>
      <c r="BP121" s="4">
        <f t="shared" si="241"/>
        <v>-0.3504691692</v>
      </c>
      <c r="BQ121" s="4">
        <f t="shared" si="241"/>
        <v>-0.2371947752</v>
      </c>
      <c r="BR121" s="4">
        <f t="shared" si="241"/>
        <v>0.7383424054</v>
      </c>
      <c r="BS121" s="4">
        <f t="shared" si="241"/>
        <v>0.8972268031</v>
      </c>
      <c r="BT121" s="4"/>
      <c r="BU121" s="4">
        <f t="shared" si="5"/>
        <v>-0.4730527593</v>
      </c>
    </row>
    <row r="122">
      <c r="A122" s="3" t="s">
        <v>13</v>
      </c>
      <c r="B122" s="3">
        <v>777421.0</v>
      </c>
      <c r="C122" s="3">
        <v>750971.0</v>
      </c>
      <c r="D122" s="3">
        <v>528057.0</v>
      </c>
      <c r="E122" s="3">
        <v>0.0</v>
      </c>
      <c r="F122" s="3">
        <v>0.0</v>
      </c>
      <c r="G122" s="3">
        <v>0.0</v>
      </c>
      <c r="H122" s="3">
        <v>0.0</v>
      </c>
      <c r="I122" s="3">
        <v>1.0</v>
      </c>
      <c r="J122" s="3">
        <v>0.0</v>
      </c>
      <c r="K122" s="3">
        <v>0.0</v>
      </c>
      <c r="L122" s="3">
        <v>0.0</v>
      </c>
      <c r="M122" s="3">
        <v>0.0</v>
      </c>
      <c r="N122" s="3">
        <v>1.0</v>
      </c>
      <c r="O122" s="3">
        <v>0.0</v>
      </c>
      <c r="P122" s="3">
        <v>1.0</v>
      </c>
      <c r="Q122" s="3">
        <v>0.0</v>
      </c>
      <c r="R122" s="3">
        <v>0.0</v>
      </c>
      <c r="S122" s="3">
        <v>1.0</v>
      </c>
      <c r="T122" s="3">
        <v>6.0</v>
      </c>
      <c r="U122" s="3">
        <v>0.0</v>
      </c>
      <c r="V122" s="3">
        <v>3.0</v>
      </c>
      <c r="W122" s="3">
        <v>3.0</v>
      </c>
      <c r="X122" s="3">
        <v>1.0</v>
      </c>
      <c r="Y122" s="3">
        <v>2.0</v>
      </c>
      <c r="AB122" s="6">
        <f t="shared" ref="AB122:AV122" si="242">E122/($C122+$D122)</f>
        <v>0</v>
      </c>
      <c r="AC122" s="6">
        <f t="shared" si="242"/>
        <v>0</v>
      </c>
      <c r="AD122" s="6">
        <f t="shared" si="242"/>
        <v>0</v>
      </c>
      <c r="AE122" s="6">
        <f t="shared" si="242"/>
        <v>0</v>
      </c>
      <c r="AF122" s="6">
        <f t="shared" si="242"/>
        <v>0.0000007818437126</v>
      </c>
      <c r="AG122" s="6">
        <f t="shared" si="242"/>
        <v>0</v>
      </c>
      <c r="AH122" s="6">
        <f t="shared" si="242"/>
        <v>0</v>
      </c>
      <c r="AI122" s="6">
        <f t="shared" si="242"/>
        <v>0</v>
      </c>
      <c r="AJ122" s="6">
        <f t="shared" si="242"/>
        <v>0</v>
      </c>
      <c r="AK122" s="6">
        <f t="shared" si="242"/>
        <v>0.0000007818437126</v>
      </c>
      <c r="AL122" s="6">
        <f t="shared" si="242"/>
        <v>0</v>
      </c>
      <c r="AM122" s="6">
        <f t="shared" si="242"/>
        <v>0.0000007818437126</v>
      </c>
      <c r="AN122" s="6">
        <f t="shared" si="242"/>
        <v>0</v>
      </c>
      <c r="AO122" s="6">
        <f t="shared" si="242"/>
        <v>0</v>
      </c>
      <c r="AP122" s="6">
        <f t="shared" si="242"/>
        <v>0.0000007818437126</v>
      </c>
      <c r="AQ122" s="6">
        <f t="shared" si="242"/>
        <v>0.000004691062275</v>
      </c>
      <c r="AR122" s="6">
        <f t="shared" si="242"/>
        <v>0</v>
      </c>
      <c r="AS122" s="6">
        <f t="shared" si="242"/>
        <v>0.000002345531138</v>
      </c>
      <c r="AT122" s="6">
        <f t="shared" si="242"/>
        <v>0.000002345531138</v>
      </c>
      <c r="AU122" s="6">
        <f t="shared" si="242"/>
        <v>0.0000007818437126</v>
      </c>
      <c r="AV122" s="6">
        <f t="shared" si="242"/>
        <v>0.000001563687425</v>
      </c>
      <c r="AW122" s="6"/>
      <c r="AX122" s="6"/>
      <c r="AY122" s="4">
        <f t="shared" ref="AY122:BS122" si="243">(AB122-AB$128)/AB$129</f>
        <v>-0.08980265101</v>
      </c>
      <c r="AZ122" s="4">
        <f t="shared" si="243"/>
        <v>-0.08980265101</v>
      </c>
      <c r="BA122" s="4" t="str">
        <f t="shared" si="243"/>
        <v>#DIV/0!</v>
      </c>
      <c r="BB122" s="4">
        <f t="shared" si="243"/>
        <v>-0.08980265101</v>
      </c>
      <c r="BC122" s="4">
        <f t="shared" si="243"/>
        <v>0.3340421018</v>
      </c>
      <c r="BD122" s="4">
        <f t="shared" si="243"/>
        <v>-0.2671497104</v>
      </c>
      <c r="BE122" s="4">
        <f t="shared" si="243"/>
        <v>-0.106601119</v>
      </c>
      <c r="BF122" s="4">
        <f t="shared" si="243"/>
        <v>-0.2477334092</v>
      </c>
      <c r="BG122" s="4">
        <f t="shared" si="243"/>
        <v>-0.2238523452</v>
      </c>
      <c r="BH122" s="4">
        <f t="shared" si="243"/>
        <v>-0.2354526185</v>
      </c>
      <c r="BI122" s="4">
        <f t="shared" si="243"/>
        <v>-0.3438094943</v>
      </c>
      <c r="BJ122" s="4">
        <f t="shared" si="243"/>
        <v>-0.5171173024</v>
      </c>
      <c r="BK122" s="4">
        <f t="shared" si="243"/>
        <v>-0.6852432982</v>
      </c>
      <c r="BL122" s="4">
        <f t="shared" si="243"/>
        <v>-0.8485083326</v>
      </c>
      <c r="BM122" s="4">
        <f t="shared" si="243"/>
        <v>-0.7766247653</v>
      </c>
      <c r="BN122" s="4">
        <f t="shared" si="243"/>
        <v>-0.5384698895</v>
      </c>
      <c r="BO122" s="4">
        <f t="shared" si="243"/>
        <v>-0.5185483444</v>
      </c>
      <c r="BP122" s="4">
        <f t="shared" si="243"/>
        <v>-0.4754011249</v>
      </c>
      <c r="BQ122" s="4">
        <f t="shared" si="243"/>
        <v>-0.3604475041</v>
      </c>
      <c r="BR122" s="4">
        <f t="shared" si="243"/>
        <v>-0.4413578816</v>
      </c>
      <c r="BS122" s="4">
        <f t="shared" si="243"/>
        <v>-0.3476622014</v>
      </c>
      <c r="BT122" s="4"/>
      <c r="BU122" s="4">
        <f t="shared" si="5"/>
        <v>-0.4756638985</v>
      </c>
    </row>
    <row r="123">
      <c r="A123" s="3" t="s">
        <v>24</v>
      </c>
      <c r="B123" s="3">
        <v>0.0</v>
      </c>
      <c r="C123" s="3">
        <v>50759.0</v>
      </c>
      <c r="D123" s="3">
        <v>22141.0</v>
      </c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  <c r="J123" s="3">
        <v>0.0</v>
      </c>
      <c r="K123" s="3">
        <v>0.0</v>
      </c>
      <c r="L123" s="3">
        <v>0.0</v>
      </c>
      <c r="M123" s="3">
        <v>0.0</v>
      </c>
      <c r="N123" s="3">
        <v>0.0</v>
      </c>
      <c r="O123" s="3">
        <v>0.0</v>
      </c>
      <c r="P123" s="3">
        <v>0.0</v>
      </c>
      <c r="Q123" s="3">
        <v>0.0</v>
      </c>
      <c r="R123" s="3">
        <v>0.0</v>
      </c>
      <c r="S123" s="3">
        <v>0.0</v>
      </c>
      <c r="T123" s="3">
        <v>0.0</v>
      </c>
      <c r="U123" s="3">
        <v>0.0</v>
      </c>
      <c r="V123" s="3">
        <v>0.0</v>
      </c>
      <c r="W123" s="3">
        <v>0.0</v>
      </c>
      <c r="X123" s="3">
        <v>0.0</v>
      </c>
      <c r="Y123" s="3">
        <v>0.0</v>
      </c>
      <c r="AB123" s="6">
        <f t="shared" ref="AB123:AV123" si="244">E123/($C123+$D123)</f>
        <v>0</v>
      </c>
      <c r="AC123" s="6">
        <f t="shared" si="244"/>
        <v>0</v>
      </c>
      <c r="AD123" s="6">
        <f t="shared" si="244"/>
        <v>0</v>
      </c>
      <c r="AE123" s="6">
        <f t="shared" si="244"/>
        <v>0</v>
      </c>
      <c r="AF123" s="6">
        <f t="shared" si="244"/>
        <v>0</v>
      </c>
      <c r="AG123" s="6">
        <f t="shared" si="244"/>
        <v>0</v>
      </c>
      <c r="AH123" s="6">
        <f t="shared" si="244"/>
        <v>0</v>
      </c>
      <c r="AI123" s="6">
        <f t="shared" si="244"/>
        <v>0</v>
      </c>
      <c r="AJ123" s="6">
        <f t="shared" si="244"/>
        <v>0</v>
      </c>
      <c r="AK123" s="6">
        <f t="shared" si="244"/>
        <v>0</v>
      </c>
      <c r="AL123" s="6">
        <f t="shared" si="244"/>
        <v>0</v>
      </c>
      <c r="AM123" s="6">
        <f t="shared" si="244"/>
        <v>0</v>
      </c>
      <c r="AN123" s="6">
        <f t="shared" si="244"/>
        <v>0</v>
      </c>
      <c r="AO123" s="6">
        <f t="shared" si="244"/>
        <v>0</v>
      </c>
      <c r="AP123" s="6">
        <f t="shared" si="244"/>
        <v>0</v>
      </c>
      <c r="AQ123" s="6">
        <f t="shared" si="244"/>
        <v>0</v>
      </c>
      <c r="AR123" s="6">
        <f t="shared" si="244"/>
        <v>0</v>
      </c>
      <c r="AS123" s="6">
        <f t="shared" si="244"/>
        <v>0</v>
      </c>
      <c r="AT123" s="6">
        <f t="shared" si="244"/>
        <v>0</v>
      </c>
      <c r="AU123" s="6">
        <f t="shared" si="244"/>
        <v>0</v>
      </c>
      <c r="AV123" s="6">
        <f t="shared" si="244"/>
        <v>0</v>
      </c>
      <c r="AW123" s="6"/>
      <c r="AX123" s="6"/>
      <c r="AY123" s="4">
        <f t="shared" ref="AY123:BS123" si="245">(AB123-AB$128)/AB$129</f>
        <v>-0.08980265101</v>
      </c>
      <c r="AZ123" s="4">
        <f t="shared" si="245"/>
        <v>-0.08980265101</v>
      </c>
      <c r="BA123" s="4" t="str">
        <f t="shared" si="245"/>
        <v>#DIV/0!</v>
      </c>
      <c r="BB123" s="4">
        <f t="shared" si="245"/>
        <v>-0.08980265101</v>
      </c>
      <c r="BC123" s="4">
        <f t="shared" si="245"/>
        <v>-0.1721945513</v>
      </c>
      <c r="BD123" s="4">
        <f t="shared" si="245"/>
        <v>-0.2671497104</v>
      </c>
      <c r="BE123" s="4">
        <f t="shared" si="245"/>
        <v>-0.106601119</v>
      </c>
      <c r="BF123" s="4">
        <f t="shared" si="245"/>
        <v>-0.2477334092</v>
      </c>
      <c r="BG123" s="4">
        <f t="shared" si="245"/>
        <v>-0.2238523452</v>
      </c>
      <c r="BH123" s="4">
        <f t="shared" si="245"/>
        <v>-0.2482069693</v>
      </c>
      <c r="BI123" s="4">
        <f t="shared" si="245"/>
        <v>-0.3438094943</v>
      </c>
      <c r="BJ123" s="4">
        <f t="shared" si="245"/>
        <v>-0.5285792831</v>
      </c>
      <c r="BK123" s="4">
        <f t="shared" si="245"/>
        <v>-0.6852432982</v>
      </c>
      <c r="BL123" s="4">
        <f t="shared" si="245"/>
        <v>-0.8485083326</v>
      </c>
      <c r="BM123" s="4">
        <f t="shared" si="245"/>
        <v>-0.7836306868</v>
      </c>
      <c r="BN123" s="4">
        <f t="shared" si="245"/>
        <v>-0.5954647446</v>
      </c>
      <c r="BO123" s="4">
        <f t="shared" si="245"/>
        <v>-0.5185483444</v>
      </c>
      <c r="BP123" s="4">
        <f t="shared" si="245"/>
        <v>-0.5006695907</v>
      </c>
      <c r="BQ123" s="4">
        <f t="shared" si="245"/>
        <v>-0.3770563069</v>
      </c>
      <c r="BR123" s="4">
        <f t="shared" si="245"/>
        <v>-0.4590670845</v>
      </c>
      <c r="BS123" s="4">
        <f t="shared" si="245"/>
        <v>-0.3549736027</v>
      </c>
      <c r="BT123" s="4"/>
      <c r="BU123" s="4">
        <f t="shared" si="5"/>
        <v>-0.4796999538</v>
      </c>
    </row>
    <row r="124">
      <c r="A124" s="3" t="s">
        <v>53</v>
      </c>
      <c r="B124" s="3">
        <v>0.0</v>
      </c>
      <c r="C124" s="3">
        <v>90416.0</v>
      </c>
      <c r="D124" s="3">
        <v>46758.0</v>
      </c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  <c r="J124" s="3">
        <v>0.0</v>
      </c>
      <c r="K124" s="3">
        <v>0.0</v>
      </c>
      <c r="L124" s="3">
        <v>0.0</v>
      </c>
      <c r="M124" s="3">
        <v>0.0</v>
      </c>
      <c r="N124" s="3">
        <v>0.0</v>
      </c>
      <c r="O124" s="3">
        <v>0.0</v>
      </c>
      <c r="P124" s="3">
        <v>0.0</v>
      </c>
      <c r="Q124" s="3">
        <v>0.0</v>
      </c>
      <c r="R124" s="3">
        <v>0.0</v>
      </c>
      <c r="S124" s="3">
        <v>0.0</v>
      </c>
      <c r="T124" s="3">
        <v>0.0</v>
      </c>
      <c r="U124" s="3">
        <v>0.0</v>
      </c>
      <c r="V124" s="3">
        <v>0.0</v>
      </c>
      <c r="W124" s="3">
        <v>0.0</v>
      </c>
      <c r="X124" s="3">
        <v>0.0</v>
      </c>
      <c r="Y124" s="3">
        <v>0.0</v>
      </c>
      <c r="AB124" s="6">
        <f t="shared" ref="AB124:AV124" si="246">E124/($C124+$D124)</f>
        <v>0</v>
      </c>
      <c r="AC124" s="6">
        <f t="shared" si="246"/>
        <v>0</v>
      </c>
      <c r="AD124" s="6">
        <f t="shared" si="246"/>
        <v>0</v>
      </c>
      <c r="AE124" s="6">
        <f t="shared" si="246"/>
        <v>0</v>
      </c>
      <c r="AF124" s="6">
        <f t="shared" si="246"/>
        <v>0</v>
      </c>
      <c r="AG124" s="6">
        <f t="shared" si="246"/>
        <v>0</v>
      </c>
      <c r="AH124" s="6">
        <f t="shared" si="246"/>
        <v>0</v>
      </c>
      <c r="AI124" s="6">
        <f t="shared" si="246"/>
        <v>0</v>
      </c>
      <c r="AJ124" s="6">
        <f t="shared" si="246"/>
        <v>0</v>
      </c>
      <c r="AK124" s="6">
        <f t="shared" si="246"/>
        <v>0</v>
      </c>
      <c r="AL124" s="6">
        <f t="shared" si="246"/>
        <v>0</v>
      </c>
      <c r="AM124" s="6">
        <f t="shared" si="246"/>
        <v>0</v>
      </c>
      <c r="AN124" s="6">
        <f t="shared" si="246"/>
        <v>0</v>
      </c>
      <c r="AO124" s="6">
        <f t="shared" si="246"/>
        <v>0</v>
      </c>
      <c r="AP124" s="6">
        <f t="shared" si="246"/>
        <v>0</v>
      </c>
      <c r="AQ124" s="6">
        <f t="shared" si="246"/>
        <v>0</v>
      </c>
      <c r="AR124" s="6">
        <f t="shared" si="246"/>
        <v>0</v>
      </c>
      <c r="AS124" s="6">
        <f t="shared" si="246"/>
        <v>0</v>
      </c>
      <c r="AT124" s="6">
        <f t="shared" si="246"/>
        <v>0</v>
      </c>
      <c r="AU124" s="6">
        <f t="shared" si="246"/>
        <v>0</v>
      </c>
      <c r="AV124" s="6">
        <f t="shared" si="246"/>
        <v>0</v>
      </c>
      <c r="AW124" s="6"/>
      <c r="AX124" s="6"/>
      <c r="AY124" s="4">
        <f t="shared" ref="AY124:BS124" si="247">(AB124-AB$128)/AB$129</f>
        <v>-0.08980265101</v>
      </c>
      <c r="AZ124" s="4">
        <f t="shared" si="247"/>
        <v>-0.08980265101</v>
      </c>
      <c r="BA124" s="4" t="str">
        <f t="shared" si="247"/>
        <v>#DIV/0!</v>
      </c>
      <c r="BB124" s="4">
        <f t="shared" si="247"/>
        <v>-0.08980265101</v>
      </c>
      <c r="BC124" s="4">
        <f t="shared" si="247"/>
        <v>-0.1721945513</v>
      </c>
      <c r="BD124" s="4">
        <f t="shared" si="247"/>
        <v>-0.2671497104</v>
      </c>
      <c r="BE124" s="4">
        <f t="shared" si="247"/>
        <v>-0.106601119</v>
      </c>
      <c r="BF124" s="4">
        <f t="shared" si="247"/>
        <v>-0.2477334092</v>
      </c>
      <c r="BG124" s="4">
        <f t="shared" si="247"/>
        <v>-0.2238523452</v>
      </c>
      <c r="BH124" s="4">
        <f t="shared" si="247"/>
        <v>-0.2482069693</v>
      </c>
      <c r="BI124" s="4">
        <f t="shared" si="247"/>
        <v>-0.3438094943</v>
      </c>
      <c r="BJ124" s="4">
        <f t="shared" si="247"/>
        <v>-0.5285792831</v>
      </c>
      <c r="BK124" s="4">
        <f t="shared" si="247"/>
        <v>-0.6852432982</v>
      </c>
      <c r="BL124" s="4">
        <f t="shared" si="247"/>
        <v>-0.8485083326</v>
      </c>
      <c r="BM124" s="4">
        <f t="shared" si="247"/>
        <v>-0.7836306868</v>
      </c>
      <c r="BN124" s="4">
        <f t="shared" si="247"/>
        <v>-0.5954647446</v>
      </c>
      <c r="BO124" s="4">
        <f t="shared" si="247"/>
        <v>-0.5185483444</v>
      </c>
      <c r="BP124" s="4">
        <f t="shared" si="247"/>
        <v>-0.5006695907</v>
      </c>
      <c r="BQ124" s="4">
        <f t="shared" si="247"/>
        <v>-0.3770563069</v>
      </c>
      <c r="BR124" s="4">
        <f t="shared" si="247"/>
        <v>-0.4590670845</v>
      </c>
      <c r="BS124" s="4">
        <f t="shared" si="247"/>
        <v>-0.3549736027</v>
      </c>
      <c r="BT124" s="4"/>
      <c r="BU124" s="4">
        <f t="shared" si="5"/>
        <v>-0.4796999538</v>
      </c>
    </row>
    <row r="125">
      <c r="A125" s="3" t="s">
        <v>105</v>
      </c>
      <c r="B125" s="3">
        <v>0.0</v>
      </c>
      <c r="C125" s="3">
        <v>440653.0</v>
      </c>
      <c r="D125" s="3">
        <v>119391.0</v>
      </c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  <c r="J125" s="3">
        <v>0.0</v>
      </c>
      <c r="K125" s="3">
        <v>0.0</v>
      </c>
      <c r="L125" s="3">
        <v>0.0</v>
      </c>
      <c r="M125" s="3">
        <v>0.0</v>
      </c>
      <c r="N125" s="3">
        <v>0.0</v>
      </c>
      <c r="O125" s="3">
        <v>0.0</v>
      </c>
      <c r="P125" s="3">
        <v>0.0</v>
      </c>
      <c r="Q125" s="3">
        <v>0.0</v>
      </c>
      <c r="R125" s="3">
        <v>0.0</v>
      </c>
      <c r="S125" s="3">
        <v>4.0</v>
      </c>
      <c r="T125" s="3">
        <v>0.0</v>
      </c>
      <c r="U125" s="3">
        <v>0.0</v>
      </c>
      <c r="V125" s="3">
        <v>1.0</v>
      </c>
      <c r="W125" s="3">
        <v>0.0</v>
      </c>
      <c r="X125" s="3">
        <v>0.0</v>
      </c>
      <c r="Y125" s="3">
        <v>3.0</v>
      </c>
      <c r="AB125" s="6">
        <f t="shared" ref="AB125:AV125" si="248">E125/($C125+$D125)</f>
        <v>0</v>
      </c>
      <c r="AC125" s="6">
        <f t="shared" si="248"/>
        <v>0</v>
      </c>
      <c r="AD125" s="6">
        <f t="shared" si="248"/>
        <v>0</v>
      </c>
      <c r="AE125" s="6">
        <f t="shared" si="248"/>
        <v>0</v>
      </c>
      <c r="AF125" s="6">
        <f t="shared" si="248"/>
        <v>0</v>
      </c>
      <c r="AG125" s="6">
        <f t="shared" si="248"/>
        <v>0</v>
      </c>
      <c r="AH125" s="6">
        <f t="shared" si="248"/>
        <v>0</v>
      </c>
      <c r="AI125" s="6">
        <f t="shared" si="248"/>
        <v>0</v>
      </c>
      <c r="AJ125" s="6">
        <f t="shared" si="248"/>
        <v>0</v>
      </c>
      <c r="AK125" s="6">
        <f t="shared" si="248"/>
        <v>0</v>
      </c>
      <c r="AL125" s="6">
        <f t="shared" si="248"/>
        <v>0</v>
      </c>
      <c r="AM125" s="6">
        <f t="shared" si="248"/>
        <v>0</v>
      </c>
      <c r="AN125" s="6">
        <f t="shared" si="248"/>
        <v>0</v>
      </c>
      <c r="AO125" s="6">
        <f t="shared" si="248"/>
        <v>0</v>
      </c>
      <c r="AP125" s="6">
        <f t="shared" si="248"/>
        <v>0.000007142295962</v>
      </c>
      <c r="AQ125" s="6">
        <f t="shared" si="248"/>
        <v>0</v>
      </c>
      <c r="AR125" s="6">
        <f t="shared" si="248"/>
        <v>0</v>
      </c>
      <c r="AS125" s="6">
        <f t="shared" si="248"/>
        <v>0.000001785573991</v>
      </c>
      <c r="AT125" s="6">
        <f t="shared" si="248"/>
        <v>0</v>
      </c>
      <c r="AU125" s="6">
        <f t="shared" si="248"/>
        <v>0</v>
      </c>
      <c r="AV125" s="6">
        <f t="shared" si="248"/>
        <v>0.000005356721972</v>
      </c>
      <c r="AW125" s="6"/>
      <c r="AX125" s="6"/>
      <c r="AY125" s="4">
        <f t="shared" ref="AY125:BS125" si="249">(AB125-AB$128)/AB$129</f>
        <v>-0.08980265101</v>
      </c>
      <c r="AZ125" s="4">
        <f t="shared" si="249"/>
        <v>-0.08980265101</v>
      </c>
      <c r="BA125" s="4" t="str">
        <f t="shared" si="249"/>
        <v>#DIV/0!</v>
      </c>
      <c r="BB125" s="4">
        <f t="shared" si="249"/>
        <v>-0.08980265101</v>
      </c>
      <c r="BC125" s="4">
        <f t="shared" si="249"/>
        <v>-0.1721945513</v>
      </c>
      <c r="BD125" s="4">
        <f t="shared" si="249"/>
        <v>-0.2671497104</v>
      </c>
      <c r="BE125" s="4">
        <f t="shared" si="249"/>
        <v>-0.106601119</v>
      </c>
      <c r="BF125" s="4">
        <f t="shared" si="249"/>
        <v>-0.2477334092</v>
      </c>
      <c r="BG125" s="4">
        <f t="shared" si="249"/>
        <v>-0.2238523452</v>
      </c>
      <c r="BH125" s="4">
        <f t="shared" si="249"/>
        <v>-0.2482069693</v>
      </c>
      <c r="BI125" s="4">
        <f t="shared" si="249"/>
        <v>-0.3438094943</v>
      </c>
      <c r="BJ125" s="4">
        <f t="shared" si="249"/>
        <v>-0.5285792831</v>
      </c>
      <c r="BK125" s="4">
        <f t="shared" si="249"/>
        <v>-0.6852432982</v>
      </c>
      <c r="BL125" s="4">
        <f t="shared" si="249"/>
        <v>-0.8485083326</v>
      </c>
      <c r="BM125" s="4">
        <f t="shared" si="249"/>
        <v>-0.7196302168</v>
      </c>
      <c r="BN125" s="4">
        <f t="shared" si="249"/>
        <v>-0.5954647446</v>
      </c>
      <c r="BO125" s="4">
        <f t="shared" si="249"/>
        <v>-0.5185483444</v>
      </c>
      <c r="BP125" s="4">
        <f t="shared" si="249"/>
        <v>-0.4814335573</v>
      </c>
      <c r="BQ125" s="4">
        <f t="shared" si="249"/>
        <v>-0.3770563069</v>
      </c>
      <c r="BR125" s="4">
        <f t="shared" si="249"/>
        <v>-0.4590670845</v>
      </c>
      <c r="BS125" s="4">
        <f t="shared" si="249"/>
        <v>-0.3299269449</v>
      </c>
      <c r="BT125" s="4"/>
      <c r="BU125" s="4">
        <f t="shared" si="5"/>
        <v>-0.4796999538</v>
      </c>
    </row>
    <row r="126">
      <c r="A126" s="3" t="s">
        <v>79</v>
      </c>
      <c r="B126" s="3">
        <v>0.0</v>
      </c>
      <c r="C126" s="3">
        <v>362857.0</v>
      </c>
      <c r="D126" s="3">
        <v>115905.0</v>
      </c>
      <c r="E126" s="3">
        <v>0.0</v>
      </c>
      <c r="F126" s="3">
        <v>0.0</v>
      </c>
      <c r="G126" s="3">
        <v>0.0</v>
      </c>
      <c r="H126" s="3">
        <v>0.0</v>
      </c>
      <c r="I126" s="3">
        <v>0.0</v>
      </c>
      <c r="J126" s="3">
        <v>0.0</v>
      </c>
      <c r="K126" s="3">
        <v>0.0</v>
      </c>
      <c r="L126" s="3">
        <v>0.0</v>
      </c>
      <c r="M126" s="3">
        <v>0.0</v>
      </c>
      <c r="N126" s="3">
        <v>0.0</v>
      </c>
      <c r="O126" s="3">
        <v>0.0</v>
      </c>
      <c r="P126" s="3">
        <v>0.0</v>
      </c>
      <c r="Q126" s="3">
        <v>0.0</v>
      </c>
      <c r="R126" s="3">
        <v>0.0</v>
      </c>
      <c r="S126" s="3">
        <v>0.0</v>
      </c>
      <c r="T126" s="3">
        <v>0.0</v>
      </c>
      <c r="U126" s="3">
        <v>0.0</v>
      </c>
      <c r="V126" s="3">
        <v>0.0</v>
      </c>
      <c r="W126" s="3">
        <v>0.0</v>
      </c>
      <c r="X126" s="3">
        <v>0.0</v>
      </c>
      <c r="Y126" s="3">
        <v>0.0</v>
      </c>
      <c r="AB126" s="6">
        <f t="shared" ref="AB126:AV126" si="250">E126/($C126+$D126)</f>
        <v>0</v>
      </c>
      <c r="AC126" s="6">
        <f t="shared" si="250"/>
        <v>0</v>
      </c>
      <c r="AD126" s="6">
        <f t="shared" si="250"/>
        <v>0</v>
      </c>
      <c r="AE126" s="6">
        <f t="shared" si="250"/>
        <v>0</v>
      </c>
      <c r="AF126" s="6">
        <f t="shared" si="250"/>
        <v>0</v>
      </c>
      <c r="AG126" s="6">
        <f t="shared" si="250"/>
        <v>0</v>
      </c>
      <c r="AH126" s="6">
        <f t="shared" si="250"/>
        <v>0</v>
      </c>
      <c r="AI126" s="6">
        <f t="shared" si="250"/>
        <v>0</v>
      </c>
      <c r="AJ126" s="6">
        <f t="shared" si="250"/>
        <v>0</v>
      </c>
      <c r="AK126" s="6">
        <f t="shared" si="250"/>
        <v>0</v>
      </c>
      <c r="AL126" s="6">
        <f t="shared" si="250"/>
        <v>0</v>
      </c>
      <c r="AM126" s="6">
        <f t="shared" si="250"/>
        <v>0</v>
      </c>
      <c r="AN126" s="6">
        <f t="shared" si="250"/>
        <v>0</v>
      </c>
      <c r="AO126" s="6">
        <f t="shared" si="250"/>
        <v>0</v>
      </c>
      <c r="AP126" s="6">
        <f t="shared" si="250"/>
        <v>0</v>
      </c>
      <c r="AQ126" s="6">
        <f t="shared" si="250"/>
        <v>0</v>
      </c>
      <c r="AR126" s="6">
        <f t="shared" si="250"/>
        <v>0</v>
      </c>
      <c r="AS126" s="6">
        <f t="shared" si="250"/>
        <v>0</v>
      </c>
      <c r="AT126" s="6">
        <f t="shared" si="250"/>
        <v>0</v>
      </c>
      <c r="AU126" s="6">
        <f t="shared" si="250"/>
        <v>0</v>
      </c>
      <c r="AV126" s="6">
        <f t="shared" si="250"/>
        <v>0</v>
      </c>
      <c r="AW126" s="6"/>
      <c r="AX126" s="6"/>
      <c r="AY126" s="4">
        <f t="shared" ref="AY126:BS126" si="251">(AB126-AB$128)/AB$129</f>
        <v>-0.08980265101</v>
      </c>
      <c r="AZ126" s="4">
        <f t="shared" si="251"/>
        <v>-0.08980265101</v>
      </c>
      <c r="BA126" s="4" t="str">
        <f t="shared" si="251"/>
        <v>#DIV/0!</v>
      </c>
      <c r="BB126" s="4">
        <f t="shared" si="251"/>
        <v>-0.08980265101</v>
      </c>
      <c r="BC126" s="4">
        <f t="shared" si="251"/>
        <v>-0.1721945513</v>
      </c>
      <c r="BD126" s="4">
        <f t="shared" si="251"/>
        <v>-0.2671497104</v>
      </c>
      <c r="BE126" s="4">
        <f t="shared" si="251"/>
        <v>-0.106601119</v>
      </c>
      <c r="BF126" s="4">
        <f t="shared" si="251"/>
        <v>-0.2477334092</v>
      </c>
      <c r="BG126" s="4">
        <f t="shared" si="251"/>
        <v>-0.2238523452</v>
      </c>
      <c r="BH126" s="4">
        <f t="shared" si="251"/>
        <v>-0.2482069693</v>
      </c>
      <c r="BI126" s="4">
        <f t="shared" si="251"/>
        <v>-0.3438094943</v>
      </c>
      <c r="BJ126" s="4">
        <f t="shared" si="251"/>
        <v>-0.5285792831</v>
      </c>
      <c r="BK126" s="4">
        <f t="shared" si="251"/>
        <v>-0.6852432982</v>
      </c>
      <c r="BL126" s="4">
        <f t="shared" si="251"/>
        <v>-0.8485083326</v>
      </c>
      <c r="BM126" s="4">
        <f t="shared" si="251"/>
        <v>-0.7836306868</v>
      </c>
      <c r="BN126" s="4">
        <f t="shared" si="251"/>
        <v>-0.5954647446</v>
      </c>
      <c r="BO126" s="4">
        <f t="shared" si="251"/>
        <v>-0.5185483444</v>
      </c>
      <c r="BP126" s="4">
        <f t="shared" si="251"/>
        <v>-0.5006695907</v>
      </c>
      <c r="BQ126" s="4">
        <f t="shared" si="251"/>
        <v>-0.3770563069</v>
      </c>
      <c r="BR126" s="4">
        <f t="shared" si="251"/>
        <v>-0.4590670845</v>
      </c>
      <c r="BS126" s="4">
        <f t="shared" si="251"/>
        <v>-0.3549736027</v>
      </c>
      <c r="BT126" s="4"/>
      <c r="BU126" s="4">
        <f t="shared" si="5"/>
        <v>-0.4796999538</v>
      </c>
    </row>
    <row r="127">
      <c r="A127" s="2"/>
    </row>
    <row r="128">
      <c r="A128" s="2"/>
      <c r="E128">
        <f t="shared" ref="E128:Y128" si="252">sum(E2:E126)</f>
        <v>1</v>
      </c>
      <c r="F128">
        <f t="shared" si="252"/>
        <v>1</v>
      </c>
      <c r="G128">
        <f t="shared" si="252"/>
        <v>0</v>
      </c>
      <c r="H128">
        <f t="shared" si="252"/>
        <v>1</v>
      </c>
      <c r="I128">
        <f t="shared" si="252"/>
        <v>22</v>
      </c>
      <c r="J128">
        <f t="shared" si="252"/>
        <v>17</v>
      </c>
      <c r="K128">
        <f t="shared" si="252"/>
        <v>63</v>
      </c>
      <c r="L128">
        <f t="shared" si="252"/>
        <v>50</v>
      </c>
      <c r="M128">
        <f t="shared" si="252"/>
        <v>1238</v>
      </c>
      <c r="N128">
        <f t="shared" si="252"/>
        <v>1250</v>
      </c>
      <c r="O128">
        <f t="shared" si="252"/>
        <v>1222</v>
      </c>
      <c r="P128">
        <f t="shared" si="252"/>
        <v>3059</v>
      </c>
      <c r="Q128">
        <f t="shared" si="252"/>
        <v>4505</v>
      </c>
      <c r="R128">
        <f t="shared" si="252"/>
        <v>5304</v>
      </c>
      <c r="S128">
        <f t="shared" si="252"/>
        <v>11376</v>
      </c>
      <c r="T128">
        <f t="shared" si="252"/>
        <v>6807</v>
      </c>
      <c r="U128">
        <f t="shared" si="252"/>
        <v>6387</v>
      </c>
      <c r="V128">
        <f t="shared" si="252"/>
        <v>6084</v>
      </c>
      <c r="W128">
        <f t="shared" si="252"/>
        <v>7310</v>
      </c>
      <c r="X128">
        <f t="shared" si="252"/>
        <v>3489</v>
      </c>
      <c r="Y128">
        <f t="shared" si="252"/>
        <v>12784</v>
      </c>
      <c r="AB128" s="6">
        <f t="shared" ref="AB128:AV128" si="253">average(AB2:AB126)</f>
        <v>0.00000000677218292</v>
      </c>
      <c r="AC128" s="6">
        <f t="shared" si="253"/>
        <v>0.00000000393877761</v>
      </c>
      <c r="AD128" s="6">
        <f t="shared" si="253"/>
        <v>0</v>
      </c>
      <c r="AE128" s="6">
        <f t="shared" si="253"/>
        <v>0.000000005219254351</v>
      </c>
      <c r="AF128" s="6">
        <f t="shared" si="253"/>
        <v>0.0000002659412875</v>
      </c>
      <c r="AG128" s="6">
        <f t="shared" si="253"/>
        <v>0.0000001386062472</v>
      </c>
      <c r="AH128" s="6">
        <f t="shared" si="253"/>
        <v>0.000001227907001</v>
      </c>
      <c r="AI128" s="6">
        <f t="shared" si="253"/>
        <v>0.0000004622837218</v>
      </c>
      <c r="AJ128" s="6">
        <f t="shared" si="253"/>
        <v>0.000009143015999</v>
      </c>
      <c r="AK128" s="6">
        <f t="shared" si="253"/>
        <v>0.00001521512631</v>
      </c>
      <c r="AL128" s="6">
        <f t="shared" si="253"/>
        <v>0.00001680993827</v>
      </c>
      <c r="AM128" s="6">
        <f t="shared" si="253"/>
        <v>0.00003605540801</v>
      </c>
      <c r="AN128" s="6">
        <f t="shared" si="253"/>
        <v>0.00004047202183</v>
      </c>
      <c r="AO128" s="6">
        <f t="shared" si="253"/>
        <v>0.00004443238811</v>
      </c>
      <c r="AP128" s="6">
        <f t="shared" si="253"/>
        <v>0.00008745126859</v>
      </c>
      <c r="AQ128" s="6">
        <f t="shared" si="253"/>
        <v>0.00004901077815</v>
      </c>
      <c r="AR128" s="6">
        <f t="shared" si="253"/>
        <v>0.00004648632086</v>
      </c>
      <c r="AS128" s="6">
        <f t="shared" si="253"/>
        <v>0.00004647437336</v>
      </c>
      <c r="AT128" s="6">
        <f t="shared" si="253"/>
        <v>0.0000532487092</v>
      </c>
      <c r="AU128" s="6">
        <f t="shared" si="253"/>
        <v>0.00002026735568</v>
      </c>
      <c r="AV128" s="6">
        <f t="shared" si="253"/>
        <v>0.00007591810893</v>
      </c>
    </row>
    <row r="129">
      <c r="A129" s="2"/>
      <c r="AB129">
        <f t="shared" ref="AB129:AV129" si="254">STDEVP(AB2:AB126)</f>
        <v>0.00000007541183744</v>
      </c>
      <c r="AC129">
        <f t="shared" si="254"/>
        <v>0.00000004386037122</v>
      </c>
      <c r="AD129">
        <f t="shared" si="254"/>
        <v>0</v>
      </c>
      <c r="AE129">
        <f t="shared" si="254"/>
        <v>0.00000005811915675</v>
      </c>
      <c r="AF129">
        <f t="shared" si="254"/>
        <v>0.00000154442336</v>
      </c>
      <c r="AG129">
        <f t="shared" si="254"/>
        <v>0.0000005188336047</v>
      </c>
      <c r="AH129">
        <f t="shared" si="254"/>
        <v>0.00001151870649</v>
      </c>
      <c r="AI129">
        <f t="shared" si="254"/>
        <v>0.000001866053203</v>
      </c>
      <c r="AJ129">
        <f t="shared" si="254"/>
        <v>0.00004084395896</v>
      </c>
      <c r="AK129">
        <f t="shared" si="254"/>
        <v>0.00006130015752</v>
      </c>
      <c r="AL129">
        <f t="shared" si="254"/>
        <v>0.00004889317646</v>
      </c>
      <c r="AM129">
        <f t="shared" si="254"/>
        <v>0.00006821192046</v>
      </c>
      <c r="AN129">
        <f t="shared" si="254"/>
        <v>0.00005906226581</v>
      </c>
      <c r="AO129">
        <f t="shared" si="254"/>
        <v>0.00005236529378</v>
      </c>
      <c r="AP129">
        <f t="shared" si="254"/>
        <v>0.0001115975549</v>
      </c>
      <c r="AQ129">
        <f t="shared" si="254"/>
        <v>0.00008230676727</v>
      </c>
      <c r="AR129">
        <f t="shared" si="254"/>
        <v>0.00008964703362</v>
      </c>
      <c r="AS129">
        <f t="shared" si="254"/>
        <v>0.00009282443795</v>
      </c>
      <c r="AT129">
        <f t="shared" si="254"/>
        <v>0.0001412221682</v>
      </c>
      <c r="AU129">
        <f t="shared" si="254"/>
        <v>0.00004414900646</v>
      </c>
      <c r="AV129">
        <f t="shared" si="254"/>
        <v>0.000213869731</v>
      </c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Y2:BT2 AY3:BT126">
    <cfRule type="cellIs" dxfId="0" priority="1" operator="greaterThan">
      <formula>2.5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9.57"/>
    <col customWidth="1" min="3" max="3" width="8.43"/>
    <col customWidth="1" min="4" max="4" width="10.43"/>
    <col customWidth="1" min="5" max="8" width="2.14"/>
    <col customWidth="1" min="9" max="12" width="3.14"/>
    <col customWidth="1" min="13" max="18" width="4.29"/>
    <col customWidth="1" min="19" max="23" width="5.29"/>
    <col customWidth="1" min="24" max="25" width="6.29"/>
    <col customWidth="1" min="26" max="26" width="6.57"/>
    <col customWidth="1" min="27" max="27" width="9.86"/>
    <col customWidth="1" min="28" max="49" width="3.57"/>
    <col customWidth="1" min="50" max="50" width="6.86"/>
    <col customWidth="1" min="51" max="73" width="3.57"/>
  </cols>
  <sheetData>
    <row r="1">
      <c r="A1" s="3" t="s">
        <v>43</v>
      </c>
      <c r="B1" s="3" t="s">
        <v>44</v>
      </c>
      <c r="C1" s="3" t="s">
        <v>45</v>
      </c>
      <c r="D1" s="3" t="s">
        <v>46</v>
      </c>
      <c r="E1" s="3">
        <v>1.0</v>
      </c>
      <c r="F1" s="3">
        <v>2.0</v>
      </c>
      <c r="G1" s="3">
        <v>3.0</v>
      </c>
      <c r="H1" s="3">
        <v>4.0</v>
      </c>
      <c r="I1" s="3">
        <v>5.0</v>
      </c>
      <c r="J1" s="3">
        <v>6.0</v>
      </c>
      <c r="K1" s="3">
        <v>7.0</v>
      </c>
      <c r="L1" s="3">
        <v>8.0</v>
      </c>
      <c r="M1" s="3">
        <v>9.0</v>
      </c>
      <c r="N1" s="3">
        <v>10.0</v>
      </c>
      <c r="O1" s="3">
        <v>11.0</v>
      </c>
      <c r="P1" s="3">
        <v>12.0</v>
      </c>
      <c r="Q1" s="3">
        <v>13.0</v>
      </c>
      <c r="R1" s="3">
        <v>14.0</v>
      </c>
      <c r="S1" s="3">
        <v>15.0</v>
      </c>
      <c r="T1" s="3">
        <v>16.0</v>
      </c>
      <c r="U1" s="3">
        <v>17.0</v>
      </c>
      <c r="V1" s="3">
        <v>18.0</v>
      </c>
      <c r="W1" s="3">
        <v>19.0</v>
      </c>
      <c r="X1" s="3">
        <v>20.0</v>
      </c>
      <c r="Y1" s="3">
        <v>21.0</v>
      </c>
      <c r="Z1" s="2"/>
      <c r="AA1" s="1" t="s">
        <v>47</v>
      </c>
      <c r="AB1" s="3">
        <v>1.0</v>
      </c>
      <c r="AC1" s="3">
        <v>2.0</v>
      </c>
      <c r="AD1" s="3">
        <v>3.0</v>
      </c>
      <c r="AE1" s="3">
        <v>4.0</v>
      </c>
      <c r="AF1" s="3">
        <v>5.0</v>
      </c>
      <c r="AG1" s="3">
        <v>6.0</v>
      </c>
      <c r="AH1" s="3">
        <v>7.0</v>
      </c>
      <c r="AI1" s="3">
        <v>8.0</v>
      </c>
      <c r="AJ1" s="3">
        <v>9.0</v>
      </c>
      <c r="AK1" s="3">
        <v>10.0</v>
      </c>
      <c r="AL1" s="3">
        <v>11.0</v>
      </c>
      <c r="AM1" s="3">
        <v>12.0</v>
      </c>
      <c r="AN1" s="3">
        <v>13.0</v>
      </c>
      <c r="AO1" s="3">
        <v>14.0</v>
      </c>
      <c r="AP1" s="3">
        <v>15.0</v>
      </c>
      <c r="AQ1" s="3">
        <v>16.0</v>
      </c>
      <c r="AR1" s="3">
        <v>17.0</v>
      </c>
      <c r="AS1" s="3">
        <v>18.0</v>
      </c>
      <c r="AT1" s="3">
        <v>19.0</v>
      </c>
      <c r="AU1" s="3">
        <v>20.0</v>
      </c>
      <c r="AV1" s="3">
        <v>21.0</v>
      </c>
      <c r="AW1" s="3"/>
      <c r="AX1" s="3" t="s">
        <v>97</v>
      </c>
      <c r="AY1" s="3">
        <v>1.0</v>
      </c>
      <c r="AZ1" s="3">
        <v>2.0</v>
      </c>
      <c r="BA1" s="3">
        <v>3.0</v>
      </c>
      <c r="BB1" s="3">
        <v>4.0</v>
      </c>
      <c r="BC1" s="3">
        <v>5.0</v>
      </c>
      <c r="BD1" s="3">
        <v>6.0</v>
      </c>
      <c r="BE1" s="3">
        <v>7.0</v>
      </c>
      <c r="BF1" s="3">
        <v>8.0</v>
      </c>
      <c r="BG1" s="3">
        <v>9.0</v>
      </c>
      <c r="BH1" s="3">
        <v>10.0</v>
      </c>
      <c r="BI1" s="3">
        <v>11.0</v>
      </c>
      <c r="BJ1" s="3">
        <v>12.0</v>
      </c>
      <c r="BK1" s="3">
        <v>13.0</v>
      </c>
      <c r="BL1" s="3">
        <v>14.0</v>
      </c>
      <c r="BM1" s="3">
        <v>15.0</v>
      </c>
      <c r="BN1" s="3">
        <v>16.0</v>
      </c>
      <c r="BO1" s="3">
        <v>17.0</v>
      </c>
      <c r="BP1" s="3">
        <v>18.0</v>
      </c>
      <c r="BQ1" s="3">
        <v>19.0</v>
      </c>
      <c r="BR1" s="3">
        <v>20.0</v>
      </c>
      <c r="BS1" s="3">
        <v>21.0</v>
      </c>
      <c r="BT1" s="3"/>
      <c r="BU1" s="3"/>
    </row>
    <row r="2">
      <c r="A2" s="3" t="s">
        <v>24</v>
      </c>
      <c r="B2" s="3">
        <v>0.0</v>
      </c>
      <c r="C2" s="3">
        <v>50759.0</v>
      </c>
      <c r="D2" s="3">
        <v>22141.0</v>
      </c>
      <c r="E2" s="3">
        <v>0.0</v>
      </c>
      <c r="F2" s="3">
        <v>0.0</v>
      </c>
      <c r="G2" s="3">
        <v>0.0</v>
      </c>
      <c r="H2" s="3">
        <v>0.0</v>
      </c>
      <c r="I2" s="3">
        <v>24.0</v>
      </c>
      <c r="J2" s="3">
        <v>13.0</v>
      </c>
      <c r="K2" s="3">
        <v>0.0</v>
      </c>
      <c r="L2" s="3">
        <v>2.0</v>
      </c>
      <c r="M2" s="3">
        <v>20.0</v>
      </c>
      <c r="N2" s="3">
        <v>104.0</v>
      </c>
      <c r="O2" s="3">
        <v>22.0</v>
      </c>
      <c r="P2" s="3">
        <v>32.0</v>
      </c>
      <c r="Q2" s="3">
        <v>10.0</v>
      </c>
      <c r="R2" s="3">
        <v>9.0</v>
      </c>
      <c r="S2" s="3">
        <v>35.0</v>
      </c>
      <c r="T2" s="3">
        <v>7.0</v>
      </c>
      <c r="U2" s="3">
        <v>2.0</v>
      </c>
      <c r="V2" s="3">
        <v>5.0</v>
      </c>
      <c r="W2" s="3">
        <v>21.0</v>
      </c>
      <c r="X2" s="3">
        <v>0.0</v>
      </c>
      <c r="Y2" s="3">
        <v>0.0</v>
      </c>
      <c r="AB2" s="6">
        <f t="shared" ref="AB2:AV2" si="1">E2/($B2+$C2+$D2)</f>
        <v>0</v>
      </c>
      <c r="AC2" s="6">
        <f t="shared" si="1"/>
        <v>0</v>
      </c>
      <c r="AD2" s="6">
        <f t="shared" si="1"/>
        <v>0</v>
      </c>
      <c r="AE2" s="6">
        <f t="shared" si="1"/>
        <v>0</v>
      </c>
      <c r="AF2" s="6">
        <f t="shared" si="1"/>
        <v>0.000329218107</v>
      </c>
      <c r="AG2" s="6">
        <f t="shared" si="1"/>
        <v>0.0001783264746</v>
      </c>
      <c r="AH2" s="6">
        <f t="shared" si="1"/>
        <v>0</v>
      </c>
      <c r="AI2" s="6">
        <f t="shared" si="1"/>
        <v>0.00002743484225</v>
      </c>
      <c r="AJ2" s="6">
        <f t="shared" si="1"/>
        <v>0.0002743484225</v>
      </c>
      <c r="AK2" s="6">
        <f t="shared" si="1"/>
        <v>0.001426611797</v>
      </c>
      <c r="AL2" s="6">
        <f t="shared" si="1"/>
        <v>0.0003017832647</v>
      </c>
      <c r="AM2" s="6">
        <f t="shared" si="1"/>
        <v>0.000438957476</v>
      </c>
      <c r="AN2" s="6">
        <f t="shared" si="1"/>
        <v>0.0001371742112</v>
      </c>
      <c r="AO2" s="6">
        <f t="shared" si="1"/>
        <v>0.0001234567901</v>
      </c>
      <c r="AP2" s="6">
        <f t="shared" si="1"/>
        <v>0.0004801097394</v>
      </c>
      <c r="AQ2" s="6">
        <f t="shared" si="1"/>
        <v>0.00009602194787</v>
      </c>
      <c r="AR2" s="6">
        <f t="shared" si="1"/>
        <v>0.00002743484225</v>
      </c>
      <c r="AS2" s="6">
        <f t="shared" si="1"/>
        <v>0.00006858710562</v>
      </c>
      <c r="AT2" s="6">
        <f t="shared" si="1"/>
        <v>0.0002880658436</v>
      </c>
      <c r="AU2" s="6">
        <f t="shared" si="1"/>
        <v>0</v>
      </c>
      <c r="AV2" s="6">
        <f t="shared" si="1"/>
        <v>0</v>
      </c>
      <c r="AW2" s="6"/>
      <c r="AX2" s="6"/>
      <c r="AY2" s="4">
        <f t="shared" ref="AY2:BS2" si="2">(AB2-AB$128)/AB$129</f>
        <v>-0.08980265101</v>
      </c>
      <c r="AZ2" s="4">
        <f t="shared" si="2"/>
        <v>-0.08980265101</v>
      </c>
      <c r="BA2" s="4">
        <f t="shared" si="2"/>
        <v>-0.08980265101</v>
      </c>
      <c r="BB2" s="4">
        <f t="shared" si="2"/>
        <v>-0.08980265101</v>
      </c>
      <c r="BC2" s="4">
        <f t="shared" si="2"/>
        <v>11.13471935</v>
      </c>
      <c r="BD2" s="4">
        <f t="shared" si="2"/>
        <v>11.12228242</v>
      </c>
      <c r="BE2" s="4">
        <f t="shared" si="2"/>
        <v>-0.136534368</v>
      </c>
      <c r="BF2" s="4">
        <f t="shared" si="2"/>
        <v>5.022882636</v>
      </c>
      <c r="BG2" s="4">
        <f t="shared" si="2"/>
        <v>4.801086844</v>
      </c>
      <c r="BH2" s="4">
        <f t="shared" si="2"/>
        <v>10.79266373</v>
      </c>
      <c r="BI2" s="4">
        <f t="shared" si="2"/>
        <v>7.102771094</v>
      </c>
      <c r="BJ2" s="4">
        <f t="shared" si="2"/>
        <v>2.683535081</v>
      </c>
      <c r="BK2" s="4">
        <f t="shared" si="2"/>
        <v>0.5218627679</v>
      </c>
      <c r="BL2" s="4">
        <f t="shared" si="2"/>
        <v>0.4430323189</v>
      </c>
      <c r="BM2" s="4">
        <f t="shared" si="2"/>
        <v>1.079165673</v>
      </c>
      <c r="BN2" s="4">
        <f t="shared" si="2"/>
        <v>0.09164421243</v>
      </c>
      <c r="BO2" s="4">
        <f t="shared" si="2"/>
        <v>-0.3005091343</v>
      </c>
      <c r="BP2" s="4">
        <f t="shared" si="2"/>
        <v>-0.07368126804</v>
      </c>
      <c r="BQ2" s="4">
        <f t="shared" si="2"/>
        <v>0.672567429</v>
      </c>
      <c r="BR2" s="4">
        <f t="shared" si="2"/>
        <v>-0.4260326741</v>
      </c>
      <c r="BS2" s="4">
        <f t="shared" si="2"/>
        <v>-0.3801527562</v>
      </c>
      <c r="BT2" s="4"/>
      <c r="BU2" s="4">
        <f t="shared" ref="BU2:BU126" si="5">average(BG2:BL2)</f>
        <v>4.390825306</v>
      </c>
    </row>
    <row r="3">
      <c r="A3" s="3" t="s">
        <v>25</v>
      </c>
      <c r="B3" s="3">
        <v>461134.0</v>
      </c>
      <c r="C3" s="3">
        <v>354334.0</v>
      </c>
      <c r="D3" s="3">
        <v>208045.0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v>2.0</v>
      </c>
      <c r="N3" s="3">
        <v>39.0</v>
      </c>
      <c r="O3" s="3">
        <v>99.0</v>
      </c>
      <c r="P3" s="3">
        <v>749.0</v>
      </c>
      <c r="Q3" s="3">
        <v>678.0</v>
      </c>
      <c r="R3" s="3">
        <v>658.0</v>
      </c>
      <c r="S3" s="3">
        <v>869.0</v>
      </c>
      <c r="T3" s="3">
        <v>420.0</v>
      </c>
      <c r="U3" s="3">
        <v>343.0</v>
      </c>
      <c r="V3" s="3">
        <v>333.0</v>
      </c>
      <c r="W3" s="3">
        <v>330.0</v>
      </c>
      <c r="X3" s="3">
        <v>80.0</v>
      </c>
      <c r="Y3" s="3">
        <v>510.0</v>
      </c>
      <c r="AB3" s="6">
        <f t="shared" ref="AB3:AV3" si="3">E3/($B3+$C3+$D3)</f>
        <v>0</v>
      </c>
      <c r="AC3" s="6">
        <f t="shared" si="3"/>
        <v>0</v>
      </c>
      <c r="AD3" s="6">
        <f t="shared" si="3"/>
        <v>0</v>
      </c>
      <c r="AE3" s="6">
        <f t="shared" si="3"/>
        <v>0</v>
      </c>
      <c r="AF3" s="6">
        <f t="shared" si="3"/>
        <v>0</v>
      </c>
      <c r="AG3" s="6">
        <f t="shared" si="3"/>
        <v>0</v>
      </c>
      <c r="AH3" s="6">
        <f t="shared" si="3"/>
        <v>0</v>
      </c>
      <c r="AI3" s="6">
        <f t="shared" si="3"/>
        <v>0</v>
      </c>
      <c r="AJ3" s="6">
        <f t="shared" si="3"/>
        <v>0.000001954054321</v>
      </c>
      <c r="AK3" s="6">
        <f t="shared" si="3"/>
        <v>0.00003810405925</v>
      </c>
      <c r="AL3" s="6">
        <f t="shared" si="3"/>
        <v>0.00009672568888</v>
      </c>
      <c r="AM3" s="6">
        <f t="shared" si="3"/>
        <v>0.0007317933431</v>
      </c>
      <c r="AN3" s="6">
        <f t="shared" si="3"/>
        <v>0.0006624244147</v>
      </c>
      <c r="AO3" s="6">
        <f t="shared" si="3"/>
        <v>0.0006428838715</v>
      </c>
      <c r="AP3" s="6">
        <f t="shared" si="3"/>
        <v>0.0008490366024</v>
      </c>
      <c r="AQ3" s="6">
        <f t="shared" si="3"/>
        <v>0.0004103514074</v>
      </c>
      <c r="AR3" s="6">
        <f t="shared" si="3"/>
        <v>0.000335120316</v>
      </c>
      <c r="AS3" s="6">
        <f t="shared" si="3"/>
        <v>0.0003253500444</v>
      </c>
      <c r="AT3" s="6">
        <f t="shared" si="3"/>
        <v>0.0003224189629</v>
      </c>
      <c r="AU3" s="6">
        <f t="shared" si="3"/>
        <v>0.00007816217283</v>
      </c>
      <c r="AV3" s="6">
        <f t="shared" si="3"/>
        <v>0.0004982838518</v>
      </c>
      <c r="AW3" s="6"/>
      <c r="AX3" s="6"/>
      <c r="AY3" s="4">
        <f t="shared" ref="AY3:BS3" si="4">(AB3-AB$128)/AB$129</f>
        <v>-0.08980265101</v>
      </c>
      <c r="AZ3" s="4">
        <f t="shared" si="4"/>
        <v>-0.08980265101</v>
      </c>
      <c r="BA3" s="4">
        <f t="shared" si="4"/>
        <v>-0.08980265101</v>
      </c>
      <c r="BB3" s="4">
        <f t="shared" si="4"/>
        <v>-0.08980265101</v>
      </c>
      <c r="BC3" s="4">
        <f t="shared" si="4"/>
        <v>-0.09216355612</v>
      </c>
      <c r="BD3" s="4">
        <f t="shared" si="4"/>
        <v>-0.0990911222</v>
      </c>
      <c r="BE3" s="4">
        <f t="shared" si="4"/>
        <v>-0.136534368</v>
      </c>
      <c r="BF3" s="4">
        <f t="shared" si="4"/>
        <v>-0.1794068177</v>
      </c>
      <c r="BG3" s="4">
        <f t="shared" si="4"/>
        <v>-0.2245169067</v>
      </c>
      <c r="BH3" s="4">
        <f t="shared" si="4"/>
        <v>0.1107892261</v>
      </c>
      <c r="BI3" s="4">
        <f t="shared" si="4"/>
        <v>1.954699755</v>
      </c>
      <c r="BJ3" s="4">
        <f t="shared" si="4"/>
        <v>4.851872356</v>
      </c>
      <c r="BK3" s="4">
        <f t="shared" si="4"/>
        <v>4.87334341</v>
      </c>
      <c r="BL3" s="4">
        <f t="shared" si="4"/>
        <v>5.285945051</v>
      </c>
      <c r="BM3" s="4">
        <f t="shared" si="4"/>
        <v>2.367948528</v>
      </c>
      <c r="BN3" s="4">
        <f t="shared" si="4"/>
        <v>1.992819657</v>
      </c>
      <c r="BO3" s="4">
        <f t="shared" si="4"/>
        <v>1.534550325</v>
      </c>
      <c r="BP3" s="4">
        <f t="shared" si="4"/>
        <v>1.2848641</v>
      </c>
      <c r="BQ3" s="4">
        <f t="shared" si="4"/>
        <v>0.8008965357</v>
      </c>
      <c r="BR3" s="4">
        <f t="shared" si="4"/>
        <v>0.891521455</v>
      </c>
      <c r="BS3" s="4">
        <f t="shared" si="4"/>
        <v>1.145708353</v>
      </c>
      <c r="BT3" s="4"/>
      <c r="BU3" s="4">
        <f t="shared" si="5"/>
        <v>2.808688815</v>
      </c>
    </row>
    <row r="4">
      <c r="A4" s="3" t="s">
        <v>14</v>
      </c>
      <c r="B4" s="3">
        <v>0.0</v>
      </c>
      <c r="C4" s="3">
        <v>90266.0</v>
      </c>
      <c r="D4" s="3">
        <v>43278.0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1.0</v>
      </c>
      <c r="K4" s="3">
        <v>3.0</v>
      </c>
      <c r="L4" s="3">
        <v>7.0</v>
      </c>
      <c r="M4" s="3">
        <v>16.0</v>
      </c>
      <c r="N4" s="3">
        <v>39.0</v>
      </c>
      <c r="O4" s="3">
        <v>28.0</v>
      </c>
      <c r="P4" s="3">
        <v>47.0</v>
      </c>
      <c r="Q4" s="3">
        <v>16.0</v>
      </c>
      <c r="R4" s="3">
        <v>19.0</v>
      </c>
      <c r="S4" s="3">
        <v>27.0</v>
      </c>
      <c r="T4" s="3">
        <v>8.0</v>
      </c>
      <c r="U4" s="3">
        <v>10.0</v>
      </c>
      <c r="V4" s="3">
        <v>14.0</v>
      </c>
      <c r="W4" s="3">
        <v>16.0</v>
      </c>
      <c r="X4" s="3">
        <v>0.0</v>
      </c>
      <c r="Y4" s="3">
        <v>7.0</v>
      </c>
      <c r="AB4" s="6">
        <f t="shared" ref="AB4:AV4" si="6">E4/($B4+$C4+$D4)</f>
        <v>0</v>
      </c>
      <c r="AC4" s="6">
        <f t="shared" si="6"/>
        <v>0</v>
      </c>
      <c r="AD4" s="6">
        <f t="shared" si="6"/>
        <v>0</v>
      </c>
      <c r="AE4" s="6">
        <f t="shared" si="6"/>
        <v>0</v>
      </c>
      <c r="AF4" s="6">
        <f t="shared" si="6"/>
        <v>0</v>
      </c>
      <c r="AG4" s="6">
        <f t="shared" si="6"/>
        <v>0.000007488168693</v>
      </c>
      <c r="AH4" s="6">
        <f t="shared" si="6"/>
        <v>0.00002246450608</v>
      </c>
      <c r="AI4" s="6">
        <f t="shared" si="6"/>
        <v>0.00005241718085</v>
      </c>
      <c r="AJ4" s="6">
        <f t="shared" si="6"/>
        <v>0.0001198106991</v>
      </c>
      <c r="AK4" s="6">
        <f t="shared" si="6"/>
        <v>0.000292038579</v>
      </c>
      <c r="AL4" s="6">
        <f t="shared" si="6"/>
        <v>0.0002096687234</v>
      </c>
      <c r="AM4" s="6">
        <f t="shared" si="6"/>
        <v>0.0003519439286</v>
      </c>
      <c r="AN4" s="6">
        <f t="shared" si="6"/>
        <v>0.0001198106991</v>
      </c>
      <c r="AO4" s="6">
        <f t="shared" si="6"/>
        <v>0.0001422752052</v>
      </c>
      <c r="AP4" s="6">
        <f t="shared" si="6"/>
        <v>0.0002021805547</v>
      </c>
      <c r="AQ4" s="6">
        <f t="shared" si="6"/>
        <v>0.00005990534955</v>
      </c>
      <c r="AR4" s="6">
        <f t="shared" si="6"/>
        <v>0.00007488168693</v>
      </c>
      <c r="AS4" s="6">
        <f t="shared" si="6"/>
        <v>0.0001048343617</v>
      </c>
      <c r="AT4" s="6">
        <f t="shared" si="6"/>
        <v>0.0001198106991</v>
      </c>
      <c r="AU4" s="6">
        <f t="shared" si="6"/>
        <v>0</v>
      </c>
      <c r="AV4" s="6">
        <f t="shared" si="6"/>
        <v>0.00005241718085</v>
      </c>
      <c r="AW4" s="6"/>
      <c r="AX4" s="6"/>
      <c r="AY4" s="4">
        <f t="shared" ref="AY4:BS4" si="7">(AB4-AB$128)/AB$129</f>
        <v>-0.08980265101</v>
      </c>
      <c r="AZ4" s="4">
        <f t="shared" si="7"/>
        <v>-0.08980265101</v>
      </c>
      <c r="BA4" s="4">
        <f t="shared" si="7"/>
        <v>-0.08980265101</v>
      </c>
      <c r="BB4" s="4">
        <f t="shared" si="7"/>
        <v>-0.08980265101</v>
      </c>
      <c r="BC4" s="4">
        <f t="shared" si="7"/>
        <v>-0.09216355612</v>
      </c>
      <c r="BD4" s="4">
        <f t="shared" si="7"/>
        <v>0.3721094566</v>
      </c>
      <c r="BE4" s="4">
        <f t="shared" si="7"/>
        <v>10.94109555</v>
      </c>
      <c r="BF4" s="4">
        <f t="shared" si="7"/>
        <v>9.760119887</v>
      </c>
      <c r="BG4" s="4">
        <f t="shared" si="7"/>
        <v>1.949906889</v>
      </c>
      <c r="BH4" s="4">
        <f t="shared" si="7"/>
        <v>2.064322937</v>
      </c>
      <c r="BI4" s="4">
        <f t="shared" si="7"/>
        <v>4.79019021</v>
      </c>
      <c r="BJ4" s="4">
        <f t="shared" si="7"/>
        <v>2.039233138</v>
      </c>
      <c r="BK4" s="4">
        <f t="shared" si="7"/>
        <v>0.3780132529</v>
      </c>
      <c r="BL4" s="4">
        <f t="shared" si="7"/>
        <v>0.6184870557</v>
      </c>
      <c r="BM4" s="4">
        <f t="shared" si="7"/>
        <v>0.1082676344</v>
      </c>
      <c r="BN4" s="4">
        <f t="shared" si="7"/>
        <v>-0.1268017137</v>
      </c>
      <c r="BO4" s="4">
        <f t="shared" si="7"/>
        <v>-0.01753256061</v>
      </c>
      <c r="BP4" s="4">
        <f t="shared" si="7"/>
        <v>0.118104751</v>
      </c>
      <c r="BQ4" s="4">
        <f t="shared" si="7"/>
        <v>0.04403549845</v>
      </c>
      <c r="BR4" s="4">
        <f t="shared" si="7"/>
        <v>-0.4260326741</v>
      </c>
      <c r="BS4" s="4">
        <f t="shared" si="7"/>
        <v>-0.2196391505</v>
      </c>
      <c r="BT4" s="4"/>
      <c r="BU4" s="4">
        <f t="shared" si="5"/>
        <v>1.973358914</v>
      </c>
    </row>
    <row r="5">
      <c r="A5" s="3" t="s">
        <v>15</v>
      </c>
      <c r="B5" s="3">
        <v>0.0</v>
      </c>
      <c r="C5" s="3">
        <v>146952.0</v>
      </c>
      <c r="D5" s="3">
        <v>75284.0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0.0</v>
      </c>
      <c r="N5" s="3">
        <v>2.0</v>
      </c>
      <c r="O5" s="3">
        <v>15.0</v>
      </c>
      <c r="P5" s="3">
        <v>155.0</v>
      </c>
      <c r="Q5" s="3">
        <v>107.0</v>
      </c>
      <c r="R5" s="3">
        <v>88.0</v>
      </c>
      <c r="S5" s="3">
        <v>122.0</v>
      </c>
      <c r="T5" s="3">
        <v>39.0</v>
      </c>
      <c r="U5" s="3">
        <v>46.0</v>
      </c>
      <c r="V5" s="3">
        <v>49.0</v>
      </c>
      <c r="W5" s="3">
        <v>41.0</v>
      </c>
      <c r="X5" s="3">
        <v>4.0</v>
      </c>
      <c r="Y5" s="3">
        <v>44.0</v>
      </c>
      <c r="AB5" s="6">
        <f t="shared" ref="AB5:AV5" si="8">E5/($B5+$C5+$D5)</f>
        <v>0</v>
      </c>
      <c r="AC5" s="6">
        <f t="shared" si="8"/>
        <v>0</v>
      </c>
      <c r="AD5" s="6">
        <f t="shared" si="8"/>
        <v>0</v>
      </c>
      <c r="AE5" s="6">
        <f t="shared" si="8"/>
        <v>0</v>
      </c>
      <c r="AF5" s="6">
        <f t="shared" si="8"/>
        <v>0</v>
      </c>
      <c r="AG5" s="6">
        <f t="shared" si="8"/>
        <v>0</v>
      </c>
      <c r="AH5" s="6">
        <f t="shared" si="8"/>
        <v>0</v>
      </c>
      <c r="AI5" s="6">
        <f t="shared" si="8"/>
        <v>0</v>
      </c>
      <c r="AJ5" s="6">
        <f t="shared" si="8"/>
        <v>0</v>
      </c>
      <c r="AK5" s="6">
        <f t="shared" si="8"/>
        <v>0.000008999442035</v>
      </c>
      <c r="AL5" s="6">
        <f t="shared" si="8"/>
        <v>0.00006749581526</v>
      </c>
      <c r="AM5" s="6">
        <f t="shared" si="8"/>
        <v>0.0006974567577</v>
      </c>
      <c r="AN5" s="6">
        <f t="shared" si="8"/>
        <v>0.0004814701489</v>
      </c>
      <c r="AO5" s="6">
        <f t="shared" si="8"/>
        <v>0.0003959754495</v>
      </c>
      <c r="AP5" s="6">
        <f t="shared" si="8"/>
        <v>0.0005489659641</v>
      </c>
      <c r="AQ5" s="6">
        <f t="shared" si="8"/>
        <v>0.0001754891197</v>
      </c>
      <c r="AR5" s="6">
        <f t="shared" si="8"/>
        <v>0.0002069871668</v>
      </c>
      <c r="AS5" s="6">
        <f t="shared" si="8"/>
        <v>0.0002204863298</v>
      </c>
      <c r="AT5" s="6">
        <f t="shared" si="8"/>
        <v>0.0001844885617</v>
      </c>
      <c r="AU5" s="6">
        <f t="shared" si="8"/>
        <v>0.00001799888407</v>
      </c>
      <c r="AV5" s="6">
        <f t="shared" si="8"/>
        <v>0.0001979877248</v>
      </c>
      <c r="AW5" s="6"/>
      <c r="AX5" s="6"/>
      <c r="AY5" s="4">
        <f t="shared" ref="AY5:BS5" si="9">(AB5-AB$128)/AB$129</f>
        <v>-0.08980265101</v>
      </c>
      <c r="AZ5" s="4">
        <f t="shared" si="9"/>
        <v>-0.08980265101</v>
      </c>
      <c r="BA5" s="4">
        <f t="shared" si="9"/>
        <v>-0.08980265101</v>
      </c>
      <c r="BB5" s="4">
        <f t="shared" si="9"/>
        <v>-0.08980265101</v>
      </c>
      <c r="BC5" s="4">
        <f t="shared" si="9"/>
        <v>-0.09216355612</v>
      </c>
      <c r="BD5" s="4">
        <f t="shared" si="9"/>
        <v>-0.0990911222</v>
      </c>
      <c r="BE5" s="4">
        <f t="shared" si="9"/>
        <v>-0.136534368</v>
      </c>
      <c r="BF5" s="4">
        <f t="shared" si="9"/>
        <v>-0.1794068177</v>
      </c>
      <c r="BG5" s="4">
        <f t="shared" si="9"/>
        <v>-0.2605686899</v>
      </c>
      <c r="BH5" s="4">
        <f t="shared" si="9"/>
        <v>-0.113114365</v>
      </c>
      <c r="BI5" s="4">
        <f t="shared" si="9"/>
        <v>1.220869396</v>
      </c>
      <c r="BJ5" s="4">
        <f t="shared" si="9"/>
        <v>4.597623111</v>
      </c>
      <c r="BK5" s="4">
        <f t="shared" si="9"/>
        <v>3.374212177</v>
      </c>
      <c r="BL5" s="4">
        <f t="shared" si="9"/>
        <v>2.983878056</v>
      </c>
      <c r="BM5" s="4">
        <f t="shared" si="9"/>
        <v>1.31970311</v>
      </c>
      <c r="BN5" s="4">
        <f t="shared" si="9"/>
        <v>0.5722896981</v>
      </c>
      <c r="BO5" s="4">
        <f t="shared" si="9"/>
        <v>0.7703545224</v>
      </c>
      <c r="BP5" s="4">
        <f t="shared" si="9"/>
        <v>0.7300250163</v>
      </c>
      <c r="BQ5" s="4">
        <f t="shared" si="9"/>
        <v>0.2856453581</v>
      </c>
      <c r="BR5" s="4">
        <f t="shared" si="9"/>
        <v>-0.1226313846</v>
      </c>
      <c r="BS5" s="4">
        <f t="shared" si="9"/>
        <v>0.2261317307</v>
      </c>
      <c r="BT5" s="4"/>
      <c r="BU5" s="4">
        <f t="shared" si="5"/>
        <v>1.967149947</v>
      </c>
    </row>
    <row r="6">
      <c r="A6" s="3" t="s">
        <v>26</v>
      </c>
      <c r="B6" s="3">
        <v>0.0</v>
      </c>
      <c r="C6" s="3">
        <v>219301.0</v>
      </c>
      <c r="D6" s="3">
        <v>68309.0</v>
      </c>
      <c r="E6" s="3">
        <v>0.0</v>
      </c>
      <c r="F6" s="3">
        <v>0.0</v>
      </c>
      <c r="G6" s="3">
        <v>0.0</v>
      </c>
      <c r="H6" s="3">
        <v>0.0</v>
      </c>
      <c r="I6" s="3">
        <v>1.0</v>
      </c>
      <c r="J6" s="3">
        <v>0.0</v>
      </c>
      <c r="K6" s="3">
        <v>0.0</v>
      </c>
      <c r="L6" s="3">
        <v>0.0</v>
      </c>
      <c r="M6" s="3">
        <v>0.0</v>
      </c>
      <c r="N6" s="3">
        <v>4.0</v>
      </c>
      <c r="O6" s="3">
        <v>11.0</v>
      </c>
      <c r="P6" s="3">
        <v>149.0</v>
      </c>
      <c r="Q6" s="3">
        <v>171.0</v>
      </c>
      <c r="R6" s="3">
        <v>139.0</v>
      </c>
      <c r="S6" s="3">
        <v>212.0</v>
      </c>
      <c r="T6" s="3">
        <v>81.0</v>
      </c>
      <c r="U6" s="3">
        <v>64.0</v>
      </c>
      <c r="V6" s="3">
        <v>75.0</v>
      </c>
      <c r="W6" s="3">
        <v>55.0</v>
      </c>
      <c r="X6" s="3">
        <v>23.0</v>
      </c>
      <c r="Y6" s="3">
        <v>62.0</v>
      </c>
      <c r="AB6" s="6">
        <f t="shared" ref="AB6:AV6" si="10">E6/($B6+$C6+$D6)</f>
        <v>0</v>
      </c>
      <c r="AC6" s="6">
        <f t="shared" si="10"/>
        <v>0</v>
      </c>
      <c r="AD6" s="6">
        <f t="shared" si="10"/>
        <v>0</v>
      </c>
      <c r="AE6" s="6">
        <f t="shared" si="10"/>
        <v>0</v>
      </c>
      <c r="AF6" s="6">
        <f t="shared" si="10"/>
        <v>0.000003476930566</v>
      </c>
      <c r="AG6" s="6">
        <f t="shared" si="10"/>
        <v>0</v>
      </c>
      <c r="AH6" s="6">
        <f t="shared" si="10"/>
        <v>0</v>
      </c>
      <c r="AI6" s="6">
        <f t="shared" si="10"/>
        <v>0</v>
      </c>
      <c r="AJ6" s="6">
        <f t="shared" si="10"/>
        <v>0</v>
      </c>
      <c r="AK6" s="6">
        <f t="shared" si="10"/>
        <v>0.00001390772226</v>
      </c>
      <c r="AL6" s="6">
        <f t="shared" si="10"/>
        <v>0.00003824623622</v>
      </c>
      <c r="AM6" s="6">
        <f t="shared" si="10"/>
        <v>0.0005180626543</v>
      </c>
      <c r="AN6" s="6">
        <f t="shared" si="10"/>
        <v>0.0005945551267</v>
      </c>
      <c r="AO6" s="6">
        <f t="shared" si="10"/>
        <v>0.0004832933486</v>
      </c>
      <c r="AP6" s="6">
        <f t="shared" si="10"/>
        <v>0.0007371092799</v>
      </c>
      <c r="AQ6" s="6">
        <f t="shared" si="10"/>
        <v>0.0002816313758</v>
      </c>
      <c r="AR6" s="6">
        <f t="shared" si="10"/>
        <v>0.0002225235562</v>
      </c>
      <c r="AS6" s="6">
        <f t="shared" si="10"/>
        <v>0.0002607697924</v>
      </c>
      <c r="AT6" s="6">
        <f t="shared" si="10"/>
        <v>0.0001912311811</v>
      </c>
      <c r="AU6" s="6">
        <f t="shared" si="10"/>
        <v>0.00007996940301</v>
      </c>
      <c r="AV6" s="6">
        <f t="shared" si="10"/>
        <v>0.0002155696951</v>
      </c>
      <c r="AW6" s="6"/>
      <c r="AX6" s="6"/>
      <c r="AY6" s="4">
        <f t="shared" ref="AY6:BS6" si="11">(AB6-AB$128)/AB$129</f>
        <v>-0.08980265101</v>
      </c>
      <c r="AZ6" s="4">
        <f t="shared" si="11"/>
        <v>-0.08980265101</v>
      </c>
      <c r="BA6" s="4">
        <f t="shared" si="11"/>
        <v>-0.08980265101</v>
      </c>
      <c r="BB6" s="4">
        <f t="shared" si="11"/>
        <v>-0.08980265101</v>
      </c>
      <c r="BC6" s="4">
        <f t="shared" si="11"/>
        <v>0.02640553686</v>
      </c>
      <c r="BD6" s="4">
        <f t="shared" si="11"/>
        <v>-0.0990911222</v>
      </c>
      <c r="BE6" s="4">
        <f t="shared" si="11"/>
        <v>-0.136534368</v>
      </c>
      <c r="BF6" s="4">
        <f t="shared" si="11"/>
        <v>-0.1794068177</v>
      </c>
      <c r="BG6" s="4">
        <f t="shared" si="11"/>
        <v>-0.2605686899</v>
      </c>
      <c r="BH6" s="4">
        <f t="shared" si="11"/>
        <v>-0.07535466658</v>
      </c>
      <c r="BI6" s="4">
        <f t="shared" si="11"/>
        <v>0.4865443223</v>
      </c>
      <c r="BJ6" s="4">
        <f t="shared" si="11"/>
        <v>3.269278584</v>
      </c>
      <c r="BK6" s="4">
        <f t="shared" si="11"/>
        <v>4.311074437</v>
      </c>
      <c r="BL6" s="4">
        <f t="shared" si="11"/>
        <v>3.79799226</v>
      </c>
      <c r="BM6" s="4">
        <f t="shared" si="11"/>
        <v>1.976949583</v>
      </c>
      <c r="BN6" s="4">
        <f t="shared" si="11"/>
        <v>1.214275503</v>
      </c>
      <c r="BO6" s="4">
        <f t="shared" si="11"/>
        <v>0.863014725</v>
      </c>
      <c r="BP6" s="4">
        <f t="shared" si="11"/>
        <v>0.9431668029</v>
      </c>
      <c r="BQ6" s="4">
        <f t="shared" si="11"/>
        <v>0.3108330075</v>
      </c>
      <c r="BR6" s="4">
        <f t="shared" si="11"/>
        <v>0.9219853418</v>
      </c>
      <c r="BS6" s="4">
        <f t="shared" si="11"/>
        <v>0.2799718152</v>
      </c>
      <c r="BT6" s="4"/>
      <c r="BU6" s="4">
        <f t="shared" si="5"/>
        <v>1.921494375</v>
      </c>
    </row>
    <row r="7">
      <c r="A7" s="3" t="s">
        <v>27</v>
      </c>
      <c r="B7" s="3">
        <v>0.0</v>
      </c>
      <c r="C7" s="3">
        <v>327732.0</v>
      </c>
      <c r="D7" s="3">
        <v>142457.0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12.0</v>
      </c>
      <c r="N7" s="3">
        <v>22.0</v>
      </c>
      <c r="O7" s="3">
        <v>53.0</v>
      </c>
      <c r="P7" s="3">
        <v>191.0</v>
      </c>
      <c r="Q7" s="3">
        <v>186.0</v>
      </c>
      <c r="R7" s="3">
        <v>137.0</v>
      </c>
      <c r="S7" s="3">
        <v>276.0</v>
      </c>
      <c r="T7" s="3">
        <v>84.0</v>
      </c>
      <c r="U7" s="3">
        <v>72.0</v>
      </c>
      <c r="V7" s="3">
        <v>66.0</v>
      </c>
      <c r="W7" s="3">
        <v>117.0</v>
      </c>
      <c r="X7" s="3">
        <v>1.0</v>
      </c>
      <c r="Y7" s="3">
        <v>5.0</v>
      </c>
      <c r="AB7" s="6">
        <f t="shared" ref="AB7:AV7" si="12">E7/($B7+$C7+$D7)</f>
        <v>0</v>
      </c>
      <c r="AC7" s="6">
        <f t="shared" si="12"/>
        <v>0</v>
      </c>
      <c r="AD7" s="6">
        <f t="shared" si="12"/>
        <v>0</v>
      </c>
      <c r="AE7" s="6">
        <f t="shared" si="12"/>
        <v>0</v>
      </c>
      <c r="AF7" s="6">
        <f t="shared" si="12"/>
        <v>0</v>
      </c>
      <c r="AG7" s="6">
        <f t="shared" si="12"/>
        <v>0</v>
      </c>
      <c r="AH7" s="6">
        <f t="shared" si="12"/>
        <v>0</v>
      </c>
      <c r="AI7" s="6">
        <f t="shared" si="12"/>
        <v>0</v>
      </c>
      <c r="AJ7" s="6">
        <f t="shared" si="12"/>
        <v>0.00002552165193</v>
      </c>
      <c r="AK7" s="6">
        <f t="shared" si="12"/>
        <v>0.00004678969521</v>
      </c>
      <c r="AL7" s="6">
        <f t="shared" si="12"/>
        <v>0.0001127206294</v>
      </c>
      <c r="AM7" s="6">
        <f t="shared" si="12"/>
        <v>0.0004062196266</v>
      </c>
      <c r="AN7" s="6">
        <f t="shared" si="12"/>
        <v>0.0003955856049</v>
      </c>
      <c r="AO7" s="6">
        <f t="shared" si="12"/>
        <v>0.0002913721929</v>
      </c>
      <c r="AP7" s="6">
        <f t="shared" si="12"/>
        <v>0.0005869979944</v>
      </c>
      <c r="AQ7" s="6">
        <f t="shared" si="12"/>
        <v>0.0001786515635</v>
      </c>
      <c r="AR7" s="6">
        <f t="shared" si="12"/>
        <v>0.0001531299116</v>
      </c>
      <c r="AS7" s="6">
        <f t="shared" si="12"/>
        <v>0.0001403690856</v>
      </c>
      <c r="AT7" s="6">
        <f t="shared" si="12"/>
        <v>0.0002488361063</v>
      </c>
      <c r="AU7" s="6">
        <f t="shared" si="12"/>
        <v>0.000002126804328</v>
      </c>
      <c r="AV7" s="6">
        <f t="shared" si="12"/>
        <v>0.00001063402164</v>
      </c>
      <c r="AW7" s="6"/>
      <c r="AX7" s="6"/>
      <c r="AY7" s="4">
        <f t="shared" ref="AY7:BS7" si="13">(AB7-AB$128)/AB$129</f>
        <v>-0.08980265101</v>
      </c>
      <c r="AZ7" s="4">
        <f t="shared" si="13"/>
        <v>-0.08980265101</v>
      </c>
      <c r="BA7" s="4">
        <f t="shared" si="13"/>
        <v>-0.08980265101</v>
      </c>
      <c r="BB7" s="4">
        <f t="shared" si="13"/>
        <v>-0.08980265101</v>
      </c>
      <c r="BC7" s="4">
        <f t="shared" si="13"/>
        <v>-0.09216355612</v>
      </c>
      <c r="BD7" s="4">
        <f t="shared" si="13"/>
        <v>-0.0990911222</v>
      </c>
      <c r="BE7" s="4">
        <f t="shared" si="13"/>
        <v>-0.136534368</v>
      </c>
      <c r="BF7" s="4">
        <f t="shared" si="13"/>
        <v>-0.1794068177</v>
      </c>
      <c r="BG7" s="4">
        <f t="shared" si="13"/>
        <v>0.2102990101</v>
      </c>
      <c r="BH7" s="4">
        <f t="shared" si="13"/>
        <v>0.1776083519</v>
      </c>
      <c r="BI7" s="4">
        <f t="shared" si="13"/>
        <v>2.356260606</v>
      </c>
      <c r="BJ7" s="4">
        <f t="shared" si="13"/>
        <v>2.441123863</v>
      </c>
      <c r="BK7" s="4">
        <f t="shared" si="13"/>
        <v>2.662694261</v>
      </c>
      <c r="BL7" s="4">
        <f t="shared" si="13"/>
        <v>2.008602677</v>
      </c>
      <c r="BM7" s="4">
        <f t="shared" si="13"/>
        <v>1.452561499</v>
      </c>
      <c r="BN7" s="4">
        <f t="shared" si="13"/>
        <v>0.591417274</v>
      </c>
      <c r="BO7" s="4">
        <f t="shared" si="13"/>
        <v>0.4491457751</v>
      </c>
      <c r="BP7" s="4">
        <f t="shared" si="13"/>
        <v>0.3061207272</v>
      </c>
      <c r="BQ7" s="4">
        <f t="shared" si="13"/>
        <v>0.5260212857</v>
      </c>
      <c r="BR7" s="4">
        <f t="shared" si="13"/>
        <v>-0.3901818306</v>
      </c>
      <c r="BS7" s="4">
        <f t="shared" si="13"/>
        <v>-0.3475889073</v>
      </c>
      <c r="BT7" s="4"/>
      <c r="BU7" s="4">
        <f t="shared" si="5"/>
        <v>1.642764795</v>
      </c>
    </row>
    <row r="8">
      <c r="A8" s="3" t="s">
        <v>28</v>
      </c>
      <c r="B8" s="3">
        <v>0.0</v>
      </c>
      <c r="C8" s="3">
        <v>63280.0</v>
      </c>
      <c r="D8" s="3">
        <v>37725.0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46.0</v>
      </c>
      <c r="N8" s="3">
        <v>0.0</v>
      </c>
      <c r="O8" s="3">
        <v>5.0</v>
      </c>
      <c r="P8" s="3">
        <v>17.0</v>
      </c>
      <c r="Q8" s="3">
        <v>8.0</v>
      </c>
      <c r="R8" s="3">
        <v>9.0</v>
      </c>
      <c r="S8" s="3">
        <v>22.0</v>
      </c>
      <c r="T8" s="3">
        <v>1.0</v>
      </c>
      <c r="U8" s="3">
        <v>4.0</v>
      </c>
      <c r="V8" s="3">
        <v>5.0</v>
      </c>
      <c r="W8" s="3">
        <v>8.0</v>
      </c>
      <c r="X8" s="3">
        <v>1.0</v>
      </c>
      <c r="Y8" s="3">
        <v>6.0</v>
      </c>
      <c r="AB8" s="6">
        <f t="shared" ref="AB8:AV8" si="14">E8/($B8+$C8+$D8)</f>
        <v>0</v>
      </c>
      <c r="AC8" s="6">
        <f t="shared" si="14"/>
        <v>0</v>
      </c>
      <c r="AD8" s="6">
        <f t="shared" si="14"/>
        <v>0</v>
      </c>
      <c r="AE8" s="6">
        <f t="shared" si="14"/>
        <v>0</v>
      </c>
      <c r="AF8" s="6">
        <f t="shared" si="14"/>
        <v>0</v>
      </c>
      <c r="AG8" s="6">
        <f t="shared" si="14"/>
        <v>0</v>
      </c>
      <c r="AH8" s="6">
        <f t="shared" si="14"/>
        <v>0</v>
      </c>
      <c r="AI8" s="6">
        <f t="shared" si="14"/>
        <v>0</v>
      </c>
      <c r="AJ8" s="6">
        <f t="shared" si="14"/>
        <v>0.0004554229989</v>
      </c>
      <c r="AK8" s="6">
        <f t="shared" si="14"/>
        <v>0</v>
      </c>
      <c r="AL8" s="6">
        <f t="shared" si="14"/>
        <v>0.00004950249988</v>
      </c>
      <c r="AM8" s="6">
        <f t="shared" si="14"/>
        <v>0.0001683084996</v>
      </c>
      <c r="AN8" s="6">
        <f t="shared" si="14"/>
        <v>0.0000792039998</v>
      </c>
      <c r="AO8" s="6">
        <f t="shared" si="14"/>
        <v>0.00008910449978</v>
      </c>
      <c r="AP8" s="6">
        <f t="shared" si="14"/>
        <v>0.0002178109995</v>
      </c>
      <c r="AQ8" s="6">
        <f t="shared" si="14"/>
        <v>0.000009900499975</v>
      </c>
      <c r="AR8" s="6">
        <f t="shared" si="14"/>
        <v>0.0000396019999</v>
      </c>
      <c r="AS8" s="6">
        <f t="shared" si="14"/>
        <v>0.00004950249988</v>
      </c>
      <c r="AT8" s="6">
        <f t="shared" si="14"/>
        <v>0.0000792039998</v>
      </c>
      <c r="AU8" s="6">
        <f t="shared" si="14"/>
        <v>0.000009900499975</v>
      </c>
      <c r="AV8" s="6">
        <f t="shared" si="14"/>
        <v>0.00005940299985</v>
      </c>
      <c r="AW8" s="6"/>
      <c r="AX8" s="6"/>
      <c r="AY8" s="4">
        <f t="shared" ref="AY8:BS8" si="15">(AB8-AB$128)/AB$129</f>
        <v>-0.08980265101</v>
      </c>
      <c r="AZ8" s="4">
        <f t="shared" si="15"/>
        <v>-0.08980265101</v>
      </c>
      <c r="BA8" s="4">
        <f t="shared" si="15"/>
        <v>-0.08980265101</v>
      </c>
      <c r="BB8" s="4">
        <f t="shared" si="15"/>
        <v>-0.08980265101</v>
      </c>
      <c r="BC8" s="4">
        <f t="shared" si="15"/>
        <v>-0.09216355612</v>
      </c>
      <c r="BD8" s="4">
        <f t="shared" si="15"/>
        <v>-0.0990911222</v>
      </c>
      <c r="BE8" s="4">
        <f t="shared" si="15"/>
        <v>-0.136534368</v>
      </c>
      <c r="BF8" s="4">
        <f t="shared" si="15"/>
        <v>-0.1794068177</v>
      </c>
      <c r="BG8" s="4">
        <f t="shared" si="15"/>
        <v>8.141864688</v>
      </c>
      <c r="BH8" s="4">
        <f t="shared" si="15"/>
        <v>-0.1823476201</v>
      </c>
      <c r="BI8" s="4">
        <f t="shared" si="15"/>
        <v>0.7691383599</v>
      </c>
      <c r="BJ8" s="4">
        <f t="shared" si="15"/>
        <v>0.6794832219</v>
      </c>
      <c r="BK8" s="4">
        <f t="shared" si="15"/>
        <v>0.04160354802</v>
      </c>
      <c r="BL8" s="4">
        <f t="shared" si="15"/>
        <v>0.1227464689</v>
      </c>
      <c r="BM8" s="4">
        <f t="shared" si="15"/>
        <v>0.1628699179</v>
      </c>
      <c r="BN8" s="4">
        <f t="shared" si="15"/>
        <v>-0.4292486823</v>
      </c>
      <c r="BO8" s="4">
        <f t="shared" si="15"/>
        <v>-0.2279432849</v>
      </c>
      <c r="BP8" s="4">
        <f t="shared" si="15"/>
        <v>-0.174658858</v>
      </c>
      <c r="BQ8" s="4">
        <f t="shared" si="15"/>
        <v>-0.1076544078</v>
      </c>
      <c r="BR8" s="4">
        <f t="shared" si="15"/>
        <v>-0.259143191</v>
      </c>
      <c r="BS8" s="4">
        <f t="shared" si="15"/>
        <v>-0.198246947</v>
      </c>
      <c r="BT8" s="4"/>
      <c r="BU8" s="4">
        <f t="shared" si="5"/>
        <v>1.595414778</v>
      </c>
    </row>
    <row r="9">
      <c r="A9" s="3" t="s">
        <v>19</v>
      </c>
      <c r="B9" s="3">
        <v>0.0</v>
      </c>
      <c r="C9" s="3">
        <v>456414.0</v>
      </c>
      <c r="D9" s="3">
        <v>83715.0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1.0</v>
      </c>
      <c r="M9" s="3">
        <v>137.0</v>
      </c>
      <c r="N9" s="3">
        <v>5.0</v>
      </c>
      <c r="O9" s="3">
        <v>32.0</v>
      </c>
      <c r="P9" s="3">
        <v>168.0</v>
      </c>
      <c r="Q9" s="3">
        <v>105.0</v>
      </c>
      <c r="R9" s="3">
        <v>86.0</v>
      </c>
      <c r="S9" s="3">
        <v>299.0</v>
      </c>
      <c r="T9" s="3">
        <v>128.0</v>
      </c>
      <c r="U9" s="3">
        <v>87.0</v>
      </c>
      <c r="V9" s="3">
        <v>69.0</v>
      </c>
      <c r="W9" s="3">
        <v>77.0</v>
      </c>
      <c r="X9" s="3">
        <v>20.0</v>
      </c>
      <c r="Y9" s="3">
        <v>40.0</v>
      </c>
      <c r="AB9" s="6">
        <f t="shared" ref="AB9:AV9" si="16">E9/($B9+$C9+$D9)</f>
        <v>0</v>
      </c>
      <c r="AC9" s="6">
        <f t="shared" si="16"/>
        <v>0</v>
      </c>
      <c r="AD9" s="6">
        <f t="shared" si="16"/>
        <v>0</v>
      </c>
      <c r="AE9" s="6">
        <f t="shared" si="16"/>
        <v>0</v>
      </c>
      <c r="AF9" s="6">
        <f t="shared" si="16"/>
        <v>0</v>
      </c>
      <c r="AG9" s="6">
        <f t="shared" si="16"/>
        <v>0</v>
      </c>
      <c r="AH9" s="6">
        <f t="shared" si="16"/>
        <v>0</v>
      </c>
      <c r="AI9" s="6">
        <f t="shared" si="16"/>
        <v>0.000001851409571</v>
      </c>
      <c r="AJ9" s="6">
        <f t="shared" si="16"/>
        <v>0.0002536431112</v>
      </c>
      <c r="AK9" s="6">
        <f t="shared" si="16"/>
        <v>0.000009257047853</v>
      </c>
      <c r="AL9" s="6">
        <f t="shared" si="16"/>
        <v>0.00005924510626</v>
      </c>
      <c r="AM9" s="6">
        <f t="shared" si="16"/>
        <v>0.0003110368079</v>
      </c>
      <c r="AN9" s="6">
        <f t="shared" si="16"/>
        <v>0.0001943980049</v>
      </c>
      <c r="AO9" s="6">
        <f t="shared" si="16"/>
        <v>0.0001592212231</v>
      </c>
      <c r="AP9" s="6">
        <f t="shared" si="16"/>
        <v>0.0005535714616</v>
      </c>
      <c r="AQ9" s="6">
        <f t="shared" si="16"/>
        <v>0.000236980425</v>
      </c>
      <c r="AR9" s="6">
        <f t="shared" si="16"/>
        <v>0.0001610726326</v>
      </c>
      <c r="AS9" s="6">
        <f t="shared" si="16"/>
        <v>0.0001277472604</v>
      </c>
      <c r="AT9" s="6">
        <f t="shared" si="16"/>
        <v>0.0001425585369</v>
      </c>
      <c r="AU9" s="6">
        <f t="shared" si="16"/>
        <v>0.00003702819141</v>
      </c>
      <c r="AV9" s="6">
        <f t="shared" si="16"/>
        <v>0.00007405638283</v>
      </c>
      <c r="AW9" s="6"/>
      <c r="AX9" s="6"/>
      <c r="AY9" s="4">
        <f t="shared" ref="AY9:BS9" si="17">(AB9-AB$128)/AB$129</f>
        <v>-0.08980265101</v>
      </c>
      <c r="AZ9" s="4">
        <f t="shared" si="17"/>
        <v>-0.08980265101</v>
      </c>
      <c r="BA9" s="4">
        <f t="shared" si="17"/>
        <v>-0.08980265101</v>
      </c>
      <c r="BB9" s="4">
        <f t="shared" si="17"/>
        <v>-0.08980265101</v>
      </c>
      <c r="BC9" s="4">
        <f t="shared" si="17"/>
        <v>-0.09216355612</v>
      </c>
      <c r="BD9" s="4">
        <f t="shared" si="17"/>
        <v>-0.0990911222</v>
      </c>
      <c r="BE9" s="4">
        <f t="shared" si="17"/>
        <v>-0.136534368</v>
      </c>
      <c r="BF9" s="4">
        <f t="shared" si="17"/>
        <v>0.1716638536</v>
      </c>
      <c r="BG9" s="4">
        <f t="shared" si="17"/>
        <v>4.419079349</v>
      </c>
      <c r="BH9" s="4">
        <f t="shared" si="17"/>
        <v>-0.1111325878</v>
      </c>
      <c r="BI9" s="4">
        <f t="shared" si="17"/>
        <v>1.013731287</v>
      </c>
      <c r="BJ9" s="4">
        <f t="shared" si="17"/>
        <v>1.736331599</v>
      </c>
      <c r="BK9" s="4">
        <f t="shared" si="17"/>
        <v>0.9959382253</v>
      </c>
      <c r="BL9" s="4">
        <f t="shared" si="17"/>
        <v>0.7764843739</v>
      </c>
      <c r="BM9" s="4">
        <f t="shared" si="17"/>
        <v>1.335791627</v>
      </c>
      <c r="BN9" s="4">
        <f t="shared" si="17"/>
        <v>0.9442108029</v>
      </c>
      <c r="BO9" s="4">
        <f t="shared" si="17"/>
        <v>0.4965167648</v>
      </c>
      <c r="BP9" s="4">
        <f t="shared" si="17"/>
        <v>0.2393380275</v>
      </c>
      <c r="BQ9" s="4">
        <f t="shared" si="17"/>
        <v>0.1290120528</v>
      </c>
      <c r="BR9" s="4">
        <f t="shared" si="17"/>
        <v>0.1981394123</v>
      </c>
      <c r="BS9" s="4">
        <f t="shared" si="17"/>
        <v>-0.1533748784</v>
      </c>
      <c r="BT9" s="4"/>
      <c r="BU9" s="4">
        <f t="shared" si="5"/>
        <v>1.471738708</v>
      </c>
    </row>
    <row r="10">
      <c r="A10" s="3" t="s">
        <v>17</v>
      </c>
      <c r="B10" s="3">
        <v>614780.0</v>
      </c>
      <c r="C10" s="3">
        <v>129827.0</v>
      </c>
      <c r="D10" s="3">
        <v>111681.0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2.0</v>
      </c>
      <c r="M10" s="3">
        <v>2.0</v>
      </c>
      <c r="N10" s="3">
        <v>76.0</v>
      </c>
      <c r="O10" s="3">
        <v>107.0</v>
      </c>
      <c r="P10" s="3">
        <v>236.0</v>
      </c>
      <c r="Q10" s="3">
        <v>219.0</v>
      </c>
      <c r="R10" s="3">
        <v>195.0</v>
      </c>
      <c r="S10" s="3">
        <v>243.0</v>
      </c>
      <c r="T10" s="3">
        <v>130.0</v>
      </c>
      <c r="U10" s="3">
        <v>106.0</v>
      </c>
      <c r="V10" s="3">
        <v>91.0</v>
      </c>
      <c r="W10" s="3">
        <v>87.0</v>
      </c>
      <c r="X10" s="3">
        <v>17.0</v>
      </c>
      <c r="Y10" s="3">
        <v>163.0</v>
      </c>
      <c r="AB10" s="6">
        <f t="shared" ref="AB10:AV10" si="18">E10/($B10+$C10+$D10)</f>
        <v>0</v>
      </c>
      <c r="AC10" s="6">
        <f t="shared" si="18"/>
        <v>0</v>
      </c>
      <c r="AD10" s="6">
        <f t="shared" si="18"/>
        <v>0</v>
      </c>
      <c r="AE10" s="6">
        <f t="shared" si="18"/>
        <v>0</v>
      </c>
      <c r="AF10" s="6">
        <f t="shared" si="18"/>
        <v>0</v>
      </c>
      <c r="AG10" s="6">
        <f t="shared" si="18"/>
        <v>0</v>
      </c>
      <c r="AH10" s="6">
        <f t="shared" si="18"/>
        <v>0</v>
      </c>
      <c r="AI10" s="6">
        <f t="shared" si="18"/>
        <v>0.000002335662768</v>
      </c>
      <c r="AJ10" s="6">
        <f t="shared" si="18"/>
        <v>0.000002335662768</v>
      </c>
      <c r="AK10" s="6">
        <f t="shared" si="18"/>
        <v>0.00008875518517</v>
      </c>
      <c r="AL10" s="6">
        <f t="shared" si="18"/>
        <v>0.0001249579581</v>
      </c>
      <c r="AM10" s="6">
        <f t="shared" si="18"/>
        <v>0.0002756082066</v>
      </c>
      <c r="AN10" s="6">
        <f t="shared" si="18"/>
        <v>0.0002557550731</v>
      </c>
      <c r="AO10" s="6">
        <f t="shared" si="18"/>
        <v>0.0002277271198</v>
      </c>
      <c r="AP10" s="6">
        <f t="shared" si="18"/>
        <v>0.0002837830263</v>
      </c>
      <c r="AQ10" s="6">
        <f t="shared" si="18"/>
        <v>0.0001518180799</v>
      </c>
      <c r="AR10" s="6">
        <f t="shared" si="18"/>
        <v>0.0001237901267</v>
      </c>
      <c r="AS10" s="6">
        <f t="shared" si="18"/>
        <v>0.0001062726559</v>
      </c>
      <c r="AT10" s="6">
        <f t="shared" si="18"/>
        <v>0.0001016013304</v>
      </c>
      <c r="AU10" s="6">
        <f t="shared" si="18"/>
        <v>0.00001985313353</v>
      </c>
      <c r="AV10" s="6">
        <f t="shared" si="18"/>
        <v>0.0001903565156</v>
      </c>
      <c r="AW10" s="6"/>
      <c r="AX10" s="6"/>
      <c r="AY10" s="4">
        <f t="shared" ref="AY10:BS10" si="19">(AB10-AB$128)/AB$129</f>
        <v>-0.08980265101</v>
      </c>
      <c r="AZ10" s="4">
        <f t="shared" si="19"/>
        <v>-0.08980265101</v>
      </c>
      <c r="BA10" s="4">
        <f t="shared" si="19"/>
        <v>-0.08980265101</v>
      </c>
      <c r="BB10" s="4">
        <f t="shared" si="19"/>
        <v>-0.08980265101</v>
      </c>
      <c r="BC10" s="4">
        <f t="shared" si="19"/>
        <v>-0.09216355612</v>
      </c>
      <c r="BD10" s="4">
        <f t="shared" si="19"/>
        <v>-0.0990911222</v>
      </c>
      <c r="BE10" s="4">
        <f t="shared" si="19"/>
        <v>-0.136534368</v>
      </c>
      <c r="BF10" s="4">
        <f t="shared" si="19"/>
        <v>0.2634896157</v>
      </c>
      <c r="BG10" s="4">
        <f t="shared" si="19"/>
        <v>-0.2174763322</v>
      </c>
      <c r="BH10" s="4">
        <f t="shared" si="19"/>
        <v>0.5004514195</v>
      </c>
      <c r="BI10" s="4">
        <f t="shared" si="19"/>
        <v>2.663484765</v>
      </c>
      <c r="BJ10" s="4">
        <f t="shared" si="19"/>
        <v>1.473996396</v>
      </c>
      <c r="BK10" s="4">
        <f t="shared" si="19"/>
        <v>1.504256152</v>
      </c>
      <c r="BL10" s="4">
        <f t="shared" si="19"/>
        <v>1.415203631</v>
      </c>
      <c r="BM10" s="4">
        <f t="shared" si="19"/>
        <v>0.3933319025</v>
      </c>
      <c r="BN10" s="4">
        <f t="shared" si="19"/>
        <v>0.4291189</v>
      </c>
      <c r="BO10" s="4">
        <f t="shared" si="19"/>
        <v>0.2741610767</v>
      </c>
      <c r="BP10" s="4">
        <f t="shared" si="19"/>
        <v>0.1257148366</v>
      </c>
      <c r="BQ10" s="4">
        <f t="shared" si="19"/>
        <v>-0.02398720419</v>
      </c>
      <c r="BR10" s="4">
        <f t="shared" si="19"/>
        <v>-0.0913749093</v>
      </c>
      <c r="BS10" s="4">
        <f t="shared" si="19"/>
        <v>0.2027631922</v>
      </c>
      <c r="BT10" s="4"/>
      <c r="BU10" s="4">
        <f t="shared" si="5"/>
        <v>1.223319338</v>
      </c>
    </row>
    <row r="11">
      <c r="A11" s="3" t="s">
        <v>29</v>
      </c>
      <c r="B11" s="3">
        <v>0.0</v>
      </c>
      <c r="C11" s="3">
        <v>118109.0</v>
      </c>
      <c r="D11" s="3">
        <v>57708.0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1.0</v>
      </c>
      <c r="O11" s="3">
        <v>2.0</v>
      </c>
      <c r="P11" s="3">
        <v>65.0</v>
      </c>
      <c r="Q11" s="3">
        <v>83.0</v>
      </c>
      <c r="R11" s="3">
        <v>58.0</v>
      </c>
      <c r="S11" s="3">
        <v>52.0</v>
      </c>
      <c r="T11" s="3">
        <v>25.0</v>
      </c>
      <c r="U11" s="3">
        <v>21.0</v>
      </c>
      <c r="V11" s="3">
        <v>17.0</v>
      </c>
      <c r="W11" s="3">
        <v>15.0</v>
      </c>
      <c r="X11" s="3">
        <v>4.0</v>
      </c>
      <c r="Y11" s="3">
        <v>2.0</v>
      </c>
      <c r="AB11" s="6">
        <f t="shared" ref="AB11:AV11" si="20">E11/($B11+$C11+$D11)</f>
        <v>0</v>
      </c>
      <c r="AC11" s="6">
        <f t="shared" si="20"/>
        <v>0</v>
      </c>
      <c r="AD11" s="6">
        <f t="shared" si="20"/>
        <v>0</v>
      </c>
      <c r="AE11" s="6">
        <f t="shared" si="20"/>
        <v>0</v>
      </c>
      <c r="AF11" s="6">
        <f t="shared" si="20"/>
        <v>0</v>
      </c>
      <c r="AG11" s="6">
        <f t="shared" si="20"/>
        <v>0</v>
      </c>
      <c r="AH11" s="6">
        <f t="shared" si="20"/>
        <v>0</v>
      </c>
      <c r="AI11" s="6">
        <f t="shared" si="20"/>
        <v>0</v>
      </c>
      <c r="AJ11" s="6">
        <f t="shared" si="20"/>
        <v>0</v>
      </c>
      <c r="AK11" s="6">
        <f t="shared" si="20"/>
        <v>0.000005687732131</v>
      </c>
      <c r="AL11" s="6">
        <f t="shared" si="20"/>
        <v>0.00001137546426</v>
      </c>
      <c r="AM11" s="6">
        <f t="shared" si="20"/>
        <v>0.0003697025885</v>
      </c>
      <c r="AN11" s="6">
        <f t="shared" si="20"/>
        <v>0.0004720817668</v>
      </c>
      <c r="AO11" s="6">
        <f t="shared" si="20"/>
        <v>0.0003298884636</v>
      </c>
      <c r="AP11" s="6">
        <f t="shared" si="20"/>
        <v>0.0002957620708</v>
      </c>
      <c r="AQ11" s="6">
        <f t="shared" si="20"/>
        <v>0.0001421933033</v>
      </c>
      <c r="AR11" s="6">
        <f t="shared" si="20"/>
        <v>0.0001194423747</v>
      </c>
      <c r="AS11" s="6">
        <f t="shared" si="20"/>
        <v>0.00009669144622</v>
      </c>
      <c r="AT11" s="6">
        <f t="shared" si="20"/>
        <v>0.00008531598196</v>
      </c>
      <c r="AU11" s="6">
        <f t="shared" si="20"/>
        <v>0.00002275092852</v>
      </c>
      <c r="AV11" s="6">
        <f t="shared" si="20"/>
        <v>0.00001137546426</v>
      </c>
      <c r="AW11" s="6"/>
      <c r="AX11" s="6"/>
      <c r="AY11" s="4">
        <f t="shared" ref="AY11:BS11" si="21">(AB11-AB$128)/AB$129</f>
        <v>-0.08980265101</v>
      </c>
      <c r="AZ11" s="4">
        <f t="shared" si="21"/>
        <v>-0.08980265101</v>
      </c>
      <c r="BA11" s="4">
        <f t="shared" si="21"/>
        <v>-0.08980265101</v>
      </c>
      <c r="BB11" s="4">
        <f t="shared" si="21"/>
        <v>-0.08980265101</v>
      </c>
      <c r="BC11" s="4">
        <f t="shared" si="21"/>
        <v>-0.09216355612</v>
      </c>
      <c r="BD11" s="4">
        <f t="shared" si="21"/>
        <v>-0.0990911222</v>
      </c>
      <c r="BE11" s="4">
        <f t="shared" si="21"/>
        <v>-0.136534368</v>
      </c>
      <c r="BF11" s="4">
        <f t="shared" si="21"/>
        <v>-0.1794068177</v>
      </c>
      <c r="BG11" s="4">
        <f t="shared" si="21"/>
        <v>-0.2605686899</v>
      </c>
      <c r="BH11" s="4">
        <f t="shared" si="21"/>
        <v>-0.1385915508</v>
      </c>
      <c r="BI11" s="4">
        <f t="shared" si="21"/>
        <v>-0.1880596292</v>
      </c>
      <c r="BJ11" s="4">
        <f t="shared" si="21"/>
        <v>2.170729203</v>
      </c>
      <c r="BK11" s="4">
        <f t="shared" si="21"/>
        <v>3.296433316</v>
      </c>
      <c r="BL11" s="4">
        <f t="shared" si="21"/>
        <v>2.367711673</v>
      </c>
      <c r="BM11" s="4">
        <f t="shared" si="21"/>
        <v>0.4351786443</v>
      </c>
      <c r="BN11" s="4">
        <f t="shared" si="21"/>
        <v>0.3709048559</v>
      </c>
      <c r="BO11" s="4">
        <f t="shared" si="21"/>
        <v>0.248230755</v>
      </c>
      <c r="BP11" s="4">
        <f t="shared" si="21"/>
        <v>0.07502018366</v>
      </c>
      <c r="BQ11" s="4">
        <f t="shared" si="21"/>
        <v>-0.08482255944</v>
      </c>
      <c r="BR11" s="4">
        <f t="shared" si="21"/>
        <v>-0.04252772881</v>
      </c>
      <c r="BS11" s="4">
        <f t="shared" si="21"/>
        <v>-0.3453184375</v>
      </c>
      <c r="BT11" s="4"/>
      <c r="BU11" s="4">
        <f t="shared" si="5"/>
        <v>1.207942387</v>
      </c>
    </row>
    <row r="12">
      <c r="A12" s="3" t="s">
        <v>30</v>
      </c>
      <c r="B12" s="3">
        <v>632118.0</v>
      </c>
      <c r="C12" s="3">
        <v>313304.0</v>
      </c>
      <c r="D12" s="3">
        <v>96681.0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3">
        <v>2.0</v>
      </c>
      <c r="P12" s="3">
        <v>368.0</v>
      </c>
      <c r="Q12" s="3">
        <v>443.0</v>
      </c>
      <c r="R12" s="3">
        <v>333.0</v>
      </c>
      <c r="S12" s="3">
        <v>553.0</v>
      </c>
      <c r="T12" s="3">
        <v>208.0</v>
      </c>
      <c r="U12" s="3">
        <v>214.0</v>
      </c>
      <c r="V12" s="3">
        <v>172.0</v>
      </c>
      <c r="W12" s="3">
        <v>156.0</v>
      </c>
      <c r="X12" s="3">
        <v>36.0</v>
      </c>
      <c r="Y12" s="3">
        <v>243.0</v>
      </c>
      <c r="AB12" s="6">
        <f t="shared" ref="AB12:AV12" si="22">E12/($B12+$C12+$D12)</f>
        <v>0</v>
      </c>
      <c r="AC12" s="6">
        <f t="shared" si="22"/>
        <v>0</v>
      </c>
      <c r="AD12" s="6">
        <f t="shared" si="22"/>
        <v>0</v>
      </c>
      <c r="AE12" s="6">
        <f t="shared" si="22"/>
        <v>0</v>
      </c>
      <c r="AF12" s="6">
        <f t="shared" si="22"/>
        <v>0</v>
      </c>
      <c r="AG12" s="6">
        <f t="shared" si="22"/>
        <v>0</v>
      </c>
      <c r="AH12" s="6">
        <f t="shared" si="22"/>
        <v>0</v>
      </c>
      <c r="AI12" s="6">
        <f t="shared" si="22"/>
        <v>0</v>
      </c>
      <c r="AJ12" s="6">
        <f t="shared" si="22"/>
        <v>0</v>
      </c>
      <c r="AK12" s="6">
        <f t="shared" si="22"/>
        <v>0</v>
      </c>
      <c r="AL12" s="6">
        <f t="shared" si="22"/>
        <v>0.000001919196087</v>
      </c>
      <c r="AM12" s="6">
        <f t="shared" si="22"/>
        <v>0.00035313208</v>
      </c>
      <c r="AN12" s="6">
        <f t="shared" si="22"/>
        <v>0.0004251019333</v>
      </c>
      <c r="AO12" s="6">
        <f t="shared" si="22"/>
        <v>0.0003195461485</v>
      </c>
      <c r="AP12" s="6">
        <f t="shared" si="22"/>
        <v>0.0005306577181</v>
      </c>
      <c r="AQ12" s="6">
        <f t="shared" si="22"/>
        <v>0.0001995963931</v>
      </c>
      <c r="AR12" s="6">
        <f t="shared" si="22"/>
        <v>0.0002053539813</v>
      </c>
      <c r="AS12" s="6">
        <f t="shared" si="22"/>
        <v>0.0001650508635</v>
      </c>
      <c r="AT12" s="6">
        <f t="shared" si="22"/>
        <v>0.0001496972948</v>
      </c>
      <c r="AU12" s="6">
        <f t="shared" si="22"/>
        <v>0.00003454552957</v>
      </c>
      <c r="AV12" s="6">
        <f t="shared" si="22"/>
        <v>0.0002331823246</v>
      </c>
      <c r="AW12" s="6"/>
      <c r="AX12" s="6"/>
      <c r="AY12" s="4">
        <f t="shared" ref="AY12:BS12" si="23">(AB12-AB$128)/AB$129</f>
        <v>-0.08980265101</v>
      </c>
      <c r="AZ12" s="4">
        <f t="shared" si="23"/>
        <v>-0.08980265101</v>
      </c>
      <c r="BA12" s="4">
        <f t="shared" si="23"/>
        <v>-0.08980265101</v>
      </c>
      <c r="BB12" s="4">
        <f t="shared" si="23"/>
        <v>-0.08980265101</v>
      </c>
      <c r="BC12" s="4">
        <f t="shared" si="23"/>
        <v>-0.09216355612</v>
      </c>
      <c r="BD12" s="4">
        <f t="shared" si="23"/>
        <v>-0.0990911222</v>
      </c>
      <c r="BE12" s="4">
        <f t="shared" si="23"/>
        <v>-0.136534368</v>
      </c>
      <c r="BF12" s="4">
        <f t="shared" si="23"/>
        <v>-0.1794068177</v>
      </c>
      <c r="BG12" s="4">
        <f t="shared" si="23"/>
        <v>-0.2605686899</v>
      </c>
      <c r="BH12" s="4">
        <f t="shared" si="23"/>
        <v>-0.1823476201</v>
      </c>
      <c r="BI12" s="4">
        <f t="shared" si="23"/>
        <v>-0.4254638945</v>
      </c>
      <c r="BJ12" s="4">
        <f t="shared" si="23"/>
        <v>2.048030944</v>
      </c>
      <c r="BK12" s="4">
        <f t="shared" si="23"/>
        <v>2.907224831</v>
      </c>
      <c r="BL12" s="4">
        <f t="shared" si="23"/>
        <v>2.271284415</v>
      </c>
      <c r="BM12" s="4">
        <f t="shared" si="23"/>
        <v>1.255746386</v>
      </c>
      <c r="BN12" s="4">
        <f t="shared" si="23"/>
        <v>0.7180989909</v>
      </c>
      <c r="BO12" s="4">
        <f t="shared" si="23"/>
        <v>0.7606140806</v>
      </c>
      <c r="BP12" s="4">
        <f t="shared" si="23"/>
        <v>0.4367132307</v>
      </c>
      <c r="BQ12" s="4">
        <f t="shared" si="23"/>
        <v>0.1556795123</v>
      </c>
      <c r="BR12" s="4">
        <f t="shared" si="23"/>
        <v>0.1562899953</v>
      </c>
      <c r="BS12" s="4">
        <f t="shared" si="23"/>
        <v>0.3339057854</v>
      </c>
      <c r="BT12" s="4"/>
      <c r="BU12" s="4">
        <f t="shared" si="5"/>
        <v>1.059693331</v>
      </c>
    </row>
    <row r="13">
      <c r="A13" s="3" t="s">
        <v>31</v>
      </c>
      <c r="B13" s="3">
        <v>0.0</v>
      </c>
      <c r="C13" s="3">
        <v>265125.0</v>
      </c>
      <c r="D13" s="3">
        <v>132365.0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1.0</v>
      </c>
      <c r="K13" s="3">
        <v>0.0</v>
      </c>
      <c r="L13" s="3">
        <v>0.0</v>
      </c>
      <c r="M13" s="3">
        <v>0.0</v>
      </c>
      <c r="N13" s="3">
        <v>7.0</v>
      </c>
      <c r="O13" s="3">
        <v>11.0</v>
      </c>
      <c r="P13" s="3">
        <v>122.0</v>
      </c>
      <c r="Q13" s="3">
        <v>139.0</v>
      </c>
      <c r="R13" s="3">
        <v>123.0</v>
      </c>
      <c r="S13" s="3">
        <v>178.0</v>
      </c>
      <c r="T13" s="3">
        <v>74.0</v>
      </c>
      <c r="U13" s="3">
        <v>49.0</v>
      </c>
      <c r="V13" s="3">
        <v>67.0</v>
      </c>
      <c r="W13" s="3">
        <v>60.0</v>
      </c>
      <c r="X13" s="3">
        <v>7.0</v>
      </c>
      <c r="Y13" s="3">
        <v>39.0</v>
      </c>
      <c r="AB13" s="6">
        <f t="shared" ref="AB13:AV13" si="24">E13/($B13+$C13+$D13)</f>
        <v>0</v>
      </c>
      <c r="AC13" s="6">
        <f t="shared" si="24"/>
        <v>0</v>
      </c>
      <c r="AD13" s="6">
        <f t="shared" si="24"/>
        <v>0</v>
      </c>
      <c r="AE13" s="6">
        <f t="shared" si="24"/>
        <v>0</v>
      </c>
      <c r="AF13" s="6">
        <f t="shared" si="24"/>
        <v>0</v>
      </c>
      <c r="AG13" s="6">
        <f t="shared" si="24"/>
        <v>0.000002515786561</v>
      </c>
      <c r="AH13" s="6">
        <f t="shared" si="24"/>
        <v>0</v>
      </c>
      <c r="AI13" s="6">
        <f t="shared" si="24"/>
        <v>0</v>
      </c>
      <c r="AJ13" s="6">
        <f t="shared" si="24"/>
        <v>0</v>
      </c>
      <c r="AK13" s="6">
        <f t="shared" si="24"/>
        <v>0.00001761050592</v>
      </c>
      <c r="AL13" s="6">
        <f t="shared" si="24"/>
        <v>0.00002767365217</v>
      </c>
      <c r="AM13" s="6">
        <f t="shared" si="24"/>
        <v>0.0003069259604</v>
      </c>
      <c r="AN13" s="6">
        <f t="shared" si="24"/>
        <v>0.0003496943319</v>
      </c>
      <c r="AO13" s="6">
        <f t="shared" si="24"/>
        <v>0.000309441747</v>
      </c>
      <c r="AP13" s="6">
        <f t="shared" si="24"/>
        <v>0.0004478100078</v>
      </c>
      <c r="AQ13" s="6">
        <f t="shared" si="24"/>
        <v>0.0001861682055</v>
      </c>
      <c r="AR13" s="6">
        <f t="shared" si="24"/>
        <v>0.0001232735415</v>
      </c>
      <c r="AS13" s="6">
        <f t="shared" si="24"/>
        <v>0.0001685576996</v>
      </c>
      <c r="AT13" s="6">
        <f t="shared" si="24"/>
        <v>0.0001509471936</v>
      </c>
      <c r="AU13" s="6">
        <f t="shared" si="24"/>
        <v>0.00001761050592</v>
      </c>
      <c r="AV13" s="6">
        <f t="shared" si="24"/>
        <v>0.00009811567587</v>
      </c>
      <c r="AW13" s="6"/>
      <c r="AX13" s="6"/>
      <c r="AY13" s="4">
        <f t="shared" ref="AY13:BS13" si="25">(AB13-AB$128)/AB$129</f>
        <v>-0.08980265101</v>
      </c>
      <c r="AZ13" s="4">
        <f t="shared" si="25"/>
        <v>-0.08980265101</v>
      </c>
      <c r="BA13" s="4">
        <f t="shared" si="25"/>
        <v>-0.08980265101</v>
      </c>
      <c r="BB13" s="4">
        <f t="shared" si="25"/>
        <v>-0.08980265101</v>
      </c>
      <c r="BC13" s="4">
        <f t="shared" si="25"/>
        <v>-0.09216355612</v>
      </c>
      <c r="BD13" s="4">
        <f t="shared" si="25"/>
        <v>0.0592172883</v>
      </c>
      <c r="BE13" s="4">
        <f t="shared" si="25"/>
        <v>-0.136534368</v>
      </c>
      <c r="BF13" s="4">
        <f t="shared" si="25"/>
        <v>-0.1794068177</v>
      </c>
      <c r="BG13" s="4">
        <f t="shared" si="25"/>
        <v>-0.2605686899</v>
      </c>
      <c r="BH13" s="4">
        <f t="shared" si="25"/>
        <v>-0.04686892658</v>
      </c>
      <c r="BI13" s="4">
        <f t="shared" si="25"/>
        <v>0.2211143975</v>
      </c>
      <c r="BJ13" s="4">
        <f t="shared" si="25"/>
        <v>1.705892351</v>
      </c>
      <c r="BK13" s="4">
        <f t="shared" si="25"/>
        <v>2.282504049</v>
      </c>
      <c r="BL13" s="4">
        <f t="shared" si="25"/>
        <v>2.177075359</v>
      </c>
      <c r="BM13" s="4">
        <f t="shared" si="25"/>
        <v>0.9663320893</v>
      </c>
      <c r="BN13" s="4">
        <f t="shared" si="25"/>
        <v>0.636880576</v>
      </c>
      <c r="BO13" s="4">
        <f t="shared" si="25"/>
        <v>0.2710801234</v>
      </c>
      <c r="BP13" s="4">
        <f t="shared" si="25"/>
        <v>0.4552680733</v>
      </c>
      <c r="BQ13" s="4">
        <f t="shared" si="25"/>
        <v>0.1603486197</v>
      </c>
      <c r="BR13" s="4">
        <f t="shared" si="25"/>
        <v>-0.1291781477</v>
      </c>
      <c r="BS13" s="4">
        <f t="shared" si="25"/>
        <v>-0.07969972426</v>
      </c>
      <c r="BT13" s="4"/>
      <c r="BU13" s="4">
        <f t="shared" si="5"/>
        <v>1.013191423</v>
      </c>
    </row>
    <row r="14">
      <c r="A14" s="3" t="s">
        <v>32</v>
      </c>
      <c r="B14" s="3">
        <v>0.0</v>
      </c>
      <c r="C14" s="3">
        <v>149061.0</v>
      </c>
      <c r="D14" s="3">
        <v>112361.0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0.0</v>
      </c>
      <c r="N14" s="3">
        <v>11.0</v>
      </c>
      <c r="O14" s="3">
        <v>20.0</v>
      </c>
      <c r="P14" s="3">
        <v>95.0</v>
      </c>
      <c r="Q14" s="3">
        <v>70.0</v>
      </c>
      <c r="R14" s="3">
        <v>48.0</v>
      </c>
      <c r="S14" s="3">
        <v>70.0</v>
      </c>
      <c r="T14" s="3">
        <v>28.0</v>
      </c>
      <c r="U14" s="3">
        <v>24.0</v>
      </c>
      <c r="V14" s="3">
        <v>14.0</v>
      </c>
      <c r="W14" s="3">
        <v>18.0</v>
      </c>
      <c r="X14" s="3">
        <v>0.0</v>
      </c>
      <c r="Y14" s="3">
        <v>2.0</v>
      </c>
      <c r="AB14" s="6">
        <f t="shared" ref="AB14:AV14" si="26">E14/($B14+$C14+$D14)</f>
        <v>0</v>
      </c>
      <c r="AC14" s="6">
        <f t="shared" si="26"/>
        <v>0</v>
      </c>
      <c r="AD14" s="6">
        <f t="shared" si="26"/>
        <v>0</v>
      </c>
      <c r="AE14" s="6">
        <f t="shared" si="26"/>
        <v>0</v>
      </c>
      <c r="AF14" s="6">
        <f t="shared" si="26"/>
        <v>0</v>
      </c>
      <c r="AG14" s="6">
        <f t="shared" si="26"/>
        <v>0</v>
      </c>
      <c r="AH14" s="6">
        <f t="shared" si="26"/>
        <v>0</v>
      </c>
      <c r="AI14" s="6">
        <f t="shared" si="26"/>
        <v>0</v>
      </c>
      <c r="AJ14" s="6">
        <f t="shared" si="26"/>
        <v>0</v>
      </c>
      <c r="AK14" s="6">
        <f t="shared" si="26"/>
        <v>0.00004207756042</v>
      </c>
      <c r="AL14" s="6">
        <f t="shared" si="26"/>
        <v>0.00007650465531</v>
      </c>
      <c r="AM14" s="6">
        <f t="shared" si="26"/>
        <v>0.0003633971127</v>
      </c>
      <c r="AN14" s="6">
        <f t="shared" si="26"/>
        <v>0.0002677662936</v>
      </c>
      <c r="AO14" s="6">
        <f t="shared" si="26"/>
        <v>0.0001836111727</v>
      </c>
      <c r="AP14" s="6">
        <f t="shared" si="26"/>
        <v>0.0002677662936</v>
      </c>
      <c r="AQ14" s="6">
        <f t="shared" si="26"/>
        <v>0.0001071065174</v>
      </c>
      <c r="AR14" s="6">
        <f t="shared" si="26"/>
        <v>0.00009180558637</v>
      </c>
      <c r="AS14" s="6">
        <f t="shared" si="26"/>
        <v>0.00005355325872</v>
      </c>
      <c r="AT14" s="6">
        <f t="shared" si="26"/>
        <v>0.00006885418978</v>
      </c>
      <c r="AU14" s="6">
        <f t="shared" si="26"/>
        <v>0</v>
      </c>
      <c r="AV14" s="6">
        <f t="shared" si="26"/>
        <v>0.000007650465531</v>
      </c>
      <c r="AW14" s="6"/>
      <c r="AX14" s="6"/>
      <c r="AY14" s="4">
        <f t="shared" ref="AY14:BS14" si="27">(AB14-AB$128)/AB$129</f>
        <v>-0.08980265101</v>
      </c>
      <c r="AZ14" s="4">
        <f t="shared" si="27"/>
        <v>-0.08980265101</v>
      </c>
      <c r="BA14" s="4">
        <f t="shared" si="27"/>
        <v>-0.08980265101</v>
      </c>
      <c r="BB14" s="4">
        <f t="shared" si="27"/>
        <v>-0.08980265101</v>
      </c>
      <c r="BC14" s="4">
        <f t="shared" si="27"/>
        <v>-0.09216355612</v>
      </c>
      <c r="BD14" s="4">
        <f t="shared" si="27"/>
        <v>-0.0990911222</v>
      </c>
      <c r="BE14" s="4">
        <f t="shared" si="27"/>
        <v>-0.136534368</v>
      </c>
      <c r="BF14" s="4">
        <f t="shared" si="27"/>
        <v>-0.1794068177</v>
      </c>
      <c r="BG14" s="4">
        <f t="shared" si="27"/>
        <v>-0.2605686899</v>
      </c>
      <c r="BH14" s="4">
        <f t="shared" si="27"/>
        <v>0.1413576123</v>
      </c>
      <c r="BI14" s="4">
        <f t="shared" si="27"/>
        <v>1.447040758</v>
      </c>
      <c r="BJ14" s="4">
        <f t="shared" si="27"/>
        <v>2.124039573</v>
      </c>
      <c r="BK14" s="4">
        <f t="shared" si="27"/>
        <v>1.603764145</v>
      </c>
      <c r="BL14" s="4">
        <f t="shared" si="27"/>
        <v>1.003885682</v>
      </c>
      <c r="BM14" s="4">
        <f t="shared" si="27"/>
        <v>0.3373801881</v>
      </c>
      <c r="BN14" s="4">
        <f t="shared" si="27"/>
        <v>0.158687599</v>
      </c>
      <c r="BO14" s="4">
        <f t="shared" si="27"/>
        <v>0.08340285686</v>
      </c>
      <c r="BP14" s="4">
        <f t="shared" si="27"/>
        <v>-0.1532260932</v>
      </c>
      <c r="BQ14" s="4">
        <f t="shared" si="27"/>
        <v>-0.1463170359</v>
      </c>
      <c r="BR14" s="4">
        <f t="shared" si="27"/>
        <v>-0.4260326741</v>
      </c>
      <c r="BS14" s="4">
        <f t="shared" si="27"/>
        <v>-0.3567252504</v>
      </c>
      <c r="BT14" s="4"/>
      <c r="BU14" s="4">
        <f t="shared" si="5"/>
        <v>1.009919847</v>
      </c>
    </row>
    <row r="15">
      <c r="A15" s="3" t="s">
        <v>21</v>
      </c>
      <c r="B15" s="3">
        <v>0.0</v>
      </c>
      <c r="C15" s="3">
        <v>103995.0</v>
      </c>
      <c r="D15" s="3">
        <v>70699.0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v>3.0</v>
      </c>
      <c r="O15" s="3">
        <v>14.0</v>
      </c>
      <c r="P15" s="3">
        <v>48.0</v>
      </c>
      <c r="Q15" s="3">
        <v>48.0</v>
      </c>
      <c r="R15" s="3">
        <v>44.0</v>
      </c>
      <c r="S15" s="3">
        <v>37.0</v>
      </c>
      <c r="T15" s="3">
        <v>15.0</v>
      </c>
      <c r="U15" s="3">
        <v>23.0</v>
      </c>
      <c r="V15" s="3">
        <v>14.0</v>
      </c>
      <c r="W15" s="3">
        <v>17.0</v>
      </c>
      <c r="X15" s="3">
        <v>6.0</v>
      </c>
      <c r="Y15" s="3">
        <v>22.0</v>
      </c>
      <c r="AB15" s="6">
        <f t="shared" ref="AB15:AV15" si="28">E15/($B15+$C15+$D15)</f>
        <v>0</v>
      </c>
      <c r="AC15" s="6">
        <f t="shared" si="28"/>
        <v>0</v>
      </c>
      <c r="AD15" s="6">
        <f t="shared" si="28"/>
        <v>0</v>
      </c>
      <c r="AE15" s="6">
        <f t="shared" si="28"/>
        <v>0</v>
      </c>
      <c r="AF15" s="6">
        <f t="shared" si="28"/>
        <v>0</v>
      </c>
      <c r="AG15" s="6">
        <f t="shared" si="28"/>
        <v>0</v>
      </c>
      <c r="AH15" s="6">
        <f t="shared" si="28"/>
        <v>0</v>
      </c>
      <c r="AI15" s="6">
        <f t="shared" si="28"/>
        <v>0</v>
      </c>
      <c r="AJ15" s="6">
        <f t="shared" si="28"/>
        <v>0</v>
      </c>
      <c r="AK15" s="6">
        <f t="shared" si="28"/>
        <v>0.00001717288516</v>
      </c>
      <c r="AL15" s="6">
        <f t="shared" si="28"/>
        <v>0.00008014013074</v>
      </c>
      <c r="AM15" s="6">
        <f t="shared" si="28"/>
        <v>0.0002747661625</v>
      </c>
      <c r="AN15" s="6">
        <f t="shared" si="28"/>
        <v>0.0002747661625</v>
      </c>
      <c r="AO15" s="6">
        <f t="shared" si="28"/>
        <v>0.0002518689823</v>
      </c>
      <c r="AP15" s="6">
        <f t="shared" si="28"/>
        <v>0.000211798917</v>
      </c>
      <c r="AQ15" s="6">
        <f t="shared" si="28"/>
        <v>0.0000858644258</v>
      </c>
      <c r="AR15" s="6">
        <f t="shared" si="28"/>
        <v>0.0001316587862</v>
      </c>
      <c r="AS15" s="6">
        <f t="shared" si="28"/>
        <v>0.00008014013074</v>
      </c>
      <c r="AT15" s="6">
        <f t="shared" si="28"/>
        <v>0.0000973130159</v>
      </c>
      <c r="AU15" s="6">
        <f t="shared" si="28"/>
        <v>0.00003434577032</v>
      </c>
      <c r="AV15" s="6">
        <f t="shared" si="28"/>
        <v>0.0001259344912</v>
      </c>
      <c r="AW15" s="6"/>
      <c r="AX15" s="6"/>
      <c r="AY15" s="4">
        <f t="shared" ref="AY15:BS15" si="29">(AB15-AB$128)/AB$129</f>
        <v>-0.08980265101</v>
      </c>
      <c r="AZ15" s="4">
        <f t="shared" si="29"/>
        <v>-0.08980265101</v>
      </c>
      <c r="BA15" s="4">
        <f t="shared" si="29"/>
        <v>-0.08980265101</v>
      </c>
      <c r="BB15" s="4">
        <f t="shared" si="29"/>
        <v>-0.08980265101</v>
      </c>
      <c r="BC15" s="4">
        <f t="shared" si="29"/>
        <v>-0.09216355612</v>
      </c>
      <c r="BD15" s="4">
        <f t="shared" si="29"/>
        <v>-0.0990911222</v>
      </c>
      <c r="BE15" s="4">
        <f t="shared" si="29"/>
        <v>-0.136534368</v>
      </c>
      <c r="BF15" s="4">
        <f t="shared" si="29"/>
        <v>-0.1794068177</v>
      </c>
      <c r="BG15" s="4">
        <f t="shared" si="29"/>
        <v>-0.2605686899</v>
      </c>
      <c r="BH15" s="4">
        <f t="shared" si="29"/>
        <v>-0.05023556975</v>
      </c>
      <c r="BI15" s="4">
        <f t="shared" si="29"/>
        <v>1.538311158</v>
      </c>
      <c r="BJ15" s="4">
        <f t="shared" si="29"/>
        <v>1.467761383</v>
      </c>
      <c r="BK15" s="4">
        <f t="shared" si="29"/>
        <v>1.661755163</v>
      </c>
      <c r="BL15" s="4">
        <f t="shared" si="29"/>
        <v>1.640291882</v>
      </c>
      <c r="BM15" s="4">
        <f t="shared" si="29"/>
        <v>0.1418677367</v>
      </c>
      <c r="BN15" s="4">
        <f t="shared" si="29"/>
        <v>0.03020793602</v>
      </c>
      <c r="BO15" s="4">
        <f t="shared" si="29"/>
        <v>0.3210903579</v>
      </c>
      <c r="BP15" s="4">
        <f t="shared" si="29"/>
        <v>-0.01255364255</v>
      </c>
      <c r="BQ15" s="4">
        <f t="shared" si="29"/>
        <v>-0.04000658115</v>
      </c>
      <c r="BR15" s="4">
        <f t="shared" si="29"/>
        <v>0.152922719</v>
      </c>
      <c r="BS15" s="4">
        <f t="shared" si="29"/>
        <v>0.005487961901</v>
      </c>
      <c r="BT15" s="4"/>
      <c r="BU15" s="4">
        <f t="shared" si="5"/>
        <v>0.9995525544</v>
      </c>
    </row>
    <row r="16">
      <c r="A16" s="3" t="s">
        <v>33</v>
      </c>
      <c r="B16" s="3">
        <v>0.0</v>
      </c>
      <c r="C16" s="3">
        <v>300681.0</v>
      </c>
      <c r="D16" s="3">
        <v>140677.0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1.0</v>
      </c>
      <c r="N16" s="3">
        <v>17.0</v>
      </c>
      <c r="O16" s="3">
        <v>28.0</v>
      </c>
      <c r="P16" s="3">
        <v>123.0</v>
      </c>
      <c r="Q16" s="3">
        <v>132.0</v>
      </c>
      <c r="R16" s="3">
        <v>109.0</v>
      </c>
      <c r="S16" s="3">
        <v>158.0</v>
      </c>
      <c r="T16" s="3">
        <v>64.0</v>
      </c>
      <c r="U16" s="3">
        <v>64.0</v>
      </c>
      <c r="V16" s="3">
        <v>44.0</v>
      </c>
      <c r="W16" s="3">
        <v>51.0</v>
      </c>
      <c r="X16" s="3">
        <v>6.0</v>
      </c>
      <c r="Y16" s="3">
        <v>34.0</v>
      </c>
      <c r="AB16" s="6">
        <f t="shared" ref="AB16:AV16" si="30">E16/($B16+$C16+$D16)</f>
        <v>0</v>
      </c>
      <c r="AC16" s="6">
        <f t="shared" si="30"/>
        <v>0</v>
      </c>
      <c r="AD16" s="6">
        <f t="shared" si="30"/>
        <v>0</v>
      </c>
      <c r="AE16" s="6">
        <f t="shared" si="30"/>
        <v>0</v>
      </c>
      <c r="AF16" s="6">
        <f t="shared" si="30"/>
        <v>0</v>
      </c>
      <c r="AG16" s="6">
        <f t="shared" si="30"/>
        <v>0</v>
      </c>
      <c r="AH16" s="6">
        <f t="shared" si="30"/>
        <v>0</v>
      </c>
      <c r="AI16" s="6">
        <f t="shared" si="30"/>
        <v>0</v>
      </c>
      <c r="AJ16" s="6">
        <f t="shared" si="30"/>
        <v>0.000002265734392</v>
      </c>
      <c r="AK16" s="6">
        <f t="shared" si="30"/>
        <v>0.00003851748467</v>
      </c>
      <c r="AL16" s="6">
        <f t="shared" si="30"/>
        <v>0.00006344056299</v>
      </c>
      <c r="AM16" s="6">
        <f t="shared" si="30"/>
        <v>0.0002786853303</v>
      </c>
      <c r="AN16" s="6">
        <f t="shared" si="30"/>
        <v>0.0002990769398</v>
      </c>
      <c r="AO16" s="6">
        <f t="shared" si="30"/>
        <v>0.0002469650488</v>
      </c>
      <c r="AP16" s="6">
        <f t="shared" si="30"/>
        <v>0.000357986034</v>
      </c>
      <c r="AQ16" s="6">
        <f t="shared" si="30"/>
        <v>0.0001450070011</v>
      </c>
      <c r="AR16" s="6">
        <f t="shared" si="30"/>
        <v>0.0001450070011</v>
      </c>
      <c r="AS16" s="6">
        <f t="shared" si="30"/>
        <v>0.00009969231327</v>
      </c>
      <c r="AT16" s="6">
        <f t="shared" si="30"/>
        <v>0.000115552454</v>
      </c>
      <c r="AU16" s="6">
        <f t="shared" si="30"/>
        <v>0.00001359440635</v>
      </c>
      <c r="AV16" s="6">
        <f t="shared" si="30"/>
        <v>0.00007703496934</v>
      </c>
      <c r="AW16" s="6"/>
      <c r="AX16" s="6"/>
      <c r="AY16" s="4">
        <f t="shared" ref="AY16:BS16" si="31">(AB16-AB$128)/AB$129</f>
        <v>-0.08980265101</v>
      </c>
      <c r="AZ16" s="4">
        <f t="shared" si="31"/>
        <v>-0.08980265101</v>
      </c>
      <c r="BA16" s="4">
        <f t="shared" si="31"/>
        <v>-0.08980265101</v>
      </c>
      <c r="BB16" s="4">
        <f t="shared" si="31"/>
        <v>-0.08980265101</v>
      </c>
      <c r="BC16" s="4">
        <f t="shared" si="31"/>
        <v>-0.09216355612</v>
      </c>
      <c r="BD16" s="4">
        <f t="shared" si="31"/>
        <v>-0.0990911222</v>
      </c>
      <c r="BE16" s="4">
        <f t="shared" si="31"/>
        <v>-0.136534368</v>
      </c>
      <c r="BF16" s="4">
        <f t="shared" si="31"/>
        <v>-0.1794068177</v>
      </c>
      <c r="BG16" s="4">
        <f t="shared" si="31"/>
        <v>-0.2187664921</v>
      </c>
      <c r="BH16" s="4">
        <f t="shared" si="31"/>
        <v>0.113969733</v>
      </c>
      <c r="BI16" s="4">
        <f t="shared" si="31"/>
        <v>1.119060292</v>
      </c>
      <c r="BJ16" s="4">
        <f t="shared" si="31"/>
        <v>1.496781317</v>
      </c>
      <c r="BK16" s="4">
        <f t="shared" si="31"/>
        <v>1.863159896</v>
      </c>
      <c r="BL16" s="4">
        <f t="shared" si="31"/>
        <v>1.594569733</v>
      </c>
      <c r="BM16" s="4">
        <f t="shared" si="31"/>
        <v>0.6525474102</v>
      </c>
      <c r="BN16" s="4">
        <f t="shared" si="31"/>
        <v>0.387923093</v>
      </c>
      <c r="BO16" s="4">
        <f t="shared" si="31"/>
        <v>0.4007001221</v>
      </c>
      <c r="BP16" s="4">
        <f t="shared" si="31"/>
        <v>0.09089791917</v>
      </c>
      <c r="BQ16" s="4">
        <f t="shared" si="31"/>
        <v>0.02812844843</v>
      </c>
      <c r="BR16" s="4">
        <f t="shared" si="31"/>
        <v>-0.1968762219</v>
      </c>
      <c r="BS16" s="4">
        <f t="shared" si="31"/>
        <v>-0.1442537533</v>
      </c>
      <c r="BT16" s="4"/>
      <c r="BU16" s="4">
        <f t="shared" si="5"/>
        <v>0.9947957465</v>
      </c>
    </row>
    <row r="17">
      <c r="A17" s="3" t="s">
        <v>91</v>
      </c>
      <c r="B17" s="3">
        <v>0.0</v>
      </c>
      <c r="C17" s="3">
        <v>173523.0</v>
      </c>
      <c r="D17" s="3">
        <v>146452.0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2.0</v>
      </c>
      <c r="N17" s="3">
        <v>53.0</v>
      </c>
      <c r="O17" s="3">
        <v>40.0</v>
      </c>
      <c r="P17" s="3">
        <v>40.0</v>
      </c>
      <c r="Q17" s="3">
        <v>18.0</v>
      </c>
      <c r="R17" s="3">
        <v>9.0</v>
      </c>
      <c r="S17" s="3">
        <v>6.0</v>
      </c>
      <c r="T17" s="3">
        <v>16.0</v>
      </c>
      <c r="U17" s="3">
        <v>4.0</v>
      </c>
      <c r="V17" s="3">
        <v>12.0</v>
      </c>
      <c r="W17" s="3">
        <v>2.0</v>
      </c>
      <c r="X17" s="3">
        <v>2.0</v>
      </c>
      <c r="Y17" s="3">
        <v>6.0</v>
      </c>
      <c r="AB17" s="6">
        <f t="shared" ref="AB17:AV17" si="32">E17/($B17+$C17+$D17)</f>
        <v>0</v>
      </c>
      <c r="AC17" s="6">
        <f t="shared" si="32"/>
        <v>0</v>
      </c>
      <c r="AD17" s="6">
        <f t="shared" si="32"/>
        <v>0</v>
      </c>
      <c r="AE17" s="6">
        <f t="shared" si="32"/>
        <v>0</v>
      </c>
      <c r="AF17" s="6">
        <f t="shared" si="32"/>
        <v>0</v>
      </c>
      <c r="AG17" s="6">
        <f t="shared" si="32"/>
        <v>0</v>
      </c>
      <c r="AH17" s="6">
        <f t="shared" si="32"/>
        <v>0</v>
      </c>
      <c r="AI17" s="6">
        <f t="shared" si="32"/>
        <v>0</v>
      </c>
      <c r="AJ17" s="6">
        <f t="shared" si="32"/>
        <v>0.000006250488319</v>
      </c>
      <c r="AK17" s="6">
        <f t="shared" si="32"/>
        <v>0.0001656379405</v>
      </c>
      <c r="AL17" s="6">
        <f t="shared" si="32"/>
        <v>0.0001250097664</v>
      </c>
      <c r="AM17" s="6">
        <f t="shared" si="32"/>
        <v>0.0001250097664</v>
      </c>
      <c r="AN17" s="6">
        <f t="shared" si="32"/>
        <v>0.00005625439487</v>
      </c>
      <c r="AO17" s="6">
        <f t="shared" si="32"/>
        <v>0.00002812719744</v>
      </c>
      <c r="AP17" s="6">
        <f t="shared" si="32"/>
        <v>0.00001875146496</v>
      </c>
      <c r="AQ17" s="6">
        <f t="shared" si="32"/>
        <v>0.00005000390656</v>
      </c>
      <c r="AR17" s="6">
        <f t="shared" si="32"/>
        <v>0.00001250097664</v>
      </c>
      <c r="AS17" s="6">
        <f t="shared" si="32"/>
        <v>0.00003750292992</v>
      </c>
      <c r="AT17" s="6">
        <f t="shared" si="32"/>
        <v>0.000006250488319</v>
      </c>
      <c r="AU17" s="6">
        <f t="shared" si="32"/>
        <v>0.000006250488319</v>
      </c>
      <c r="AV17" s="6">
        <f t="shared" si="32"/>
        <v>0.00001875146496</v>
      </c>
      <c r="AW17" s="6"/>
      <c r="AX17" s="6"/>
      <c r="AY17" s="4">
        <f t="shared" ref="AY17:BS17" si="33">(AB17-AB$128)/AB$129</f>
        <v>-0.08980265101</v>
      </c>
      <c r="AZ17" s="4">
        <f t="shared" si="33"/>
        <v>-0.08980265101</v>
      </c>
      <c r="BA17" s="4">
        <f t="shared" si="33"/>
        <v>-0.08980265101</v>
      </c>
      <c r="BB17" s="4">
        <f t="shared" si="33"/>
        <v>-0.08980265101</v>
      </c>
      <c r="BC17" s="4">
        <f t="shared" si="33"/>
        <v>-0.09216355612</v>
      </c>
      <c r="BD17" s="4">
        <f t="shared" si="33"/>
        <v>-0.0990911222</v>
      </c>
      <c r="BE17" s="4">
        <f t="shared" si="33"/>
        <v>-0.136534368</v>
      </c>
      <c r="BF17" s="4">
        <f t="shared" si="33"/>
        <v>-0.1794068177</v>
      </c>
      <c r="BG17" s="4">
        <f t="shared" si="33"/>
        <v>-0.1452488405</v>
      </c>
      <c r="BH17" s="4">
        <f t="shared" si="33"/>
        <v>1.091915134</v>
      </c>
      <c r="BI17" s="4">
        <f t="shared" si="33"/>
        <v>2.664785438</v>
      </c>
      <c r="BJ17" s="4">
        <f t="shared" si="33"/>
        <v>0.3588727105</v>
      </c>
      <c r="BK17" s="4">
        <f t="shared" si="33"/>
        <v>-0.1485244347</v>
      </c>
      <c r="BL17" s="4">
        <f t="shared" si="33"/>
        <v>-0.4457794405</v>
      </c>
      <c r="BM17" s="4">
        <f t="shared" si="33"/>
        <v>-0.5325104969</v>
      </c>
      <c r="BN17" s="4">
        <f t="shared" si="33"/>
        <v>-0.1866891335</v>
      </c>
      <c r="BO17" s="4">
        <f t="shared" si="33"/>
        <v>-0.3895758394</v>
      </c>
      <c r="BP17" s="4">
        <f t="shared" si="33"/>
        <v>-0.2381491742</v>
      </c>
      <c r="BQ17" s="4">
        <f t="shared" si="33"/>
        <v>-0.3801786836</v>
      </c>
      <c r="BR17" s="4">
        <f t="shared" si="33"/>
        <v>-0.3206702412</v>
      </c>
      <c r="BS17" s="4">
        <f t="shared" si="33"/>
        <v>-0.3227314069</v>
      </c>
      <c r="BT17" s="4"/>
      <c r="BU17" s="4">
        <f t="shared" si="5"/>
        <v>0.5626700944</v>
      </c>
    </row>
    <row r="18">
      <c r="A18" s="3" t="s">
        <v>106</v>
      </c>
      <c r="B18" s="3">
        <v>0.0</v>
      </c>
      <c r="C18" s="3">
        <v>220772.0</v>
      </c>
      <c r="D18" s="3">
        <v>139505.0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v>0.0</v>
      </c>
      <c r="K18" s="3">
        <v>0.0</v>
      </c>
      <c r="L18" s="3">
        <v>0.0</v>
      </c>
      <c r="M18" s="3">
        <v>1.0</v>
      </c>
      <c r="N18" s="3">
        <v>1.0</v>
      </c>
      <c r="O18" s="3">
        <v>12.0</v>
      </c>
      <c r="P18" s="3">
        <v>99.0</v>
      </c>
      <c r="Q18" s="3">
        <v>65.0</v>
      </c>
      <c r="R18" s="3">
        <v>56.0</v>
      </c>
      <c r="S18" s="3">
        <v>100.0</v>
      </c>
      <c r="T18" s="3">
        <v>21.0</v>
      </c>
      <c r="U18" s="3">
        <v>31.0</v>
      </c>
      <c r="V18" s="3">
        <v>30.0</v>
      </c>
      <c r="W18" s="3">
        <v>17.0</v>
      </c>
      <c r="X18" s="3">
        <v>6.0</v>
      </c>
      <c r="Y18" s="3">
        <v>19.0</v>
      </c>
      <c r="AB18" s="6">
        <f t="shared" ref="AB18:AV18" si="34">E18/($B18+$C18+$D18)</f>
        <v>0</v>
      </c>
      <c r="AC18" s="6">
        <f t="shared" si="34"/>
        <v>0</v>
      </c>
      <c r="AD18" s="6">
        <f t="shared" si="34"/>
        <v>0</v>
      </c>
      <c r="AE18" s="6">
        <f t="shared" si="34"/>
        <v>0</v>
      </c>
      <c r="AF18" s="6">
        <f t="shared" si="34"/>
        <v>0</v>
      </c>
      <c r="AG18" s="6">
        <f t="shared" si="34"/>
        <v>0</v>
      </c>
      <c r="AH18" s="6">
        <f t="shared" si="34"/>
        <v>0</v>
      </c>
      <c r="AI18" s="6">
        <f t="shared" si="34"/>
        <v>0</v>
      </c>
      <c r="AJ18" s="6">
        <f t="shared" si="34"/>
        <v>0.000002775642075</v>
      </c>
      <c r="AK18" s="6">
        <f t="shared" si="34"/>
        <v>0.000002775642075</v>
      </c>
      <c r="AL18" s="6">
        <f t="shared" si="34"/>
        <v>0.0000333077049</v>
      </c>
      <c r="AM18" s="6">
        <f t="shared" si="34"/>
        <v>0.0002747885655</v>
      </c>
      <c r="AN18" s="6">
        <f t="shared" si="34"/>
        <v>0.0001804167349</v>
      </c>
      <c r="AO18" s="6">
        <f t="shared" si="34"/>
        <v>0.0001554359562</v>
      </c>
      <c r="AP18" s="6">
        <f t="shared" si="34"/>
        <v>0.0002775642075</v>
      </c>
      <c r="AQ18" s="6">
        <f t="shared" si="34"/>
        <v>0.00005828848358</v>
      </c>
      <c r="AR18" s="6">
        <f t="shared" si="34"/>
        <v>0.00008604490434</v>
      </c>
      <c r="AS18" s="6">
        <f t="shared" si="34"/>
        <v>0.00008326926226</v>
      </c>
      <c r="AT18" s="6">
        <f t="shared" si="34"/>
        <v>0.00004718591528</v>
      </c>
      <c r="AU18" s="6">
        <f t="shared" si="34"/>
        <v>0.00001665385245</v>
      </c>
      <c r="AV18" s="6">
        <f t="shared" si="34"/>
        <v>0.00005273719943</v>
      </c>
      <c r="AW18" s="6"/>
      <c r="AX18" s="6"/>
      <c r="AY18" s="4">
        <f t="shared" ref="AY18:BS18" si="35">(AB18-AB$128)/AB$129</f>
        <v>-0.08980265101</v>
      </c>
      <c r="AZ18" s="4">
        <f t="shared" si="35"/>
        <v>-0.08980265101</v>
      </c>
      <c r="BA18" s="4">
        <f t="shared" si="35"/>
        <v>-0.08980265101</v>
      </c>
      <c r="BB18" s="4">
        <f t="shared" si="35"/>
        <v>-0.08980265101</v>
      </c>
      <c r="BC18" s="4">
        <f t="shared" si="35"/>
        <v>-0.09216355612</v>
      </c>
      <c r="BD18" s="4">
        <f t="shared" si="35"/>
        <v>-0.0990911222</v>
      </c>
      <c r="BE18" s="4">
        <f t="shared" si="35"/>
        <v>-0.136534368</v>
      </c>
      <c r="BF18" s="4">
        <f t="shared" si="35"/>
        <v>-0.1794068177</v>
      </c>
      <c r="BG18" s="4">
        <f t="shared" si="35"/>
        <v>-0.2093588308</v>
      </c>
      <c r="BH18" s="4">
        <f t="shared" si="35"/>
        <v>-0.1609944368</v>
      </c>
      <c r="BI18" s="4">
        <f t="shared" si="35"/>
        <v>0.3625600637</v>
      </c>
      <c r="BJ18" s="4">
        <f t="shared" si="35"/>
        <v>1.467927268</v>
      </c>
      <c r="BK18" s="4">
        <f t="shared" si="35"/>
        <v>0.8801091871</v>
      </c>
      <c r="BL18" s="4">
        <f t="shared" si="35"/>
        <v>0.7411921881</v>
      </c>
      <c r="BM18" s="4">
        <f t="shared" si="35"/>
        <v>0.3716075236</v>
      </c>
      <c r="BN18" s="4">
        <f t="shared" si="35"/>
        <v>-0.1365810894</v>
      </c>
      <c r="BO18" s="4">
        <f t="shared" si="35"/>
        <v>0.0490457131</v>
      </c>
      <c r="BP18" s="4">
        <f t="shared" si="35"/>
        <v>0.004002746596</v>
      </c>
      <c r="BQ18" s="4">
        <f t="shared" si="35"/>
        <v>-0.2272607861</v>
      </c>
      <c r="BR18" s="4">
        <f t="shared" si="35"/>
        <v>-0.1453041418</v>
      </c>
      <c r="BS18" s="4">
        <f t="shared" si="35"/>
        <v>-0.2186591791</v>
      </c>
      <c r="BT18" s="4"/>
      <c r="BU18" s="4">
        <f t="shared" si="5"/>
        <v>0.5135725732</v>
      </c>
    </row>
    <row r="19">
      <c r="A19" s="3" t="s">
        <v>62</v>
      </c>
      <c r="B19" s="3">
        <v>0.0</v>
      </c>
      <c r="C19" s="3">
        <v>834397.0</v>
      </c>
      <c r="D19" s="3">
        <v>354506.0</v>
      </c>
      <c r="E19" s="3">
        <v>0.0</v>
      </c>
      <c r="F19" s="3">
        <v>0.0</v>
      </c>
      <c r="G19" s="3">
        <v>0.0</v>
      </c>
      <c r="H19" s="3">
        <v>0.0</v>
      </c>
      <c r="I19" s="3">
        <v>1.0</v>
      </c>
      <c r="J19" s="3">
        <v>1.0</v>
      </c>
      <c r="K19" s="3">
        <v>0.0</v>
      </c>
      <c r="L19" s="3">
        <v>0.0</v>
      </c>
      <c r="M19" s="3">
        <v>1.0</v>
      </c>
      <c r="N19" s="3">
        <v>6.0</v>
      </c>
      <c r="O19" s="3">
        <v>11.0</v>
      </c>
      <c r="P19" s="3">
        <v>103.0</v>
      </c>
      <c r="Q19" s="3">
        <v>253.0</v>
      </c>
      <c r="R19" s="3">
        <v>301.0</v>
      </c>
      <c r="S19" s="3">
        <v>508.0</v>
      </c>
      <c r="T19" s="3">
        <v>285.0</v>
      </c>
      <c r="U19" s="3">
        <v>225.0</v>
      </c>
      <c r="V19" s="3">
        <v>185.0</v>
      </c>
      <c r="W19" s="3">
        <v>129.0</v>
      </c>
      <c r="X19" s="3">
        <v>60.0</v>
      </c>
      <c r="Y19" s="3">
        <v>141.0</v>
      </c>
      <c r="AB19" s="6">
        <f t="shared" ref="AB19:AV19" si="36">E19/($B19+$C19+$D19)</f>
        <v>0</v>
      </c>
      <c r="AC19" s="6">
        <f t="shared" si="36"/>
        <v>0</v>
      </c>
      <c r="AD19" s="6">
        <f t="shared" si="36"/>
        <v>0</v>
      </c>
      <c r="AE19" s="6">
        <f t="shared" si="36"/>
        <v>0</v>
      </c>
      <c r="AF19" s="6">
        <f t="shared" si="36"/>
        <v>0.000000841111512</v>
      </c>
      <c r="AG19" s="6">
        <f t="shared" si="36"/>
        <v>0.000000841111512</v>
      </c>
      <c r="AH19" s="6">
        <f t="shared" si="36"/>
        <v>0</v>
      </c>
      <c r="AI19" s="6">
        <f t="shared" si="36"/>
        <v>0</v>
      </c>
      <c r="AJ19" s="6">
        <f t="shared" si="36"/>
        <v>0.000000841111512</v>
      </c>
      <c r="AK19" s="6">
        <f t="shared" si="36"/>
        <v>0.000005046669072</v>
      </c>
      <c r="AL19" s="6">
        <f t="shared" si="36"/>
        <v>0.000009252226632</v>
      </c>
      <c r="AM19" s="6">
        <f t="shared" si="36"/>
        <v>0.00008663448574</v>
      </c>
      <c r="AN19" s="6">
        <f t="shared" si="36"/>
        <v>0.0002128012125</v>
      </c>
      <c r="AO19" s="6">
        <f t="shared" si="36"/>
        <v>0.0002531745651</v>
      </c>
      <c r="AP19" s="6">
        <f t="shared" si="36"/>
        <v>0.0004272846481</v>
      </c>
      <c r="AQ19" s="6">
        <f t="shared" si="36"/>
        <v>0.0002397167809</v>
      </c>
      <c r="AR19" s="6">
        <f t="shared" si="36"/>
        <v>0.0001892500902</v>
      </c>
      <c r="AS19" s="6">
        <f t="shared" si="36"/>
        <v>0.0001556056297</v>
      </c>
      <c r="AT19" s="6">
        <f t="shared" si="36"/>
        <v>0.0001085033851</v>
      </c>
      <c r="AU19" s="6">
        <f t="shared" si="36"/>
        <v>0.00005046669072</v>
      </c>
      <c r="AV19" s="6">
        <f t="shared" si="36"/>
        <v>0.0001185967232</v>
      </c>
      <c r="AW19" s="6"/>
      <c r="AX19" s="6"/>
      <c r="AY19" s="4">
        <f t="shared" ref="AY19:BS19" si="37">(AB19-AB$128)/AB$129</f>
        <v>-0.08980265101</v>
      </c>
      <c r="AZ19" s="4">
        <f t="shared" si="37"/>
        <v>-0.08980265101</v>
      </c>
      <c r="BA19" s="4">
        <f t="shared" si="37"/>
        <v>-0.08980265101</v>
      </c>
      <c r="BB19" s="4">
        <f t="shared" si="37"/>
        <v>-0.08980265101</v>
      </c>
      <c r="BC19" s="4">
        <f t="shared" si="37"/>
        <v>-0.06348025998</v>
      </c>
      <c r="BD19" s="4">
        <f t="shared" si="37"/>
        <v>-0.0461633307</v>
      </c>
      <c r="BE19" s="4">
        <f t="shared" si="37"/>
        <v>-0.136534368</v>
      </c>
      <c r="BF19" s="4">
        <f t="shared" si="37"/>
        <v>-0.1794068177</v>
      </c>
      <c r="BG19" s="4">
        <f t="shared" si="37"/>
        <v>-0.2450504059</v>
      </c>
      <c r="BH19" s="4">
        <f t="shared" si="37"/>
        <v>-0.1435232879</v>
      </c>
      <c r="BI19" s="4">
        <f t="shared" si="37"/>
        <v>-0.2413645546</v>
      </c>
      <c r="BJ19" s="4">
        <f t="shared" si="37"/>
        <v>0.07471847665</v>
      </c>
      <c r="BK19" s="4">
        <f t="shared" si="37"/>
        <v>1.148401187</v>
      </c>
      <c r="BL19" s="4">
        <f t="shared" si="37"/>
        <v>1.65246457</v>
      </c>
      <c r="BM19" s="4">
        <f t="shared" si="37"/>
        <v>0.8946302581</v>
      </c>
      <c r="BN19" s="4">
        <f t="shared" si="37"/>
        <v>0.9607612485</v>
      </c>
      <c r="BO19" s="4">
        <f t="shared" si="37"/>
        <v>0.6645692549</v>
      </c>
      <c r="BP19" s="4">
        <f t="shared" si="37"/>
        <v>0.3867380332</v>
      </c>
      <c r="BQ19" s="4">
        <f t="shared" si="37"/>
        <v>0.001796029676</v>
      </c>
      <c r="BR19" s="4">
        <f t="shared" si="37"/>
        <v>0.4246677905</v>
      </c>
      <c r="BS19" s="4">
        <f t="shared" si="37"/>
        <v>-0.01698199119</v>
      </c>
      <c r="BT19" s="4"/>
      <c r="BU19" s="4">
        <f t="shared" si="5"/>
        <v>0.3742743308</v>
      </c>
    </row>
    <row r="20">
      <c r="A20" s="3" t="s">
        <v>131</v>
      </c>
      <c r="B20" s="3">
        <v>0.0</v>
      </c>
      <c r="C20" s="3">
        <v>612641.0</v>
      </c>
      <c r="D20" s="3">
        <v>177367.0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1.0</v>
      </c>
      <c r="L20" s="3">
        <v>0.0</v>
      </c>
      <c r="M20" s="3">
        <v>0.0</v>
      </c>
      <c r="N20" s="3">
        <v>5.0</v>
      </c>
      <c r="O20" s="3">
        <v>29.0</v>
      </c>
      <c r="P20" s="3">
        <v>134.0</v>
      </c>
      <c r="Q20" s="3">
        <v>115.0</v>
      </c>
      <c r="R20" s="3">
        <v>130.0</v>
      </c>
      <c r="S20" s="3">
        <v>319.0</v>
      </c>
      <c r="T20" s="3">
        <v>108.0</v>
      </c>
      <c r="U20" s="3">
        <v>100.0</v>
      </c>
      <c r="V20" s="3">
        <v>114.0</v>
      </c>
      <c r="W20" s="3">
        <v>209.0</v>
      </c>
      <c r="X20" s="3">
        <v>15.0</v>
      </c>
      <c r="Y20" s="3">
        <v>91.0</v>
      </c>
      <c r="AB20" s="6">
        <f t="shared" ref="AB20:AV20" si="38">E20/($B20+$C20+$D20)</f>
        <v>0</v>
      </c>
      <c r="AC20" s="6">
        <f t="shared" si="38"/>
        <v>0</v>
      </c>
      <c r="AD20" s="6">
        <f t="shared" si="38"/>
        <v>0</v>
      </c>
      <c r="AE20" s="6">
        <f t="shared" si="38"/>
        <v>0</v>
      </c>
      <c r="AF20" s="6">
        <f t="shared" si="38"/>
        <v>0</v>
      </c>
      <c r="AG20" s="6">
        <f t="shared" si="38"/>
        <v>0</v>
      </c>
      <c r="AH20" s="6">
        <f t="shared" si="38"/>
        <v>0.000001265809966</v>
      </c>
      <c r="AI20" s="6">
        <f t="shared" si="38"/>
        <v>0</v>
      </c>
      <c r="AJ20" s="6">
        <f t="shared" si="38"/>
        <v>0</v>
      </c>
      <c r="AK20" s="6">
        <f t="shared" si="38"/>
        <v>0.000006329049832</v>
      </c>
      <c r="AL20" s="6">
        <f t="shared" si="38"/>
        <v>0.00003670848903</v>
      </c>
      <c r="AM20" s="6">
        <f t="shared" si="38"/>
        <v>0.0001696185355</v>
      </c>
      <c r="AN20" s="6">
        <f t="shared" si="38"/>
        <v>0.0001455681461</v>
      </c>
      <c r="AO20" s="6">
        <f t="shared" si="38"/>
        <v>0.0001645552956</v>
      </c>
      <c r="AP20" s="6">
        <f t="shared" si="38"/>
        <v>0.0004037933793</v>
      </c>
      <c r="AQ20" s="6">
        <f t="shared" si="38"/>
        <v>0.0001367074764</v>
      </c>
      <c r="AR20" s="6">
        <f t="shared" si="38"/>
        <v>0.0001265809966</v>
      </c>
      <c r="AS20" s="6">
        <f t="shared" si="38"/>
        <v>0.0001443023362</v>
      </c>
      <c r="AT20" s="6">
        <f t="shared" si="38"/>
        <v>0.000264554283</v>
      </c>
      <c r="AU20" s="6">
        <f t="shared" si="38"/>
        <v>0.0000189871495</v>
      </c>
      <c r="AV20" s="6">
        <f t="shared" si="38"/>
        <v>0.0001151887069</v>
      </c>
      <c r="AW20" s="6"/>
      <c r="AX20" s="6"/>
      <c r="AY20" s="4">
        <f t="shared" ref="AY20:BS20" si="39">(AB20-AB$128)/AB$129</f>
        <v>-0.08980265101</v>
      </c>
      <c r="AZ20" s="4">
        <f t="shared" si="39"/>
        <v>-0.08980265101</v>
      </c>
      <c r="BA20" s="4">
        <f t="shared" si="39"/>
        <v>-0.08980265101</v>
      </c>
      <c r="BB20" s="4">
        <f t="shared" si="39"/>
        <v>-0.08980265101</v>
      </c>
      <c r="BC20" s="4">
        <f t="shared" si="39"/>
        <v>-0.09216355612</v>
      </c>
      <c r="BD20" s="4">
        <f t="shared" si="39"/>
        <v>-0.0990911222</v>
      </c>
      <c r="BE20" s="4">
        <f t="shared" si="39"/>
        <v>0.4876580495</v>
      </c>
      <c r="BF20" s="4">
        <f t="shared" si="39"/>
        <v>-0.1794068177</v>
      </c>
      <c r="BG20" s="4">
        <f t="shared" si="39"/>
        <v>-0.2605686899</v>
      </c>
      <c r="BH20" s="4">
        <f t="shared" si="39"/>
        <v>-0.1336578547</v>
      </c>
      <c r="BI20" s="4">
        <f t="shared" si="39"/>
        <v>0.4479384224</v>
      </c>
      <c r="BJ20" s="4">
        <f t="shared" si="39"/>
        <v>0.6891835355</v>
      </c>
      <c r="BK20" s="4">
        <f t="shared" si="39"/>
        <v>0.591403046</v>
      </c>
      <c r="BL20" s="4">
        <f t="shared" si="39"/>
        <v>0.8262169521</v>
      </c>
      <c r="BM20" s="4">
        <f t="shared" si="39"/>
        <v>0.8125675311</v>
      </c>
      <c r="BN20" s="4">
        <f t="shared" si="39"/>
        <v>0.3377246399</v>
      </c>
      <c r="BO20" s="4">
        <f t="shared" si="39"/>
        <v>0.2908060365</v>
      </c>
      <c r="BP20" s="4">
        <f t="shared" si="39"/>
        <v>0.3269317498</v>
      </c>
      <c r="BQ20" s="4">
        <f t="shared" si="39"/>
        <v>0.5847379208</v>
      </c>
      <c r="BR20" s="4">
        <f t="shared" si="39"/>
        <v>-0.1059725182</v>
      </c>
      <c r="BS20" s="4">
        <f t="shared" si="39"/>
        <v>-0.02741813002</v>
      </c>
      <c r="BT20" s="4"/>
      <c r="BU20" s="4">
        <f t="shared" si="5"/>
        <v>0.3600859019</v>
      </c>
    </row>
    <row r="21">
      <c r="A21" s="3" t="s">
        <v>60</v>
      </c>
      <c r="B21" s="3">
        <v>0.0</v>
      </c>
      <c r="C21" s="3">
        <v>694313.0</v>
      </c>
      <c r="D21" s="3">
        <v>317487.0</v>
      </c>
      <c r="E21" s="3">
        <v>0.0</v>
      </c>
      <c r="F21" s="3">
        <v>0.0</v>
      </c>
      <c r="G21" s="3">
        <v>0.0</v>
      </c>
      <c r="H21" s="3">
        <v>0.0</v>
      </c>
      <c r="I21" s="3">
        <v>1.0</v>
      </c>
      <c r="J21" s="3">
        <v>0.0</v>
      </c>
      <c r="K21" s="3">
        <v>0.0</v>
      </c>
      <c r="L21" s="3">
        <v>0.0</v>
      </c>
      <c r="M21" s="3">
        <v>1.0</v>
      </c>
      <c r="N21" s="3">
        <v>12.0</v>
      </c>
      <c r="O21" s="3">
        <v>38.0</v>
      </c>
      <c r="P21" s="3">
        <v>128.0</v>
      </c>
      <c r="Q21" s="3">
        <v>169.0</v>
      </c>
      <c r="R21" s="3">
        <v>155.0</v>
      </c>
      <c r="S21" s="3">
        <v>352.0</v>
      </c>
      <c r="T21" s="3">
        <v>114.0</v>
      </c>
      <c r="U21" s="3">
        <v>126.0</v>
      </c>
      <c r="V21" s="3">
        <v>172.0</v>
      </c>
      <c r="W21" s="3">
        <v>237.0</v>
      </c>
      <c r="X21" s="3">
        <v>43.0</v>
      </c>
      <c r="Y21" s="3">
        <v>399.0</v>
      </c>
      <c r="AB21" s="6">
        <f t="shared" ref="AB21:AV21" si="40">E21/($B21+$C21+$D21)</f>
        <v>0</v>
      </c>
      <c r="AC21" s="6">
        <f t="shared" si="40"/>
        <v>0</v>
      </c>
      <c r="AD21" s="6">
        <f t="shared" si="40"/>
        <v>0</v>
      </c>
      <c r="AE21" s="6">
        <f t="shared" si="40"/>
        <v>0</v>
      </c>
      <c r="AF21" s="6">
        <f t="shared" si="40"/>
        <v>0.0000009883376161</v>
      </c>
      <c r="AG21" s="6">
        <f t="shared" si="40"/>
        <v>0</v>
      </c>
      <c r="AH21" s="6">
        <f t="shared" si="40"/>
        <v>0</v>
      </c>
      <c r="AI21" s="6">
        <f t="shared" si="40"/>
        <v>0</v>
      </c>
      <c r="AJ21" s="6">
        <f t="shared" si="40"/>
        <v>0.0000009883376161</v>
      </c>
      <c r="AK21" s="6">
        <f t="shared" si="40"/>
        <v>0.00001186005139</v>
      </c>
      <c r="AL21" s="6">
        <f t="shared" si="40"/>
        <v>0.00003755682941</v>
      </c>
      <c r="AM21" s="6">
        <f t="shared" si="40"/>
        <v>0.0001265072149</v>
      </c>
      <c r="AN21" s="6">
        <f t="shared" si="40"/>
        <v>0.0001670290571</v>
      </c>
      <c r="AO21" s="6">
        <f t="shared" si="40"/>
        <v>0.0001531923305</v>
      </c>
      <c r="AP21" s="6">
        <f t="shared" si="40"/>
        <v>0.0003478948409</v>
      </c>
      <c r="AQ21" s="6">
        <f t="shared" si="40"/>
        <v>0.0001126704882</v>
      </c>
      <c r="AR21" s="6">
        <f t="shared" si="40"/>
        <v>0.0001245305396</v>
      </c>
      <c r="AS21" s="6">
        <f t="shared" si="40"/>
        <v>0.00016999407</v>
      </c>
      <c r="AT21" s="6">
        <f t="shared" si="40"/>
        <v>0.000234236015</v>
      </c>
      <c r="AU21" s="6">
        <f t="shared" si="40"/>
        <v>0.00004249851749</v>
      </c>
      <c r="AV21" s="6">
        <f t="shared" si="40"/>
        <v>0.0003943467088</v>
      </c>
      <c r="AW21" s="6"/>
      <c r="AX21" s="6"/>
      <c r="AY21" s="4">
        <f t="shared" ref="AY21:BS21" si="41">(AB21-AB$128)/AB$129</f>
        <v>-0.08980265101</v>
      </c>
      <c r="AZ21" s="4">
        <f t="shared" si="41"/>
        <v>-0.08980265101</v>
      </c>
      <c r="BA21" s="4">
        <f t="shared" si="41"/>
        <v>-0.08980265101</v>
      </c>
      <c r="BB21" s="4">
        <f t="shared" si="41"/>
        <v>-0.08980265101</v>
      </c>
      <c r="BC21" s="4">
        <f t="shared" si="41"/>
        <v>-0.0584596059</v>
      </c>
      <c r="BD21" s="4">
        <f t="shared" si="41"/>
        <v>-0.0990911222</v>
      </c>
      <c r="BE21" s="4">
        <f t="shared" si="41"/>
        <v>-0.136534368</v>
      </c>
      <c r="BF21" s="4">
        <f t="shared" si="41"/>
        <v>-0.1794068177</v>
      </c>
      <c r="BG21" s="4">
        <f t="shared" si="41"/>
        <v>-0.2423341234</v>
      </c>
      <c r="BH21" s="4">
        <f t="shared" si="41"/>
        <v>-0.09110752316</v>
      </c>
      <c r="BI21" s="4">
        <f t="shared" si="41"/>
        <v>0.4692364252</v>
      </c>
      <c r="BJ21" s="4">
        <f t="shared" si="41"/>
        <v>0.3699607421</v>
      </c>
      <c r="BK21" s="4">
        <f t="shared" si="41"/>
        <v>0.7691978152</v>
      </c>
      <c r="BL21" s="4">
        <f t="shared" si="41"/>
        <v>0.7202735954</v>
      </c>
      <c r="BM21" s="4">
        <f t="shared" si="41"/>
        <v>0.6172955541</v>
      </c>
      <c r="BN21" s="4">
        <f t="shared" si="41"/>
        <v>0.192340457</v>
      </c>
      <c r="BO21" s="4">
        <f t="shared" si="41"/>
        <v>0.2785769556</v>
      </c>
      <c r="BP21" s="4">
        <f t="shared" si="41"/>
        <v>0.4628679799</v>
      </c>
      <c r="BQ21" s="4">
        <f t="shared" si="41"/>
        <v>0.4714813571</v>
      </c>
      <c r="BR21" s="4">
        <f t="shared" si="41"/>
        <v>0.290350906</v>
      </c>
      <c r="BS21" s="4">
        <f t="shared" si="41"/>
        <v>0.8274286345</v>
      </c>
      <c r="BT21" s="4"/>
      <c r="BU21" s="4">
        <f t="shared" si="5"/>
        <v>0.3325378219</v>
      </c>
    </row>
    <row r="22">
      <c r="A22" s="3" t="s">
        <v>67</v>
      </c>
      <c r="B22" s="3">
        <v>0.0</v>
      </c>
      <c r="C22" s="3">
        <v>768051.0</v>
      </c>
      <c r="D22" s="3">
        <v>259997.0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1.0</v>
      </c>
      <c r="K22" s="3">
        <v>0.0</v>
      </c>
      <c r="L22" s="3">
        <v>0.0</v>
      </c>
      <c r="M22" s="3">
        <v>3.0</v>
      </c>
      <c r="N22" s="3">
        <v>48.0</v>
      </c>
      <c r="O22" s="3">
        <v>30.0</v>
      </c>
      <c r="P22" s="3">
        <v>165.0</v>
      </c>
      <c r="Q22" s="3">
        <v>160.0</v>
      </c>
      <c r="R22" s="3">
        <v>92.0</v>
      </c>
      <c r="S22" s="3">
        <v>179.0</v>
      </c>
      <c r="T22" s="3">
        <v>68.0</v>
      </c>
      <c r="U22" s="3">
        <v>76.0</v>
      </c>
      <c r="V22" s="3">
        <v>64.0</v>
      </c>
      <c r="W22" s="3">
        <v>117.0</v>
      </c>
      <c r="X22" s="3">
        <v>3.0</v>
      </c>
      <c r="Y22" s="3">
        <v>31.0</v>
      </c>
      <c r="AB22" s="6">
        <f t="shared" ref="AB22:AV22" si="42">E22/($B22+$C22+$D22)</f>
        <v>0</v>
      </c>
      <c r="AC22" s="6">
        <f t="shared" si="42"/>
        <v>0</v>
      </c>
      <c r="AD22" s="6">
        <f t="shared" si="42"/>
        <v>0</v>
      </c>
      <c r="AE22" s="6">
        <f t="shared" si="42"/>
        <v>0</v>
      </c>
      <c r="AF22" s="6">
        <f t="shared" si="42"/>
        <v>0</v>
      </c>
      <c r="AG22" s="6">
        <f t="shared" si="42"/>
        <v>0.0000009727172272</v>
      </c>
      <c r="AH22" s="6">
        <f t="shared" si="42"/>
        <v>0</v>
      </c>
      <c r="AI22" s="6">
        <f t="shared" si="42"/>
        <v>0</v>
      </c>
      <c r="AJ22" s="6">
        <f t="shared" si="42"/>
        <v>0.000002918151682</v>
      </c>
      <c r="AK22" s="6">
        <f t="shared" si="42"/>
        <v>0.00004669042691</v>
      </c>
      <c r="AL22" s="6">
        <f t="shared" si="42"/>
        <v>0.00002918151682</v>
      </c>
      <c r="AM22" s="6">
        <f t="shared" si="42"/>
        <v>0.0001604983425</v>
      </c>
      <c r="AN22" s="6">
        <f t="shared" si="42"/>
        <v>0.0001556347564</v>
      </c>
      <c r="AO22" s="6">
        <f t="shared" si="42"/>
        <v>0.0000894899849</v>
      </c>
      <c r="AP22" s="6">
        <f t="shared" si="42"/>
        <v>0.0001741163837</v>
      </c>
      <c r="AQ22" s="6">
        <f t="shared" si="42"/>
        <v>0.00006614477145</v>
      </c>
      <c r="AR22" s="6">
        <f t="shared" si="42"/>
        <v>0.00007392650927</v>
      </c>
      <c r="AS22" s="6">
        <f t="shared" si="42"/>
        <v>0.00006225390254</v>
      </c>
      <c r="AT22" s="6">
        <f t="shared" si="42"/>
        <v>0.0001138079156</v>
      </c>
      <c r="AU22" s="6">
        <f t="shared" si="42"/>
        <v>0.000002918151682</v>
      </c>
      <c r="AV22" s="6">
        <f t="shared" si="42"/>
        <v>0.00003015423404</v>
      </c>
      <c r="AW22" s="6"/>
      <c r="AX22" s="6"/>
      <c r="AY22" s="4">
        <f t="shared" ref="AY22:BS22" si="43">(AB22-AB$128)/AB$129</f>
        <v>-0.08980265101</v>
      </c>
      <c r="AZ22" s="4">
        <f t="shared" si="43"/>
        <v>-0.08980265101</v>
      </c>
      <c r="BA22" s="4">
        <f t="shared" si="43"/>
        <v>-0.08980265101</v>
      </c>
      <c r="BB22" s="4">
        <f t="shared" si="43"/>
        <v>-0.08980265101</v>
      </c>
      <c r="BC22" s="4">
        <f t="shared" si="43"/>
        <v>-0.09216355612</v>
      </c>
      <c r="BD22" s="4">
        <f t="shared" si="43"/>
        <v>-0.03788190814</v>
      </c>
      <c r="BE22" s="4">
        <f t="shared" si="43"/>
        <v>-0.136534368</v>
      </c>
      <c r="BF22" s="4">
        <f t="shared" si="43"/>
        <v>-0.1794068177</v>
      </c>
      <c r="BG22" s="4">
        <f t="shared" si="43"/>
        <v>-0.2067295664</v>
      </c>
      <c r="BH22" s="4">
        <f t="shared" si="43"/>
        <v>0.1768446748</v>
      </c>
      <c r="BI22" s="4">
        <f t="shared" si="43"/>
        <v>0.2589700815</v>
      </c>
      <c r="BJ22" s="4">
        <f t="shared" si="43"/>
        <v>0.6216520044</v>
      </c>
      <c r="BK22" s="4">
        <f t="shared" si="43"/>
        <v>0.674800747</v>
      </c>
      <c r="BL22" s="4">
        <f t="shared" si="43"/>
        <v>0.126340565</v>
      </c>
      <c r="BM22" s="4">
        <f t="shared" si="43"/>
        <v>0.01023025596</v>
      </c>
      <c r="BN22" s="4">
        <f t="shared" si="43"/>
        <v>-0.08906348922</v>
      </c>
      <c r="BO22" s="4">
        <f t="shared" si="43"/>
        <v>-0.02322931252</v>
      </c>
      <c r="BP22" s="4">
        <f t="shared" si="43"/>
        <v>-0.1071905578</v>
      </c>
      <c r="BQ22" s="4">
        <f t="shared" si="43"/>
        <v>0.02161157127</v>
      </c>
      <c r="BR22" s="4">
        <f t="shared" si="43"/>
        <v>-0.3768423477</v>
      </c>
      <c r="BS22" s="4">
        <f t="shared" si="43"/>
        <v>-0.2878134744</v>
      </c>
      <c r="BT22" s="4"/>
      <c r="BU22" s="4">
        <f t="shared" si="5"/>
        <v>0.2753130844</v>
      </c>
    </row>
    <row r="23">
      <c r="A23" s="3" t="s">
        <v>136</v>
      </c>
      <c r="B23" s="3">
        <v>0.0</v>
      </c>
      <c r="C23" s="3">
        <v>655714.0</v>
      </c>
      <c r="D23" s="3">
        <v>91097.0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1.0</v>
      </c>
      <c r="K23" s="3">
        <v>2.0</v>
      </c>
      <c r="L23" s="3">
        <v>1.0</v>
      </c>
      <c r="M23" s="3">
        <v>6.0</v>
      </c>
      <c r="N23" s="3">
        <v>4.0</v>
      </c>
      <c r="O23" s="3">
        <v>0.0</v>
      </c>
      <c r="P23" s="3">
        <v>12.0</v>
      </c>
      <c r="Q23" s="3">
        <v>41.0</v>
      </c>
      <c r="R23" s="3">
        <v>284.0</v>
      </c>
      <c r="S23" s="3">
        <v>1919.0</v>
      </c>
      <c r="T23" s="3">
        <v>1228.0</v>
      </c>
      <c r="U23" s="3">
        <v>1258.0</v>
      </c>
      <c r="V23" s="3">
        <v>1408.0</v>
      </c>
      <c r="W23" s="3">
        <v>1859.0</v>
      </c>
      <c r="X23" s="3">
        <v>427.0</v>
      </c>
      <c r="Y23" s="3">
        <v>2419.0</v>
      </c>
      <c r="AB23" s="6">
        <f t="shared" ref="AB23:AV23" si="44">E23/($B23+$C23+$D23)</f>
        <v>0</v>
      </c>
      <c r="AC23" s="6">
        <f t="shared" si="44"/>
        <v>0</v>
      </c>
      <c r="AD23" s="6">
        <f t="shared" si="44"/>
        <v>0</v>
      </c>
      <c r="AE23" s="6">
        <f t="shared" si="44"/>
        <v>0</v>
      </c>
      <c r="AF23" s="6">
        <f t="shared" si="44"/>
        <v>0</v>
      </c>
      <c r="AG23" s="6">
        <f t="shared" si="44"/>
        <v>0.000001339026876</v>
      </c>
      <c r="AH23" s="6">
        <f t="shared" si="44"/>
        <v>0.000002678053751</v>
      </c>
      <c r="AI23" s="6">
        <f t="shared" si="44"/>
        <v>0.000001339026876</v>
      </c>
      <c r="AJ23" s="6">
        <f t="shared" si="44"/>
        <v>0.000008034161254</v>
      </c>
      <c r="AK23" s="6">
        <f t="shared" si="44"/>
        <v>0.000005356107502</v>
      </c>
      <c r="AL23" s="6">
        <f t="shared" si="44"/>
        <v>0</v>
      </c>
      <c r="AM23" s="6">
        <f t="shared" si="44"/>
        <v>0.00001606832251</v>
      </c>
      <c r="AN23" s="6">
        <f t="shared" si="44"/>
        <v>0.0000549001019</v>
      </c>
      <c r="AO23" s="6">
        <f t="shared" si="44"/>
        <v>0.0003802836327</v>
      </c>
      <c r="AP23" s="6">
        <f t="shared" si="44"/>
        <v>0.002569592574</v>
      </c>
      <c r="AQ23" s="6">
        <f t="shared" si="44"/>
        <v>0.001644325003</v>
      </c>
      <c r="AR23" s="6">
        <f t="shared" si="44"/>
        <v>0.00168449581</v>
      </c>
      <c r="AS23" s="6">
        <f t="shared" si="44"/>
        <v>0.001885349841</v>
      </c>
      <c r="AT23" s="6">
        <f t="shared" si="44"/>
        <v>0.002489250962</v>
      </c>
      <c r="AU23" s="6">
        <f t="shared" si="44"/>
        <v>0.0005717644759</v>
      </c>
      <c r="AV23" s="6">
        <f t="shared" si="44"/>
        <v>0.003239106012</v>
      </c>
      <c r="AW23" s="6"/>
      <c r="AX23" s="6"/>
      <c r="AY23" s="4">
        <f t="shared" ref="AY23:BS23" si="45">(AB23-AB$128)/AB$129</f>
        <v>-0.08980265101</v>
      </c>
      <c r="AZ23" s="4">
        <f t="shared" si="45"/>
        <v>-0.08980265101</v>
      </c>
      <c r="BA23" s="4">
        <f t="shared" si="45"/>
        <v>-0.08980265101</v>
      </c>
      <c r="BB23" s="4">
        <f t="shared" si="45"/>
        <v>-0.08980265101</v>
      </c>
      <c r="BC23" s="4">
        <f t="shared" si="45"/>
        <v>-0.09216355612</v>
      </c>
      <c r="BD23" s="4">
        <f t="shared" si="45"/>
        <v>-0.01483150351</v>
      </c>
      <c r="BE23" s="4">
        <f t="shared" si="45"/>
        <v>1.184059473</v>
      </c>
      <c r="BF23" s="4">
        <f t="shared" si="45"/>
        <v>0.0745040789</v>
      </c>
      <c r="BG23" s="4">
        <f t="shared" si="45"/>
        <v>-0.1123405485</v>
      </c>
      <c r="BH23" s="4">
        <f t="shared" si="45"/>
        <v>-0.1411427592</v>
      </c>
      <c r="BI23" s="4">
        <f t="shared" si="45"/>
        <v>-0.4736462566</v>
      </c>
      <c r="BJ23" s="4">
        <f t="shared" si="45"/>
        <v>-0.4477968955</v>
      </c>
      <c r="BK23" s="4">
        <f t="shared" si="45"/>
        <v>-0.1597441917</v>
      </c>
      <c r="BL23" s="4">
        <f t="shared" si="45"/>
        <v>2.837574364</v>
      </c>
      <c r="BM23" s="4">
        <f t="shared" si="45"/>
        <v>8.378416343</v>
      </c>
      <c r="BN23" s="4">
        <f t="shared" si="45"/>
        <v>9.456327227</v>
      </c>
      <c r="BO23" s="4">
        <f t="shared" si="45"/>
        <v>9.582327923</v>
      </c>
      <c r="BP23" s="4">
        <f t="shared" si="45"/>
        <v>9.538899935</v>
      </c>
      <c r="BQ23" s="4">
        <f t="shared" si="45"/>
        <v>8.895288556</v>
      </c>
      <c r="BR23" s="4">
        <f t="shared" si="45"/>
        <v>9.212013696</v>
      </c>
      <c r="BS23" s="4">
        <f t="shared" si="45"/>
        <v>9.538743624</v>
      </c>
      <c r="BT23" s="4"/>
      <c r="BU23" s="4">
        <f t="shared" si="5"/>
        <v>0.250483952</v>
      </c>
    </row>
    <row r="24">
      <c r="A24" s="3" t="s">
        <v>95</v>
      </c>
      <c r="B24" s="3">
        <v>478335.0</v>
      </c>
      <c r="C24" s="3">
        <v>626531.0</v>
      </c>
      <c r="D24" s="3">
        <v>373701.0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J24" s="3">
        <v>1.0</v>
      </c>
      <c r="K24" s="3">
        <v>0.0</v>
      </c>
      <c r="L24" s="3">
        <v>1.0</v>
      </c>
      <c r="M24" s="3">
        <v>2.0</v>
      </c>
      <c r="N24" s="3">
        <v>60.0</v>
      </c>
      <c r="O24" s="3">
        <v>72.0</v>
      </c>
      <c r="P24" s="3">
        <v>165.0</v>
      </c>
      <c r="Q24" s="3">
        <v>158.0</v>
      </c>
      <c r="R24" s="3">
        <v>147.0</v>
      </c>
      <c r="S24" s="3">
        <v>305.0</v>
      </c>
      <c r="T24" s="3">
        <v>165.0</v>
      </c>
      <c r="U24" s="3">
        <v>148.0</v>
      </c>
      <c r="V24" s="3">
        <v>142.0</v>
      </c>
      <c r="W24" s="3">
        <v>122.0</v>
      </c>
      <c r="X24" s="3">
        <v>39.0</v>
      </c>
      <c r="Y24" s="3">
        <v>227.0</v>
      </c>
      <c r="AB24" s="6">
        <f t="shared" ref="AB24:AV24" si="46">E24/($B24+$C24+$D24)</f>
        <v>0</v>
      </c>
      <c r="AC24" s="6">
        <f t="shared" si="46"/>
        <v>0</v>
      </c>
      <c r="AD24" s="6">
        <f t="shared" si="46"/>
        <v>0</v>
      </c>
      <c r="AE24" s="6">
        <f t="shared" si="46"/>
        <v>0</v>
      </c>
      <c r="AF24" s="6">
        <f t="shared" si="46"/>
        <v>0</v>
      </c>
      <c r="AG24" s="6">
        <f t="shared" si="46"/>
        <v>0.0000006763305281</v>
      </c>
      <c r="AH24" s="6">
        <f t="shared" si="46"/>
        <v>0</v>
      </c>
      <c r="AI24" s="6">
        <f t="shared" si="46"/>
        <v>0.0000006763305281</v>
      </c>
      <c r="AJ24" s="6">
        <f t="shared" si="46"/>
        <v>0.000001352661056</v>
      </c>
      <c r="AK24" s="6">
        <f t="shared" si="46"/>
        <v>0.00004057983169</v>
      </c>
      <c r="AL24" s="6">
        <f t="shared" si="46"/>
        <v>0.00004869579803</v>
      </c>
      <c r="AM24" s="6">
        <f t="shared" si="46"/>
        <v>0.0001115945371</v>
      </c>
      <c r="AN24" s="6">
        <f t="shared" si="46"/>
        <v>0.0001068602234</v>
      </c>
      <c r="AO24" s="6">
        <f t="shared" si="46"/>
        <v>0.00009942058764</v>
      </c>
      <c r="AP24" s="6">
        <f t="shared" si="46"/>
        <v>0.0002062808111</v>
      </c>
      <c r="AQ24" s="6">
        <f t="shared" si="46"/>
        <v>0.0001115945371</v>
      </c>
      <c r="AR24" s="6">
        <f t="shared" si="46"/>
        <v>0.0001000969182</v>
      </c>
      <c r="AS24" s="6">
        <f t="shared" si="46"/>
        <v>0.000096038935</v>
      </c>
      <c r="AT24" s="6">
        <f t="shared" si="46"/>
        <v>0.00008251232443</v>
      </c>
      <c r="AU24" s="6">
        <f t="shared" si="46"/>
        <v>0.0000263768906</v>
      </c>
      <c r="AV24" s="6">
        <f t="shared" si="46"/>
        <v>0.0001535270299</v>
      </c>
      <c r="AW24" s="6"/>
      <c r="AX24" s="6"/>
      <c r="AY24" s="4">
        <f t="shared" ref="AY24:BS24" si="47">(AB24-AB$128)/AB$129</f>
        <v>-0.08980265101</v>
      </c>
      <c r="AZ24" s="4">
        <f t="shared" si="47"/>
        <v>-0.08980265101</v>
      </c>
      <c r="BA24" s="4">
        <f t="shared" si="47"/>
        <v>-0.08980265101</v>
      </c>
      <c r="BB24" s="4">
        <f t="shared" si="47"/>
        <v>-0.08980265101</v>
      </c>
      <c r="BC24" s="4">
        <f t="shared" si="47"/>
        <v>-0.09216355612</v>
      </c>
      <c r="BD24" s="4">
        <f t="shared" si="47"/>
        <v>-0.05653234056</v>
      </c>
      <c r="BE24" s="4">
        <f t="shared" si="47"/>
        <v>-0.136534368</v>
      </c>
      <c r="BF24" s="4">
        <f t="shared" si="47"/>
        <v>-0.05115868921</v>
      </c>
      <c r="BG24" s="4">
        <f t="shared" si="47"/>
        <v>-0.2356124527</v>
      </c>
      <c r="BH24" s="4">
        <f t="shared" si="47"/>
        <v>0.129835494</v>
      </c>
      <c r="BI24" s="4">
        <f t="shared" si="47"/>
        <v>0.748885713</v>
      </c>
      <c r="BJ24" s="4">
        <f t="shared" si="47"/>
        <v>0.2595380835</v>
      </c>
      <c r="BK24" s="4">
        <f t="shared" si="47"/>
        <v>0.2707239197</v>
      </c>
      <c r="BL24" s="4">
        <f t="shared" si="47"/>
        <v>0.218929196</v>
      </c>
      <c r="BM24" s="4">
        <f t="shared" si="47"/>
        <v>0.1225911782</v>
      </c>
      <c r="BN24" s="4">
        <f t="shared" si="47"/>
        <v>0.1858327253</v>
      </c>
      <c r="BO24" s="4">
        <f t="shared" si="47"/>
        <v>0.1328529874</v>
      </c>
      <c r="BP24" s="4">
        <f t="shared" si="47"/>
        <v>0.07156771461</v>
      </c>
      <c r="BQ24" s="4">
        <f t="shared" si="47"/>
        <v>-0.09529586938</v>
      </c>
      <c r="BR24" s="4">
        <f t="shared" si="47"/>
        <v>0.01859392545</v>
      </c>
      <c r="BS24" s="4">
        <f t="shared" si="47"/>
        <v>0.08998273651</v>
      </c>
      <c r="BT24" s="4"/>
      <c r="BU24" s="4">
        <f t="shared" si="5"/>
        <v>0.2320499923</v>
      </c>
    </row>
    <row r="25">
      <c r="A25" s="3" t="s">
        <v>122</v>
      </c>
      <c r="B25" s="3">
        <v>0.0</v>
      </c>
      <c r="C25" s="3">
        <v>615700.0</v>
      </c>
      <c r="D25" s="3">
        <v>310920.0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  <c r="N25" s="3">
        <v>5.0</v>
      </c>
      <c r="O25" s="3">
        <v>4.0</v>
      </c>
      <c r="P25" s="3">
        <v>39.0</v>
      </c>
      <c r="Q25" s="3">
        <v>197.0</v>
      </c>
      <c r="R25" s="3">
        <v>196.0</v>
      </c>
      <c r="S25" s="3">
        <v>377.0</v>
      </c>
      <c r="T25" s="3">
        <v>180.0</v>
      </c>
      <c r="U25" s="3">
        <v>128.0</v>
      </c>
      <c r="V25" s="3">
        <v>125.0</v>
      </c>
      <c r="W25" s="3">
        <v>85.0</v>
      </c>
      <c r="X25" s="3">
        <v>41.0</v>
      </c>
      <c r="Y25" s="3">
        <v>124.0</v>
      </c>
      <c r="AB25" s="6">
        <f t="shared" ref="AB25:AV25" si="48">E25/($B25+$C25+$D25)</f>
        <v>0</v>
      </c>
      <c r="AC25" s="6">
        <f t="shared" si="48"/>
        <v>0</v>
      </c>
      <c r="AD25" s="6">
        <f t="shared" si="48"/>
        <v>0</v>
      </c>
      <c r="AE25" s="6">
        <f t="shared" si="48"/>
        <v>0</v>
      </c>
      <c r="AF25" s="6">
        <f t="shared" si="48"/>
        <v>0</v>
      </c>
      <c r="AG25" s="6">
        <f t="shared" si="48"/>
        <v>0</v>
      </c>
      <c r="AH25" s="6">
        <f t="shared" si="48"/>
        <v>0</v>
      </c>
      <c r="AI25" s="6">
        <f t="shared" si="48"/>
        <v>0</v>
      </c>
      <c r="AJ25" s="6">
        <f t="shared" si="48"/>
        <v>0</v>
      </c>
      <c r="AK25" s="6">
        <f t="shared" si="48"/>
        <v>0.000005395955192</v>
      </c>
      <c r="AL25" s="6">
        <f t="shared" si="48"/>
        <v>0.000004316764154</v>
      </c>
      <c r="AM25" s="6">
        <f t="shared" si="48"/>
        <v>0.0000420884505</v>
      </c>
      <c r="AN25" s="6">
        <f t="shared" si="48"/>
        <v>0.0002126006346</v>
      </c>
      <c r="AO25" s="6">
        <f t="shared" si="48"/>
        <v>0.0002115214435</v>
      </c>
      <c r="AP25" s="6">
        <f t="shared" si="48"/>
        <v>0.0004068550215</v>
      </c>
      <c r="AQ25" s="6">
        <f t="shared" si="48"/>
        <v>0.0001942543869</v>
      </c>
      <c r="AR25" s="6">
        <f t="shared" si="48"/>
        <v>0.0001381364529</v>
      </c>
      <c r="AS25" s="6">
        <f t="shared" si="48"/>
        <v>0.0001348988798</v>
      </c>
      <c r="AT25" s="6">
        <f t="shared" si="48"/>
        <v>0.00009173123826</v>
      </c>
      <c r="AU25" s="6">
        <f t="shared" si="48"/>
        <v>0.00004424683257</v>
      </c>
      <c r="AV25" s="6">
        <f t="shared" si="48"/>
        <v>0.0001338196888</v>
      </c>
      <c r="AW25" s="6"/>
      <c r="AX25" s="6"/>
      <c r="AY25" s="4">
        <f t="shared" ref="AY25:BS25" si="49">(AB25-AB$128)/AB$129</f>
        <v>-0.08980265101</v>
      </c>
      <c r="AZ25" s="4">
        <f t="shared" si="49"/>
        <v>-0.08980265101</v>
      </c>
      <c r="BA25" s="4">
        <f t="shared" si="49"/>
        <v>-0.08980265101</v>
      </c>
      <c r="BB25" s="4">
        <f t="shared" si="49"/>
        <v>-0.08980265101</v>
      </c>
      <c r="BC25" s="4">
        <f t="shared" si="49"/>
        <v>-0.09216355612</v>
      </c>
      <c r="BD25" s="4">
        <f t="shared" si="49"/>
        <v>-0.0990911222</v>
      </c>
      <c r="BE25" s="4">
        <f t="shared" si="49"/>
        <v>-0.136534368</v>
      </c>
      <c r="BF25" s="4">
        <f t="shared" si="49"/>
        <v>-0.1794068177</v>
      </c>
      <c r="BG25" s="4">
        <f t="shared" si="49"/>
        <v>-0.2605686899</v>
      </c>
      <c r="BH25" s="4">
        <f t="shared" si="49"/>
        <v>-0.1408362085</v>
      </c>
      <c r="BI25" s="4">
        <f t="shared" si="49"/>
        <v>-0.3652717685</v>
      </c>
      <c r="BJ25" s="4">
        <f t="shared" si="49"/>
        <v>-0.2551278281</v>
      </c>
      <c r="BK25" s="4">
        <f t="shared" si="49"/>
        <v>1.146739482</v>
      </c>
      <c r="BL25" s="4">
        <f t="shared" si="49"/>
        <v>1.264108937</v>
      </c>
      <c r="BM25" s="4">
        <f t="shared" si="49"/>
        <v>0.823262854</v>
      </c>
      <c r="BN25" s="4">
        <f t="shared" si="49"/>
        <v>0.6857886534</v>
      </c>
      <c r="BO25" s="4">
        <f t="shared" si="49"/>
        <v>0.3597236524</v>
      </c>
      <c r="BP25" s="4">
        <f t="shared" si="49"/>
        <v>0.2771775985</v>
      </c>
      <c r="BQ25" s="4">
        <f t="shared" si="49"/>
        <v>-0.06085780376</v>
      </c>
      <c r="BR25" s="4">
        <f t="shared" si="49"/>
        <v>0.3198216803</v>
      </c>
      <c r="BS25" s="4">
        <f t="shared" si="49"/>
        <v>0.0296342719</v>
      </c>
      <c r="BT25" s="4"/>
      <c r="BU25" s="4">
        <f t="shared" si="5"/>
        <v>0.2315073205</v>
      </c>
    </row>
    <row r="26">
      <c r="A26" s="3" t="s">
        <v>74</v>
      </c>
      <c r="B26" s="3">
        <v>0.0</v>
      </c>
      <c r="C26" s="3">
        <v>251447.0</v>
      </c>
      <c r="D26" s="3">
        <v>65991.0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6.0</v>
      </c>
      <c r="P26" s="3">
        <v>49.0</v>
      </c>
      <c r="Q26" s="3">
        <v>41.0</v>
      </c>
      <c r="R26" s="3">
        <v>46.0</v>
      </c>
      <c r="S26" s="3">
        <v>74.0</v>
      </c>
      <c r="T26" s="3">
        <v>28.0</v>
      </c>
      <c r="U26" s="3">
        <v>18.0</v>
      </c>
      <c r="V26" s="3">
        <v>13.0</v>
      </c>
      <c r="W26" s="3">
        <v>16.0</v>
      </c>
      <c r="X26" s="3">
        <v>6.0</v>
      </c>
      <c r="Y26" s="3">
        <v>17.0</v>
      </c>
      <c r="AB26" s="6">
        <f t="shared" ref="AB26:AV26" si="50">E26/($B26+$C26+$D26)</f>
        <v>0</v>
      </c>
      <c r="AC26" s="6">
        <f t="shared" si="50"/>
        <v>0</v>
      </c>
      <c r="AD26" s="6">
        <f t="shared" si="50"/>
        <v>0</v>
      </c>
      <c r="AE26" s="6">
        <f t="shared" si="50"/>
        <v>0</v>
      </c>
      <c r="AF26" s="6">
        <f t="shared" si="50"/>
        <v>0</v>
      </c>
      <c r="AG26" s="6">
        <f t="shared" si="50"/>
        <v>0</v>
      </c>
      <c r="AH26" s="6">
        <f t="shared" si="50"/>
        <v>0</v>
      </c>
      <c r="AI26" s="6">
        <f t="shared" si="50"/>
        <v>0</v>
      </c>
      <c r="AJ26" s="6">
        <f t="shared" si="50"/>
        <v>0</v>
      </c>
      <c r="AK26" s="6">
        <f t="shared" si="50"/>
        <v>0</v>
      </c>
      <c r="AL26" s="6">
        <f t="shared" si="50"/>
        <v>0.00001890132876</v>
      </c>
      <c r="AM26" s="6">
        <f t="shared" si="50"/>
        <v>0.0001543608516</v>
      </c>
      <c r="AN26" s="6">
        <f t="shared" si="50"/>
        <v>0.0001291590799</v>
      </c>
      <c r="AO26" s="6">
        <f t="shared" si="50"/>
        <v>0.0001449101872</v>
      </c>
      <c r="AP26" s="6">
        <f t="shared" si="50"/>
        <v>0.0002331163881</v>
      </c>
      <c r="AQ26" s="6">
        <f t="shared" si="50"/>
        <v>0.0000882062009</v>
      </c>
      <c r="AR26" s="6">
        <f t="shared" si="50"/>
        <v>0.00005670398629</v>
      </c>
      <c r="AS26" s="6">
        <f t="shared" si="50"/>
        <v>0.00004095287899</v>
      </c>
      <c r="AT26" s="6">
        <f t="shared" si="50"/>
        <v>0.00005040354337</v>
      </c>
      <c r="AU26" s="6">
        <f t="shared" si="50"/>
        <v>0.00001890132876</v>
      </c>
      <c r="AV26" s="6">
        <f t="shared" si="50"/>
        <v>0.00005355376483</v>
      </c>
      <c r="AW26" s="6"/>
      <c r="AX26" s="6"/>
      <c r="AY26" s="4">
        <f t="shared" ref="AY26:BS26" si="51">(AB26-AB$128)/AB$129</f>
        <v>-0.08980265101</v>
      </c>
      <c r="AZ26" s="4">
        <f t="shared" si="51"/>
        <v>-0.08980265101</v>
      </c>
      <c r="BA26" s="4">
        <f t="shared" si="51"/>
        <v>-0.08980265101</v>
      </c>
      <c r="BB26" s="4">
        <f t="shared" si="51"/>
        <v>-0.08980265101</v>
      </c>
      <c r="BC26" s="4">
        <f t="shared" si="51"/>
        <v>-0.09216355612</v>
      </c>
      <c r="BD26" s="4">
        <f t="shared" si="51"/>
        <v>-0.0990911222</v>
      </c>
      <c r="BE26" s="4">
        <f t="shared" si="51"/>
        <v>-0.136534368</v>
      </c>
      <c r="BF26" s="4">
        <f t="shared" si="51"/>
        <v>-0.1794068177</v>
      </c>
      <c r="BG26" s="4">
        <f t="shared" si="51"/>
        <v>-0.2605686899</v>
      </c>
      <c r="BH26" s="4">
        <f t="shared" si="51"/>
        <v>-0.1823476201</v>
      </c>
      <c r="BI26" s="4">
        <f t="shared" si="51"/>
        <v>0.0008809021463</v>
      </c>
      <c r="BJ26" s="4">
        <f t="shared" si="51"/>
        <v>0.5762062382</v>
      </c>
      <c r="BK26" s="4">
        <f t="shared" si="51"/>
        <v>0.4554607203</v>
      </c>
      <c r="BL26" s="4">
        <f t="shared" si="51"/>
        <v>0.6430544847</v>
      </c>
      <c r="BM26" s="4">
        <f t="shared" si="51"/>
        <v>0.2163366735</v>
      </c>
      <c r="BN26" s="4">
        <f t="shared" si="51"/>
        <v>0.04437181784</v>
      </c>
      <c r="BO26" s="4">
        <f t="shared" si="51"/>
        <v>-0.1259457434</v>
      </c>
      <c r="BP26" s="4">
        <f t="shared" si="51"/>
        <v>-0.2198953236</v>
      </c>
      <c r="BQ26" s="4">
        <f t="shared" si="51"/>
        <v>-0.2152410527</v>
      </c>
      <c r="BR26" s="4">
        <f t="shared" si="51"/>
        <v>-0.1074191702</v>
      </c>
      <c r="BS26" s="4">
        <f t="shared" si="51"/>
        <v>-0.2161586658</v>
      </c>
      <c r="BT26" s="4"/>
      <c r="BU26" s="4">
        <f t="shared" si="5"/>
        <v>0.2054476726</v>
      </c>
    </row>
    <row r="27">
      <c r="A27" s="3" t="s">
        <v>92</v>
      </c>
      <c r="B27" s="3">
        <v>0.0</v>
      </c>
      <c r="C27" s="3">
        <v>213842.0</v>
      </c>
      <c r="D27" s="3">
        <v>88107.0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  <c r="N27" s="3">
        <v>2.0</v>
      </c>
      <c r="O27" s="3">
        <v>21.0</v>
      </c>
      <c r="P27" s="3">
        <v>46.0</v>
      </c>
      <c r="Q27" s="3">
        <v>15.0</v>
      </c>
      <c r="R27" s="3">
        <v>21.0</v>
      </c>
      <c r="S27" s="3">
        <v>46.0</v>
      </c>
      <c r="T27" s="3">
        <v>19.0</v>
      </c>
      <c r="U27" s="3">
        <v>12.0</v>
      </c>
      <c r="V27" s="3">
        <v>17.0</v>
      </c>
      <c r="W27" s="3">
        <v>19.0</v>
      </c>
      <c r="X27" s="3">
        <v>5.0</v>
      </c>
      <c r="Y27" s="3">
        <v>11.0</v>
      </c>
      <c r="AB27" s="6">
        <f t="shared" ref="AB27:AV27" si="52">E27/($B27+$C27+$D27)</f>
        <v>0</v>
      </c>
      <c r="AC27" s="6">
        <f t="shared" si="52"/>
        <v>0</v>
      </c>
      <c r="AD27" s="6">
        <f t="shared" si="52"/>
        <v>0</v>
      </c>
      <c r="AE27" s="6">
        <f t="shared" si="52"/>
        <v>0</v>
      </c>
      <c r="AF27" s="6">
        <f t="shared" si="52"/>
        <v>0</v>
      </c>
      <c r="AG27" s="6">
        <f t="shared" si="52"/>
        <v>0</v>
      </c>
      <c r="AH27" s="6">
        <f t="shared" si="52"/>
        <v>0</v>
      </c>
      <c r="AI27" s="6">
        <f t="shared" si="52"/>
        <v>0</v>
      </c>
      <c r="AJ27" s="6">
        <f t="shared" si="52"/>
        <v>0</v>
      </c>
      <c r="AK27" s="6">
        <f t="shared" si="52"/>
        <v>0.000006623635117</v>
      </c>
      <c r="AL27" s="6">
        <f t="shared" si="52"/>
        <v>0.00006954816873</v>
      </c>
      <c r="AM27" s="6">
        <f t="shared" si="52"/>
        <v>0.0001523436077</v>
      </c>
      <c r="AN27" s="6">
        <f t="shared" si="52"/>
        <v>0.00004967726338</v>
      </c>
      <c r="AO27" s="6">
        <f t="shared" si="52"/>
        <v>0.00006954816873</v>
      </c>
      <c r="AP27" s="6">
        <f t="shared" si="52"/>
        <v>0.0001523436077</v>
      </c>
      <c r="AQ27" s="6">
        <f t="shared" si="52"/>
        <v>0.00006292453361</v>
      </c>
      <c r="AR27" s="6">
        <f t="shared" si="52"/>
        <v>0.0000397418107</v>
      </c>
      <c r="AS27" s="6">
        <f t="shared" si="52"/>
        <v>0.0000563008985</v>
      </c>
      <c r="AT27" s="6">
        <f t="shared" si="52"/>
        <v>0.00006292453361</v>
      </c>
      <c r="AU27" s="6">
        <f t="shared" si="52"/>
        <v>0.00001655908779</v>
      </c>
      <c r="AV27" s="6">
        <f t="shared" si="52"/>
        <v>0.00003642999314</v>
      </c>
      <c r="AW27" s="6"/>
      <c r="AX27" s="6"/>
      <c r="AY27" s="4">
        <f t="shared" ref="AY27:BS27" si="53">(AB27-AB$128)/AB$129</f>
        <v>-0.08980265101</v>
      </c>
      <c r="AZ27" s="4">
        <f t="shared" si="53"/>
        <v>-0.08980265101</v>
      </c>
      <c r="BA27" s="4">
        <f t="shared" si="53"/>
        <v>-0.08980265101</v>
      </c>
      <c r="BB27" s="4">
        <f t="shared" si="53"/>
        <v>-0.08980265101</v>
      </c>
      <c r="BC27" s="4">
        <f t="shared" si="53"/>
        <v>-0.09216355612</v>
      </c>
      <c r="BD27" s="4">
        <f t="shared" si="53"/>
        <v>-0.0990911222</v>
      </c>
      <c r="BE27" s="4">
        <f t="shared" si="53"/>
        <v>-0.136534368</v>
      </c>
      <c r="BF27" s="4">
        <f t="shared" si="53"/>
        <v>-0.1794068177</v>
      </c>
      <c r="BG27" s="4">
        <f t="shared" si="53"/>
        <v>-0.2605686899</v>
      </c>
      <c r="BH27" s="4">
        <f t="shared" si="53"/>
        <v>-0.1313915922</v>
      </c>
      <c r="BI27" s="4">
        <f t="shared" si="53"/>
        <v>1.27239474</v>
      </c>
      <c r="BJ27" s="4">
        <f t="shared" si="53"/>
        <v>0.5612693211</v>
      </c>
      <c r="BK27" s="4">
        <f t="shared" si="53"/>
        <v>-0.2030132482</v>
      </c>
      <c r="BL27" s="4">
        <f t="shared" si="53"/>
        <v>-0.05958827643</v>
      </c>
      <c r="BM27" s="4">
        <f t="shared" si="53"/>
        <v>-0.0658292105</v>
      </c>
      <c r="BN27" s="4">
        <f t="shared" si="53"/>
        <v>-0.1085406235</v>
      </c>
      <c r="BO27" s="4">
        <f t="shared" si="53"/>
        <v>-0.2271094427</v>
      </c>
      <c r="BP27" s="4">
        <f t="shared" si="53"/>
        <v>-0.1386881957</v>
      </c>
      <c r="BQ27" s="4">
        <f t="shared" si="53"/>
        <v>-0.1684677894</v>
      </c>
      <c r="BR27" s="4">
        <f t="shared" si="53"/>
        <v>-0.1469015586</v>
      </c>
      <c r="BS27" s="4">
        <f t="shared" si="53"/>
        <v>-0.2685956396</v>
      </c>
      <c r="BT27" s="4"/>
      <c r="BU27" s="4">
        <f t="shared" si="5"/>
        <v>0.1965170423</v>
      </c>
    </row>
    <row r="28">
      <c r="A28" s="3" t="s">
        <v>23</v>
      </c>
      <c r="B28" s="3">
        <v>0.0</v>
      </c>
      <c r="C28" s="3">
        <v>194853.0</v>
      </c>
      <c r="D28" s="3">
        <v>107435.0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v>1.0</v>
      </c>
      <c r="K28" s="3">
        <v>0.0</v>
      </c>
      <c r="L28" s="3">
        <v>0.0</v>
      </c>
      <c r="M28" s="3">
        <v>0.0</v>
      </c>
      <c r="N28" s="3">
        <v>3.0</v>
      </c>
      <c r="O28" s="3">
        <v>10.0</v>
      </c>
      <c r="P28" s="3">
        <v>46.0</v>
      </c>
      <c r="Q28" s="3">
        <v>27.0</v>
      </c>
      <c r="R28" s="3">
        <v>36.0</v>
      </c>
      <c r="S28" s="3">
        <v>62.0</v>
      </c>
      <c r="T28" s="3">
        <v>16.0</v>
      </c>
      <c r="U28" s="3">
        <v>10.0</v>
      </c>
      <c r="V28" s="3">
        <v>12.0</v>
      </c>
      <c r="W28" s="3">
        <v>10.0</v>
      </c>
      <c r="X28" s="3">
        <v>1.0</v>
      </c>
      <c r="Y28" s="3">
        <v>12.0</v>
      </c>
      <c r="AB28" s="6">
        <f t="shared" ref="AB28:AV28" si="54">E28/($B28+$C28+$D28)</f>
        <v>0</v>
      </c>
      <c r="AC28" s="6">
        <f t="shared" si="54"/>
        <v>0</v>
      </c>
      <c r="AD28" s="6">
        <f t="shared" si="54"/>
        <v>0</v>
      </c>
      <c r="AE28" s="6">
        <f t="shared" si="54"/>
        <v>0</v>
      </c>
      <c r="AF28" s="6">
        <f t="shared" si="54"/>
        <v>0</v>
      </c>
      <c r="AG28" s="6">
        <f t="shared" si="54"/>
        <v>0.00000330810353</v>
      </c>
      <c r="AH28" s="6">
        <f t="shared" si="54"/>
        <v>0</v>
      </c>
      <c r="AI28" s="6">
        <f t="shared" si="54"/>
        <v>0</v>
      </c>
      <c r="AJ28" s="6">
        <f t="shared" si="54"/>
        <v>0</v>
      </c>
      <c r="AK28" s="6">
        <f t="shared" si="54"/>
        <v>0.000009924310591</v>
      </c>
      <c r="AL28" s="6">
        <f t="shared" si="54"/>
        <v>0.0000330810353</v>
      </c>
      <c r="AM28" s="6">
        <f t="shared" si="54"/>
        <v>0.0001521727624</v>
      </c>
      <c r="AN28" s="6">
        <f t="shared" si="54"/>
        <v>0.00008931879532</v>
      </c>
      <c r="AO28" s="6">
        <f t="shared" si="54"/>
        <v>0.0001190917271</v>
      </c>
      <c r="AP28" s="6">
        <f t="shared" si="54"/>
        <v>0.0002051024189</v>
      </c>
      <c r="AQ28" s="6">
        <f t="shared" si="54"/>
        <v>0.00005292965649</v>
      </c>
      <c r="AR28" s="6">
        <f t="shared" si="54"/>
        <v>0.0000330810353</v>
      </c>
      <c r="AS28" s="6">
        <f t="shared" si="54"/>
        <v>0.00003969724236</v>
      </c>
      <c r="AT28" s="6">
        <f t="shared" si="54"/>
        <v>0.0000330810353</v>
      </c>
      <c r="AU28" s="6">
        <f t="shared" si="54"/>
        <v>0.00000330810353</v>
      </c>
      <c r="AV28" s="6">
        <f t="shared" si="54"/>
        <v>0.00003969724236</v>
      </c>
      <c r="AW28" s="6"/>
      <c r="AX28" s="6"/>
      <c r="AY28" s="4">
        <f t="shared" ref="AY28:BS28" si="55">(AB28-AB$128)/AB$129</f>
        <v>-0.08980265101</v>
      </c>
      <c r="AZ28" s="4">
        <f t="shared" si="55"/>
        <v>-0.08980265101</v>
      </c>
      <c r="BA28" s="4">
        <f t="shared" si="55"/>
        <v>-0.08980265101</v>
      </c>
      <c r="BB28" s="4">
        <f t="shared" si="55"/>
        <v>-0.08980265101</v>
      </c>
      <c r="BC28" s="4">
        <f t="shared" si="55"/>
        <v>-0.09216355612</v>
      </c>
      <c r="BD28" s="4">
        <f t="shared" si="55"/>
        <v>0.1090746339</v>
      </c>
      <c r="BE28" s="4">
        <f t="shared" si="55"/>
        <v>-0.136534368</v>
      </c>
      <c r="BF28" s="4">
        <f t="shared" si="55"/>
        <v>-0.1794068177</v>
      </c>
      <c r="BG28" s="4">
        <f t="shared" si="55"/>
        <v>-0.2605686899</v>
      </c>
      <c r="BH28" s="4">
        <f t="shared" si="55"/>
        <v>-0.1059992949</v>
      </c>
      <c r="BI28" s="4">
        <f t="shared" si="55"/>
        <v>0.3568694118</v>
      </c>
      <c r="BJ28" s="4">
        <f t="shared" si="55"/>
        <v>0.5600042772</v>
      </c>
      <c r="BK28" s="4">
        <f t="shared" si="55"/>
        <v>0.1254004445</v>
      </c>
      <c r="BL28" s="4">
        <f t="shared" si="55"/>
        <v>0.4023343652</v>
      </c>
      <c r="BM28" s="4">
        <f t="shared" si="55"/>
        <v>0.1184746667</v>
      </c>
      <c r="BN28" s="4">
        <f t="shared" si="55"/>
        <v>-0.1689931659</v>
      </c>
      <c r="BO28" s="4">
        <f t="shared" si="55"/>
        <v>-0.2668348115</v>
      </c>
      <c r="BP28" s="4">
        <f t="shared" si="55"/>
        <v>-0.2265389589</v>
      </c>
      <c r="BQ28" s="4">
        <f t="shared" si="55"/>
        <v>-0.2799508092</v>
      </c>
      <c r="BR28" s="4">
        <f t="shared" si="55"/>
        <v>-0.3702690572</v>
      </c>
      <c r="BS28" s="4">
        <f t="shared" si="55"/>
        <v>-0.2585905622</v>
      </c>
      <c r="BT28" s="4"/>
      <c r="BU28" s="4">
        <f t="shared" si="5"/>
        <v>0.179673419</v>
      </c>
    </row>
    <row r="29">
      <c r="A29" s="3" t="s">
        <v>121</v>
      </c>
      <c r="B29" s="3">
        <v>0.0</v>
      </c>
      <c r="C29" s="3">
        <v>307104.0</v>
      </c>
      <c r="D29" s="3">
        <v>173913.0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  <c r="M29" s="3">
        <v>0.0</v>
      </c>
      <c r="N29" s="3">
        <v>1.0</v>
      </c>
      <c r="O29" s="3">
        <v>2.0</v>
      </c>
      <c r="P29" s="3">
        <v>61.0</v>
      </c>
      <c r="Q29" s="3">
        <v>79.0</v>
      </c>
      <c r="R29" s="3">
        <v>75.0</v>
      </c>
      <c r="S29" s="3">
        <v>109.0</v>
      </c>
      <c r="T29" s="3">
        <v>49.0</v>
      </c>
      <c r="U29" s="3">
        <v>30.0</v>
      </c>
      <c r="V29" s="3">
        <v>45.0</v>
      </c>
      <c r="W29" s="3">
        <v>29.0</v>
      </c>
      <c r="X29" s="3">
        <v>12.0</v>
      </c>
      <c r="Y29" s="3">
        <v>52.0</v>
      </c>
      <c r="AB29" s="6">
        <f t="shared" ref="AB29:AV29" si="56">E29/($B29+$C29+$D29)</f>
        <v>0</v>
      </c>
      <c r="AC29" s="6">
        <f t="shared" si="56"/>
        <v>0</v>
      </c>
      <c r="AD29" s="6">
        <f t="shared" si="56"/>
        <v>0</v>
      </c>
      <c r="AE29" s="6">
        <f t="shared" si="56"/>
        <v>0</v>
      </c>
      <c r="AF29" s="6">
        <f t="shared" si="56"/>
        <v>0</v>
      </c>
      <c r="AG29" s="6">
        <f t="shared" si="56"/>
        <v>0</v>
      </c>
      <c r="AH29" s="6">
        <f t="shared" si="56"/>
        <v>0</v>
      </c>
      <c r="AI29" s="6">
        <f t="shared" si="56"/>
        <v>0</v>
      </c>
      <c r="AJ29" s="6">
        <f t="shared" si="56"/>
        <v>0</v>
      </c>
      <c r="AK29" s="6">
        <f t="shared" si="56"/>
        <v>0.000002078928603</v>
      </c>
      <c r="AL29" s="6">
        <f t="shared" si="56"/>
        <v>0.000004157857207</v>
      </c>
      <c r="AM29" s="6">
        <f t="shared" si="56"/>
        <v>0.0001268146448</v>
      </c>
      <c r="AN29" s="6">
        <f t="shared" si="56"/>
        <v>0.0001642353597</v>
      </c>
      <c r="AO29" s="6">
        <f t="shared" si="56"/>
        <v>0.0001559196453</v>
      </c>
      <c r="AP29" s="6">
        <f t="shared" si="56"/>
        <v>0.0002266032178</v>
      </c>
      <c r="AQ29" s="6">
        <f t="shared" si="56"/>
        <v>0.0001018675016</v>
      </c>
      <c r="AR29" s="6">
        <f t="shared" si="56"/>
        <v>0.0000623678581</v>
      </c>
      <c r="AS29" s="6">
        <f t="shared" si="56"/>
        <v>0.00009355178715</v>
      </c>
      <c r="AT29" s="6">
        <f t="shared" si="56"/>
        <v>0.0000602889295</v>
      </c>
      <c r="AU29" s="6">
        <f t="shared" si="56"/>
        <v>0.00002494714324</v>
      </c>
      <c r="AV29" s="6">
        <f t="shared" si="56"/>
        <v>0.0001081042874</v>
      </c>
      <c r="AW29" s="6"/>
      <c r="AX29" s="6"/>
      <c r="AY29" s="4">
        <f t="shared" ref="AY29:BS29" si="57">(AB29-AB$128)/AB$129</f>
        <v>-0.08980265101</v>
      </c>
      <c r="AZ29" s="4">
        <f t="shared" si="57"/>
        <v>-0.08980265101</v>
      </c>
      <c r="BA29" s="4">
        <f t="shared" si="57"/>
        <v>-0.08980265101</v>
      </c>
      <c r="BB29" s="4">
        <f t="shared" si="57"/>
        <v>-0.08980265101</v>
      </c>
      <c r="BC29" s="4">
        <f t="shared" si="57"/>
        <v>-0.09216355612</v>
      </c>
      <c r="BD29" s="4">
        <f t="shared" si="57"/>
        <v>-0.0990911222</v>
      </c>
      <c r="BE29" s="4">
        <f t="shared" si="57"/>
        <v>-0.136534368</v>
      </c>
      <c r="BF29" s="4">
        <f t="shared" si="57"/>
        <v>-0.1794068177</v>
      </c>
      <c r="BG29" s="4">
        <f t="shared" si="57"/>
        <v>-0.2605686899</v>
      </c>
      <c r="BH29" s="4">
        <f t="shared" si="57"/>
        <v>-0.1663542959</v>
      </c>
      <c r="BI29" s="4">
        <f t="shared" si="57"/>
        <v>-0.3692612056</v>
      </c>
      <c r="BJ29" s="4">
        <f t="shared" si="57"/>
        <v>0.3722371429</v>
      </c>
      <c r="BK29" s="4">
        <f t="shared" si="57"/>
        <v>0.7460531875</v>
      </c>
      <c r="BL29" s="4">
        <f t="shared" si="57"/>
        <v>0.7457018948</v>
      </c>
      <c r="BM29" s="4">
        <f t="shared" si="57"/>
        <v>0.1935840278</v>
      </c>
      <c r="BN29" s="4">
        <f t="shared" si="57"/>
        <v>0.1270001831</v>
      </c>
      <c r="BO29" s="4">
        <f t="shared" si="57"/>
        <v>-0.09216598314</v>
      </c>
      <c r="BP29" s="4">
        <f t="shared" si="57"/>
        <v>0.05840809274</v>
      </c>
      <c r="BQ29" s="4">
        <f t="shared" si="57"/>
        <v>-0.178313321</v>
      </c>
      <c r="BR29" s="4">
        <f t="shared" si="57"/>
        <v>-0.005506857138</v>
      </c>
      <c r="BS29" s="4">
        <f t="shared" si="57"/>
        <v>-0.04911227138</v>
      </c>
      <c r="BT29" s="4"/>
      <c r="BU29" s="4">
        <f t="shared" si="5"/>
        <v>0.1779680056</v>
      </c>
    </row>
    <row r="30">
      <c r="A30" s="3" t="s">
        <v>114</v>
      </c>
      <c r="B30" s="3">
        <v>0.0</v>
      </c>
      <c r="C30" s="3">
        <v>266953.0</v>
      </c>
      <c r="D30" s="3">
        <v>164616.0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1.0</v>
      </c>
      <c r="L30" s="3">
        <v>2.0</v>
      </c>
      <c r="M30" s="3">
        <v>13.0</v>
      </c>
      <c r="N30" s="3">
        <v>8.0</v>
      </c>
      <c r="O30" s="3">
        <v>10.0</v>
      </c>
      <c r="P30" s="3">
        <v>49.0</v>
      </c>
      <c r="Q30" s="3">
        <v>30.0</v>
      </c>
      <c r="R30" s="3">
        <v>51.0</v>
      </c>
      <c r="S30" s="3">
        <v>45.0</v>
      </c>
      <c r="T30" s="3">
        <v>16.0</v>
      </c>
      <c r="U30" s="3">
        <v>14.0</v>
      </c>
      <c r="V30" s="3">
        <v>11.0</v>
      </c>
      <c r="W30" s="3">
        <v>19.0</v>
      </c>
      <c r="X30" s="3">
        <v>3.0</v>
      </c>
      <c r="Y30" s="3">
        <v>15.0</v>
      </c>
      <c r="AB30" s="6">
        <f t="shared" ref="AB30:AV30" si="58">E30/($B30+$C30+$D30)</f>
        <v>0</v>
      </c>
      <c r="AC30" s="6">
        <f t="shared" si="58"/>
        <v>0</v>
      </c>
      <c r="AD30" s="6">
        <f t="shared" si="58"/>
        <v>0</v>
      </c>
      <c r="AE30" s="6">
        <f t="shared" si="58"/>
        <v>0</v>
      </c>
      <c r="AF30" s="6">
        <f t="shared" si="58"/>
        <v>0</v>
      </c>
      <c r="AG30" s="6">
        <f t="shared" si="58"/>
        <v>0</v>
      </c>
      <c r="AH30" s="6">
        <f t="shared" si="58"/>
        <v>0.000002317126578</v>
      </c>
      <c r="AI30" s="6">
        <f t="shared" si="58"/>
        <v>0.000004634253155</v>
      </c>
      <c r="AJ30" s="6">
        <f t="shared" si="58"/>
        <v>0.00003012264551</v>
      </c>
      <c r="AK30" s="6">
        <f t="shared" si="58"/>
        <v>0.00001853701262</v>
      </c>
      <c r="AL30" s="6">
        <f t="shared" si="58"/>
        <v>0.00002317126578</v>
      </c>
      <c r="AM30" s="6">
        <f t="shared" si="58"/>
        <v>0.0001135392023</v>
      </c>
      <c r="AN30" s="6">
        <f t="shared" si="58"/>
        <v>0.00006951379733</v>
      </c>
      <c r="AO30" s="6">
        <f t="shared" si="58"/>
        <v>0.0001181734555</v>
      </c>
      <c r="AP30" s="6">
        <f t="shared" si="58"/>
        <v>0.000104270696</v>
      </c>
      <c r="AQ30" s="6">
        <f t="shared" si="58"/>
        <v>0.00003707402524</v>
      </c>
      <c r="AR30" s="6">
        <f t="shared" si="58"/>
        <v>0.00003243977209</v>
      </c>
      <c r="AS30" s="6">
        <f t="shared" si="58"/>
        <v>0.00002548839235</v>
      </c>
      <c r="AT30" s="6">
        <f t="shared" si="58"/>
        <v>0.00004402540498</v>
      </c>
      <c r="AU30" s="6">
        <f t="shared" si="58"/>
        <v>0.000006951379733</v>
      </c>
      <c r="AV30" s="6">
        <f t="shared" si="58"/>
        <v>0.00003475689867</v>
      </c>
      <c r="AW30" s="6"/>
      <c r="AX30" s="6"/>
      <c r="AY30" s="4">
        <f t="shared" ref="AY30:BS30" si="59">(AB30-AB$128)/AB$129</f>
        <v>-0.08980265101</v>
      </c>
      <c r="AZ30" s="4">
        <f t="shared" si="59"/>
        <v>-0.08980265101</v>
      </c>
      <c r="BA30" s="4">
        <f t="shared" si="59"/>
        <v>-0.08980265101</v>
      </c>
      <c r="BB30" s="4">
        <f t="shared" si="59"/>
        <v>-0.08980265101</v>
      </c>
      <c r="BC30" s="4">
        <f t="shared" si="59"/>
        <v>-0.09216355612</v>
      </c>
      <c r="BD30" s="4">
        <f t="shared" si="59"/>
        <v>-0.0990911222</v>
      </c>
      <c r="BE30" s="4">
        <f t="shared" si="59"/>
        <v>1.006080146</v>
      </c>
      <c r="BF30" s="4">
        <f t="shared" si="59"/>
        <v>0.6993562566</v>
      </c>
      <c r="BG30" s="4">
        <f t="shared" si="59"/>
        <v>0.2951861197</v>
      </c>
      <c r="BH30" s="4">
        <f t="shared" si="59"/>
        <v>-0.03974125419</v>
      </c>
      <c r="BI30" s="4">
        <f t="shared" si="59"/>
        <v>0.1080797718</v>
      </c>
      <c r="BJ30" s="4">
        <f t="shared" si="59"/>
        <v>0.2739375831</v>
      </c>
      <c r="BK30" s="4">
        <f t="shared" si="59"/>
        <v>-0.03867577067</v>
      </c>
      <c r="BL30" s="4">
        <f t="shared" si="59"/>
        <v>0.3937727989</v>
      </c>
      <c r="BM30" s="4">
        <f t="shared" si="59"/>
        <v>-0.2337636999</v>
      </c>
      <c r="BN30" s="4">
        <f t="shared" si="59"/>
        <v>-0.2648936165</v>
      </c>
      <c r="BO30" s="4">
        <f t="shared" si="59"/>
        <v>-0.2706593538</v>
      </c>
      <c r="BP30" s="4">
        <f t="shared" si="59"/>
        <v>-0.3017186848</v>
      </c>
      <c r="BQ30" s="4">
        <f t="shared" si="59"/>
        <v>-0.2390671511</v>
      </c>
      <c r="BR30" s="4">
        <f t="shared" si="59"/>
        <v>-0.3088555443</v>
      </c>
      <c r="BS30" s="4">
        <f t="shared" si="59"/>
        <v>-0.2737190443</v>
      </c>
      <c r="BT30" s="4"/>
      <c r="BU30" s="4">
        <f t="shared" si="5"/>
        <v>0.1654265415</v>
      </c>
    </row>
    <row r="31">
      <c r="A31" s="3" t="s">
        <v>18</v>
      </c>
      <c r="B31" s="3">
        <v>1952156.0</v>
      </c>
      <c r="C31" s="3">
        <v>920406.0</v>
      </c>
      <c r="D31" s="3">
        <v>612380.0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3">
        <v>0.0</v>
      </c>
      <c r="K31" s="3">
        <v>0.0</v>
      </c>
      <c r="L31" s="3">
        <v>11.0</v>
      </c>
      <c r="M31" s="3">
        <v>425.0</v>
      </c>
      <c r="N31" s="3">
        <v>57.0</v>
      </c>
      <c r="O31" s="3">
        <v>64.0</v>
      </c>
      <c r="P31" s="3">
        <v>138.0</v>
      </c>
      <c r="Q31" s="3">
        <v>107.0</v>
      </c>
      <c r="R31" s="3">
        <v>97.0</v>
      </c>
      <c r="S31" s="3">
        <v>140.0</v>
      </c>
      <c r="T31" s="3">
        <v>46.0</v>
      </c>
      <c r="U31" s="3">
        <v>40.0</v>
      </c>
      <c r="V31" s="3">
        <v>33.0</v>
      </c>
      <c r="W31" s="3">
        <v>62.0</v>
      </c>
      <c r="X31" s="3">
        <v>8.0</v>
      </c>
      <c r="Y31" s="3">
        <v>19.0</v>
      </c>
      <c r="AB31" s="6">
        <f t="shared" ref="AB31:AV31" si="60">E31/($B31+$C31+$D31)</f>
        <v>0</v>
      </c>
      <c r="AC31" s="6">
        <f t="shared" si="60"/>
        <v>0</v>
      </c>
      <c r="AD31" s="6">
        <f t="shared" si="60"/>
        <v>0</v>
      </c>
      <c r="AE31" s="6">
        <f t="shared" si="60"/>
        <v>0</v>
      </c>
      <c r="AF31" s="6">
        <f t="shared" si="60"/>
        <v>0</v>
      </c>
      <c r="AG31" s="6">
        <f t="shared" si="60"/>
        <v>0</v>
      </c>
      <c r="AH31" s="6">
        <f t="shared" si="60"/>
        <v>0</v>
      </c>
      <c r="AI31" s="6">
        <f t="shared" si="60"/>
        <v>0.000003156437037</v>
      </c>
      <c r="AJ31" s="6">
        <f t="shared" si="60"/>
        <v>0.0001219532492</v>
      </c>
      <c r="AK31" s="6">
        <f t="shared" si="60"/>
        <v>0.00001635608283</v>
      </c>
      <c r="AL31" s="6">
        <f t="shared" si="60"/>
        <v>0.00001836472458</v>
      </c>
      <c r="AM31" s="6">
        <f t="shared" si="60"/>
        <v>0.00003959893737</v>
      </c>
      <c r="AN31" s="6">
        <f t="shared" si="60"/>
        <v>0.0000307035239</v>
      </c>
      <c r="AO31" s="6">
        <f t="shared" si="60"/>
        <v>0.00002783403569</v>
      </c>
      <c r="AP31" s="6">
        <f t="shared" si="60"/>
        <v>0.00004017283501</v>
      </c>
      <c r="AQ31" s="6">
        <f t="shared" si="60"/>
        <v>0.00001319964579</v>
      </c>
      <c r="AR31" s="6">
        <f t="shared" si="60"/>
        <v>0.00001147795286</v>
      </c>
      <c r="AS31" s="6">
        <f t="shared" si="60"/>
        <v>0.00000946931111</v>
      </c>
      <c r="AT31" s="6">
        <f t="shared" si="60"/>
        <v>0.00001779082693</v>
      </c>
      <c r="AU31" s="6">
        <f t="shared" si="60"/>
        <v>0.000002295590572</v>
      </c>
      <c r="AV31" s="6">
        <f t="shared" si="60"/>
        <v>0.000005452027609</v>
      </c>
      <c r="AW31" s="6"/>
      <c r="AX31" s="6"/>
      <c r="AY31" s="4">
        <f t="shared" ref="AY31:BS31" si="61">(AB31-AB$128)/AB$129</f>
        <v>-0.08980265101</v>
      </c>
      <c r="AZ31" s="4">
        <f t="shared" si="61"/>
        <v>-0.08980265101</v>
      </c>
      <c r="BA31" s="4">
        <f t="shared" si="61"/>
        <v>-0.08980265101</v>
      </c>
      <c r="BB31" s="4">
        <f t="shared" si="61"/>
        <v>-0.08980265101</v>
      </c>
      <c r="BC31" s="4">
        <f t="shared" si="61"/>
        <v>-0.09216355612</v>
      </c>
      <c r="BD31" s="4">
        <f t="shared" si="61"/>
        <v>-0.0990911222</v>
      </c>
      <c r="BE31" s="4">
        <f t="shared" si="61"/>
        <v>-0.136534368</v>
      </c>
      <c r="BF31" s="4">
        <f t="shared" si="61"/>
        <v>0.4191276648</v>
      </c>
      <c r="BG31" s="4">
        <f t="shared" si="61"/>
        <v>1.989436368</v>
      </c>
      <c r="BH31" s="4">
        <f t="shared" si="61"/>
        <v>-0.05651927979</v>
      </c>
      <c r="BI31" s="4">
        <f t="shared" si="61"/>
        <v>-0.01259080996</v>
      </c>
      <c r="BJ31" s="4">
        <f t="shared" si="61"/>
        <v>-0.2735617179</v>
      </c>
      <c r="BK31" s="4">
        <f t="shared" si="61"/>
        <v>-0.3602028304</v>
      </c>
      <c r="BL31" s="4">
        <f t="shared" si="61"/>
        <v>-0.4485127535</v>
      </c>
      <c r="BM31" s="4">
        <f t="shared" si="61"/>
        <v>-0.4576786069</v>
      </c>
      <c r="BN31" s="4">
        <f t="shared" si="61"/>
        <v>-0.4092942846</v>
      </c>
      <c r="BO31" s="4">
        <f t="shared" si="61"/>
        <v>-0.3956772306</v>
      </c>
      <c r="BP31" s="4">
        <f t="shared" si="61"/>
        <v>-0.3864764335</v>
      </c>
      <c r="BQ31" s="4">
        <f t="shared" si="61"/>
        <v>-0.337068731</v>
      </c>
      <c r="BR31" s="4">
        <f t="shared" si="61"/>
        <v>-0.3873366562</v>
      </c>
      <c r="BS31" s="4">
        <f t="shared" si="61"/>
        <v>-0.363457379</v>
      </c>
      <c r="BT31" s="4"/>
      <c r="BU31" s="4">
        <f t="shared" si="5"/>
        <v>0.1396748295</v>
      </c>
    </row>
    <row r="32">
      <c r="A32" s="3" t="s">
        <v>34</v>
      </c>
      <c r="B32" s="3">
        <v>0.0</v>
      </c>
      <c r="C32" s="3">
        <v>715369.0</v>
      </c>
      <c r="D32" s="3">
        <v>255243.0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  <c r="M32" s="3">
        <v>82.0</v>
      </c>
      <c r="N32" s="3">
        <v>4.0</v>
      </c>
      <c r="O32" s="3">
        <v>2.0</v>
      </c>
      <c r="P32" s="3">
        <v>21.0</v>
      </c>
      <c r="Q32" s="3">
        <v>45.0</v>
      </c>
      <c r="R32" s="3">
        <v>138.0</v>
      </c>
      <c r="S32" s="3">
        <v>99.0</v>
      </c>
      <c r="T32" s="3">
        <v>50.0</v>
      </c>
      <c r="U32" s="3">
        <v>33.0</v>
      </c>
      <c r="V32" s="3">
        <v>41.0</v>
      </c>
      <c r="W32" s="3">
        <v>36.0</v>
      </c>
      <c r="X32" s="3">
        <v>22.0</v>
      </c>
      <c r="Y32" s="3">
        <v>63.0</v>
      </c>
      <c r="AB32" s="6">
        <f t="shared" ref="AB32:AV32" si="62">E32/($B32+$C32+$D32)</f>
        <v>0</v>
      </c>
      <c r="AC32" s="6">
        <f t="shared" si="62"/>
        <v>0</v>
      </c>
      <c r="AD32" s="6">
        <f t="shared" si="62"/>
        <v>0</v>
      </c>
      <c r="AE32" s="6">
        <f t="shared" si="62"/>
        <v>0</v>
      </c>
      <c r="AF32" s="6">
        <f t="shared" si="62"/>
        <v>0</v>
      </c>
      <c r="AG32" s="6">
        <f t="shared" si="62"/>
        <v>0</v>
      </c>
      <c r="AH32" s="6">
        <f t="shared" si="62"/>
        <v>0</v>
      </c>
      <c r="AI32" s="6">
        <f t="shared" si="62"/>
        <v>0</v>
      </c>
      <c r="AJ32" s="6">
        <f t="shared" si="62"/>
        <v>0.00008448277994</v>
      </c>
      <c r="AK32" s="6">
        <f t="shared" si="62"/>
        <v>0.000004121111216</v>
      </c>
      <c r="AL32" s="6">
        <f t="shared" si="62"/>
        <v>0.000002060555608</v>
      </c>
      <c r="AM32" s="6">
        <f t="shared" si="62"/>
        <v>0.00002163583389</v>
      </c>
      <c r="AN32" s="6">
        <f t="shared" si="62"/>
        <v>0.00004636250118</v>
      </c>
      <c r="AO32" s="6">
        <f t="shared" si="62"/>
        <v>0.000142178337</v>
      </c>
      <c r="AP32" s="6">
        <f t="shared" si="62"/>
        <v>0.0001019975026</v>
      </c>
      <c r="AQ32" s="6">
        <f t="shared" si="62"/>
        <v>0.00005151389021</v>
      </c>
      <c r="AR32" s="6">
        <f t="shared" si="62"/>
        <v>0.00003399916754</v>
      </c>
      <c r="AS32" s="6">
        <f t="shared" si="62"/>
        <v>0.00004224138997</v>
      </c>
      <c r="AT32" s="6">
        <f t="shared" si="62"/>
        <v>0.00003709000095</v>
      </c>
      <c r="AU32" s="6">
        <f t="shared" si="62"/>
        <v>0.00002266611169</v>
      </c>
      <c r="AV32" s="6">
        <f t="shared" si="62"/>
        <v>0.00006490750166</v>
      </c>
      <c r="AW32" s="6"/>
      <c r="AX32" s="6"/>
      <c r="AY32" s="4">
        <f t="shared" ref="AY32:BS32" si="63">(AB32-AB$128)/AB$129</f>
        <v>-0.08980265101</v>
      </c>
      <c r="AZ32" s="4">
        <f t="shared" si="63"/>
        <v>-0.08980265101</v>
      </c>
      <c r="BA32" s="4">
        <f t="shared" si="63"/>
        <v>-0.08980265101</v>
      </c>
      <c r="BB32" s="4">
        <f t="shared" si="63"/>
        <v>-0.08980265101</v>
      </c>
      <c r="BC32" s="4">
        <f t="shared" si="63"/>
        <v>-0.09216355612</v>
      </c>
      <c r="BD32" s="4">
        <f t="shared" si="63"/>
        <v>-0.0990911222</v>
      </c>
      <c r="BE32" s="4">
        <f t="shared" si="63"/>
        <v>-0.136534368</v>
      </c>
      <c r="BF32" s="4">
        <f t="shared" si="63"/>
        <v>-0.1794068177</v>
      </c>
      <c r="BG32" s="4">
        <f t="shared" si="63"/>
        <v>1.298116163</v>
      </c>
      <c r="BH32" s="4">
        <f t="shared" si="63"/>
        <v>-0.1506436608</v>
      </c>
      <c r="BI32" s="4">
        <f t="shared" si="63"/>
        <v>-0.4219149942</v>
      </c>
      <c r="BJ32" s="4">
        <f t="shared" si="63"/>
        <v>-0.4065716092</v>
      </c>
      <c r="BK32" s="4">
        <f t="shared" si="63"/>
        <v>-0.2304746817</v>
      </c>
      <c r="BL32" s="4">
        <f t="shared" si="63"/>
        <v>0.6175838986</v>
      </c>
      <c r="BM32" s="4">
        <f t="shared" si="63"/>
        <v>-0.2417047119</v>
      </c>
      <c r="BN32" s="4">
        <f t="shared" si="63"/>
        <v>-0.1775562198</v>
      </c>
      <c r="BO32" s="4">
        <f t="shared" si="63"/>
        <v>-0.2613590013</v>
      </c>
      <c r="BP32" s="4">
        <f t="shared" si="63"/>
        <v>-0.2130777485</v>
      </c>
      <c r="BQ32" s="4">
        <f t="shared" si="63"/>
        <v>-0.2649749645</v>
      </c>
      <c r="BR32" s="4">
        <f t="shared" si="63"/>
        <v>-0.04395745835</v>
      </c>
      <c r="BS32" s="4">
        <f t="shared" si="63"/>
        <v>-0.1813908815</v>
      </c>
      <c r="BT32" s="4"/>
      <c r="BU32" s="4">
        <f t="shared" si="5"/>
        <v>0.1176825193</v>
      </c>
    </row>
    <row r="33">
      <c r="A33" s="3" t="s">
        <v>108</v>
      </c>
      <c r="B33" s="3">
        <v>53536.0</v>
      </c>
      <c r="C33" s="3">
        <v>248051.0</v>
      </c>
      <c r="D33" s="3">
        <v>191137.0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3">
        <v>19.0</v>
      </c>
      <c r="O33" s="3">
        <v>18.0</v>
      </c>
      <c r="P33" s="3">
        <v>55.0</v>
      </c>
      <c r="Q33" s="3">
        <v>39.0</v>
      </c>
      <c r="R33" s="3">
        <v>40.0</v>
      </c>
      <c r="S33" s="3">
        <v>55.0</v>
      </c>
      <c r="T33" s="3">
        <v>19.0</v>
      </c>
      <c r="U33" s="3">
        <v>23.0</v>
      </c>
      <c r="V33" s="3">
        <v>17.0</v>
      </c>
      <c r="W33" s="3">
        <v>18.0</v>
      </c>
      <c r="X33" s="3">
        <v>10.0</v>
      </c>
      <c r="Y33" s="3">
        <v>29.0</v>
      </c>
      <c r="AB33" s="6">
        <f t="shared" ref="AB33:AV33" si="64">E33/($B33+$C33+$D33)</f>
        <v>0</v>
      </c>
      <c r="AC33" s="6">
        <f t="shared" si="64"/>
        <v>0</v>
      </c>
      <c r="AD33" s="6">
        <f t="shared" si="64"/>
        <v>0</v>
      </c>
      <c r="AE33" s="6">
        <f t="shared" si="64"/>
        <v>0</v>
      </c>
      <c r="AF33" s="6">
        <f t="shared" si="64"/>
        <v>0</v>
      </c>
      <c r="AG33" s="6">
        <f t="shared" si="64"/>
        <v>0</v>
      </c>
      <c r="AH33" s="6">
        <f t="shared" si="64"/>
        <v>0</v>
      </c>
      <c r="AI33" s="6">
        <f t="shared" si="64"/>
        <v>0</v>
      </c>
      <c r="AJ33" s="6">
        <f t="shared" si="64"/>
        <v>0</v>
      </c>
      <c r="AK33" s="6">
        <f t="shared" si="64"/>
        <v>0.00003856114173</v>
      </c>
      <c r="AL33" s="6">
        <f t="shared" si="64"/>
        <v>0.00003653160796</v>
      </c>
      <c r="AM33" s="6">
        <f t="shared" si="64"/>
        <v>0.0001116243577</v>
      </c>
      <c r="AN33" s="6">
        <f t="shared" si="64"/>
        <v>0.00007915181724</v>
      </c>
      <c r="AO33" s="6">
        <f t="shared" si="64"/>
        <v>0.00008118135102</v>
      </c>
      <c r="AP33" s="6">
        <f t="shared" si="64"/>
        <v>0.0001116243577</v>
      </c>
      <c r="AQ33" s="6">
        <f t="shared" si="64"/>
        <v>0.00003856114173</v>
      </c>
      <c r="AR33" s="6">
        <f t="shared" si="64"/>
        <v>0.00004667927684</v>
      </c>
      <c r="AS33" s="6">
        <f t="shared" si="64"/>
        <v>0.00003450207418</v>
      </c>
      <c r="AT33" s="6">
        <f t="shared" si="64"/>
        <v>0.00003653160796</v>
      </c>
      <c r="AU33" s="6">
        <f t="shared" si="64"/>
        <v>0.00002029533776</v>
      </c>
      <c r="AV33" s="6">
        <f t="shared" si="64"/>
        <v>0.00005885647949</v>
      </c>
      <c r="AW33" s="6"/>
      <c r="AX33" s="6"/>
      <c r="AY33" s="4">
        <f t="shared" ref="AY33:BS33" si="65">(AB33-AB$128)/AB$129</f>
        <v>-0.08980265101</v>
      </c>
      <c r="AZ33" s="4">
        <f t="shared" si="65"/>
        <v>-0.08980265101</v>
      </c>
      <c r="BA33" s="4">
        <f t="shared" si="65"/>
        <v>-0.08980265101</v>
      </c>
      <c r="BB33" s="4">
        <f t="shared" si="65"/>
        <v>-0.08980265101</v>
      </c>
      <c r="BC33" s="4">
        <f t="shared" si="65"/>
        <v>-0.09216355612</v>
      </c>
      <c r="BD33" s="4">
        <f t="shared" si="65"/>
        <v>-0.0990911222</v>
      </c>
      <c r="BE33" s="4">
        <f t="shared" si="65"/>
        <v>-0.136534368</v>
      </c>
      <c r="BF33" s="4">
        <f t="shared" si="65"/>
        <v>-0.1794068177</v>
      </c>
      <c r="BG33" s="4">
        <f t="shared" si="65"/>
        <v>-0.2605686899</v>
      </c>
      <c r="BH33" s="4">
        <f t="shared" si="65"/>
        <v>0.1143055894</v>
      </c>
      <c r="BI33" s="4">
        <f t="shared" si="65"/>
        <v>0.4434977361</v>
      </c>
      <c r="BJ33" s="4">
        <f t="shared" si="65"/>
        <v>0.2597588929</v>
      </c>
      <c r="BK33" s="4">
        <f t="shared" si="65"/>
        <v>0.04117123712</v>
      </c>
      <c r="BL33" s="4">
        <f t="shared" si="65"/>
        <v>0.04887446769</v>
      </c>
      <c r="BM33" s="4">
        <f t="shared" si="65"/>
        <v>-0.2080749414</v>
      </c>
      <c r="BN33" s="4">
        <f t="shared" si="65"/>
        <v>-0.2558990114</v>
      </c>
      <c r="BO33" s="4">
        <f t="shared" si="65"/>
        <v>-0.1857338695</v>
      </c>
      <c r="BP33" s="4">
        <f t="shared" si="65"/>
        <v>-0.2540268499</v>
      </c>
      <c r="BQ33" s="4">
        <f t="shared" si="65"/>
        <v>-0.2670608907</v>
      </c>
      <c r="BR33" s="4">
        <f t="shared" si="65"/>
        <v>-0.08392081754</v>
      </c>
      <c r="BS33" s="4">
        <f t="shared" si="65"/>
        <v>-0.1999205196</v>
      </c>
      <c r="BT33" s="4"/>
      <c r="BU33" s="4">
        <f t="shared" si="5"/>
        <v>0.1078398722</v>
      </c>
    </row>
    <row r="34">
      <c r="A34" s="3" t="s">
        <v>125</v>
      </c>
      <c r="B34" s="3">
        <v>0.0</v>
      </c>
      <c r="C34" s="3">
        <v>144023.0</v>
      </c>
      <c r="D34" s="3">
        <v>43023.0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0.0</v>
      </c>
      <c r="N34" s="3">
        <v>0.0</v>
      </c>
      <c r="O34" s="3">
        <v>1.0</v>
      </c>
      <c r="P34" s="3">
        <v>7.0</v>
      </c>
      <c r="Q34" s="3">
        <v>22.0</v>
      </c>
      <c r="R34" s="3">
        <v>40.0</v>
      </c>
      <c r="S34" s="3">
        <v>66.0</v>
      </c>
      <c r="T34" s="3">
        <v>17.0</v>
      </c>
      <c r="U34" s="3">
        <v>25.0</v>
      </c>
      <c r="V34" s="3">
        <v>10.0</v>
      </c>
      <c r="W34" s="3">
        <v>11.0</v>
      </c>
      <c r="X34" s="3">
        <v>2.0</v>
      </c>
      <c r="Y34" s="3">
        <v>4.0</v>
      </c>
      <c r="AB34" s="6">
        <f t="shared" ref="AB34:AV34" si="66">E34/($B34+$C34+$D34)</f>
        <v>0</v>
      </c>
      <c r="AC34" s="6">
        <f t="shared" si="66"/>
        <v>0</v>
      </c>
      <c r="AD34" s="6">
        <f t="shared" si="66"/>
        <v>0</v>
      </c>
      <c r="AE34" s="6">
        <f t="shared" si="66"/>
        <v>0</v>
      </c>
      <c r="AF34" s="6">
        <f t="shared" si="66"/>
        <v>0</v>
      </c>
      <c r="AG34" s="6">
        <f t="shared" si="66"/>
        <v>0</v>
      </c>
      <c r="AH34" s="6">
        <f t="shared" si="66"/>
        <v>0</v>
      </c>
      <c r="AI34" s="6">
        <f t="shared" si="66"/>
        <v>0</v>
      </c>
      <c r="AJ34" s="6">
        <f t="shared" si="66"/>
        <v>0</v>
      </c>
      <c r="AK34" s="6">
        <f t="shared" si="66"/>
        <v>0</v>
      </c>
      <c r="AL34" s="6">
        <f t="shared" si="66"/>
        <v>0.000005346278456</v>
      </c>
      <c r="AM34" s="6">
        <f t="shared" si="66"/>
        <v>0.00003742394919</v>
      </c>
      <c r="AN34" s="6">
        <f t="shared" si="66"/>
        <v>0.000117618126</v>
      </c>
      <c r="AO34" s="6">
        <f t="shared" si="66"/>
        <v>0.0002138511382</v>
      </c>
      <c r="AP34" s="6">
        <f t="shared" si="66"/>
        <v>0.0003528543781</v>
      </c>
      <c r="AQ34" s="6">
        <f t="shared" si="66"/>
        <v>0.00009088673374</v>
      </c>
      <c r="AR34" s="6">
        <f t="shared" si="66"/>
        <v>0.0001336569614</v>
      </c>
      <c r="AS34" s="6">
        <f t="shared" si="66"/>
        <v>0.00005346278456</v>
      </c>
      <c r="AT34" s="6">
        <f t="shared" si="66"/>
        <v>0.00005880906301</v>
      </c>
      <c r="AU34" s="6">
        <f t="shared" si="66"/>
        <v>0.00001069255691</v>
      </c>
      <c r="AV34" s="6">
        <f t="shared" si="66"/>
        <v>0.00002138511382</v>
      </c>
      <c r="AW34" s="6"/>
      <c r="AX34" s="6"/>
      <c r="AY34" s="4">
        <f t="shared" ref="AY34:BS34" si="67">(AB34-AB$128)/AB$129</f>
        <v>-0.08980265101</v>
      </c>
      <c r="AZ34" s="4">
        <f t="shared" si="67"/>
        <v>-0.08980265101</v>
      </c>
      <c r="BA34" s="4">
        <f t="shared" si="67"/>
        <v>-0.08980265101</v>
      </c>
      <c r="BB34" s="4">
        <f t="shared" si="67"/>
        <v>-0.08980265101</v>
      </c>
      <c r="BC34" s="4">
        <f t="shared" si="67"/>
        <v>-0.09216355612</v>
      </c>
      <c r="BD34" s="4">
        <f t="shared" si="67"/>
        <v>-0.0990911222</v>
      </c>
      <c r="BE34" s="4">
        <f t="shared" si="67"/>
        <v>-0.136534368</v>
      </c>
      <c r="BF34" s="4">
        <f t="shared" si="67"/>
        <v>-0.1794068177</v>
      </c>
      <c r="BG34" s="4">
        <f t="shared" si="67"/>
        <v>-0.2605686899</v>
      </c>
      <c r="BH34" s="4">
        <f t="shared" si="67"/>
        <v>-0.1823476201</v>
      </c>
      <c r="BI34" s="4">
        <f t="shared" si="67"/>
        <v>-0.3394253054</v>
      </c>
      <c r="BJ34" s="4">
        <f t="shared" si="67"/>
        <v>-0.2896666711</v>
      </c>
      <c r="BK34" s="4">
        <f t="shared" si="67"/>
        <v>0.359848692</v>
      </c>
      <c r="BL34" s="4">
        <f t="shared" si="67"/>
        <v>1.285829999</v>
      </c>
      <c r="BM34" s="4">
        <f t="shared" si="67"/>
        <v>0.6346208484</v>
      </c>
      <c r="BN34" s="4">
        <f t="shared" si="67"/>
        <v>0.06058462602</v>
      </c>
      <c r="BO34" s="4">
        <f t="shared" si="67"/>
        <v>0.3330076259</v>
      </c>
      <c r="BP34" s="4">
        <f t="shared" si="67"/>
        <v>-0.1537047965</v>
      </c>
      <c r="BQ34" s="4">
        <f t="shared" si="67"/>
        <v>-0.1838414928</v>
      </c>
      <c r="BR34" s="4">
        <f t="shared" si="67"/>
        <v>-0.2457917468</v>
      </c>
      <c r="BS34" s="4">
        <f t="shared" si="67"/>
        <v>-0.3146665612</v>
      </c>
      <c r="BT34" s="4"/>
      <c r="BU34" s="4">
        <f t="shared" si="5"/>
        <v>0.09561173411</v>
      </c>
    </row>
    <row r="35">
      <c r="A35" s="3" t="s">
        <v>103</v>
      </c>
      <c r="B35" s="3">
        <v>0.0</v>
      </c>
      <c r="C35" s="3">
        <v>1087339.0</v>
      </c>
      <c r="D35" s="3">
        <v>625178.0</v>
      </c>
      <c r="E35" s="3">
        <v>0.0</v>
      </c>
      <c r="F35" s="3">
        <v>1.0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5.0</v>
      </c>
      <c r="N35" s="3">
        <v>75.0</v>
      </c>
      <c r="O35" s="3">
        <v>57.0</v>
      </c>
      <c r="P35" s="3">
        <v>163.0</v>
      </c>
      <c r="Q35" s="3">
        <v>157.0</v>
      </c>
      <c r="R35" s="3">
        <v>126.0</v>
      </c>
      <c r="S35" s="3">
        <v>237.0</v>
      </c>
      <c r="T35" s="3">
        <v>87.0</v>
      </c>
      <c r="U35" s="3">
        <v>82.0</v>
      </c>
      <c r="V35" s="3">
        <v>60.0</v>
      </c>
      <c r="W35" s="3">
        <v>67.0</v>
      </c>
      <c r="X35" s="3">
        <v>24.0</v>
      </c>
      <c r="Y35" s="3">
        <v>104.0</v>
      </c>
      <c r="AB35" s="6">
        <f t="shared" ref="AB35:AV35" si="68">E35/($B35+$C35+$D35)</f>
        <v>0</v>
      </c>
      <c r="AC35" s="6">
        <f t="shared" si="68"/>
        <v>0.0000005839358091</v>
      </c>
      <c r="AD35" s="6">
        <f t="shared" si="68"/>
        <v>0</v>
      </c>
      <c r="AE35" s="6">
        <f t="shared" si="68"/>
        <v>0</v>
      </c>
      <c r="AF35" s="6">
        <f t="shared" si="68"/>
        <v>0</v>
      </c>
      <c r="AG35" s="6">
        <f t="shared" si="68"/>
        <v>0</v>
      </c>
      <c r="AH35" s="6">
        <f t="shared" si="68"/>
        <v>0</v>
      </c>
      <c r="AI35" s="6">
        <f t="shared" si="68"/>
        <v>0</v>
      </c>
      <c r="AJ35" s="6">
        <f t="shared" si="68"/>
        <v>0.000002919679046</v>
      </c>
      <c r="AK35" s="6">
        <f t="shared" si="68"/>
        <v>0.00004379518568</v>
      </c>
      <c r="AL35" s="6">
        <f t="shared" si="68"/>
        <v>0.00003328434112</v>
      </c>
      <c r="AM35" s="6">
        <f t="shared" si="68"/>
        <v>0.00009518153688</v>
      </c>
      <c r="AN35" s="6">
        <f t="shared" si="68"/>
        <v>0.00009167792203</v>
      </c>
      <c r="AO35" s="6">
        <f t="shared" si="68"/>
        <v>0.00007357591195</v>
      </c>
      <c r="AP35" s="6">
        <f t="shared" si="68"/>
        <v>0.0001383927868</v>
      </c>
      <c r="AQ35" s="6">
        <f t="shared" si="68"/>
        <v>0.00005080241539</v>
      </c>
      <c r="AR35" s="6">
        <f t="shared" si="68"/>
        <v>0.00004788273635</v>
      </c>
      <c r="AS35" s="6">
        <f t="shared" si="68"/>
        <v>0.00003503614855</v>
      </c>
      <c r="AT35" s="6">
        <f t="shared" si="68"/>
        <v>0.00003912369921</v>
      </c>
      <c r="AU35" s="6">
        <f t="shared" si="68"/>
        <v>0.00001401445942</v>
      </c>
      <c r="AV35" s="6">
        <f t="shared" si="68"/>
        <v>0.00006072932415</v>
      </c>
      <c r="AW35" s="6"/>
      <c r="AX35" s="6"/>
      <c r="AY35" s="4">
        <f t="shared" ref="AY35:BS35" si="69">(AB35-AB$128)/AB$129</f>
        <v>-0.08980265101</v>
      </c>
      <c r="AZ35" s="4">
        <f t="shared" si="69"/>
        <v>11.13552873</v>
      </c>
      <c r="BA35" s="4">
        <f t="shared" si="69"/>
        <v>-0.08980265101</v>
      </c>
      <c r="BB35" s="4">
        <f t="shared" si="69"/>
        <v>-0.08980265101</v>
      </c>
      <c r="BC35" s="4">
        <f t="shared" si="69"/>
        <v>-0.09216355612</v>
      </c>
      <c r="BD35" s="4">
        <f t="shared" si="69"/>
        <v>-0.0990911222</v>
      </c>
      <c r="BE35" s="4">
        <f t="shared" si="69"/>
        <v>-0.136534368</v>
      </c>
      <c r="BF35" s="4">
        <f t="shared" si="69"/>
        <v>-0.1794068177</v>
      </c>
      <c r="BG35" s="4">
        <f t="shared" si="69"/>
        <v>-0.206701387</v>
      </c>
      <c r="BH35" s="4">
        <f t="shared" si="69"/>
        <v>0.1545714079</v>
      </c>
      <c r="BI35" s="4">
        <f t="shared" si="69"/>
        <v>0.3619735043</v>
      </c>
      <c r="BJ35" s="4">
        <f t="shared" si="69"/>
        <v>0.138006112</v>
      </c>
      <c r="BK35" s="4">
        <f t="shared" si="69"/>
        <v>0.1449448333</v>
      </c>
      <c r="BL35" s="4">
        <f t="shared" si="69"/>
        <v>-0.02203534628</v>
      </c>
      <c r="BM35" s="4">
        <f t="shared" si="69"/>
        <v>-0.1145640158</v>
      </c>
      <c r="BN35" s="4">
        <f t="shared" si="69"/>
        <v>-0.1818594704</v>
      </c>
      <c r="BO35" s="4">
        <f t="shared" si="69"/>
        <v>-0.1785563459</v>
      </c>
      <c r="BP35" s="4">
        <f t="shared" si="69"/>
        <v>-0.2512010361</v>
      </c>
      <c r="BQ35" s="4">
        <f t="shared" si="69"/>
        <v>-0.2573779053</v>
      </c>
      <c r="BR35" s="4">
        <f t="shared" si="69"/>
        <v>-0.189795525</v>
      </c>
      <c r="BS35" s="4">
        <f t="shared" si="69"/>
        <v>-0.1941854334</v>
      </c>
      <c r="BT35" s="4"/>
      <c r="BU35" s="4">
        <f t="shared" si="5"/>
        <v>0.09512652072</v>
      </c>
    </row>
    <row r="36">
      <c r="A36" s="3" t="s">
        <v>57</v>
      </c>
      <c r="B36" s="3">
        <v>0.0</v>
      </c>
      <c r="C36" s="3">
        <v>379926.0</v>
      </c>
      <c r="D36" s="3">
        <v>197286.0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0.0</v>
      </c>
      <c r="L36" s="3">
        <v>0.0</v>
      </c>
      <c r="M36" s="3">
        <v>1.0</v>
      </c>
      <c r="N36" s="3">
        <v>2.0</v>
      </c>
      <c r="O36" s="3">
        <v>12.0</v>
      </c>
      <c r="P36" s="3">
        <v>63.0</v>
      </c>
      <c r="Q36" s="3">
        <v>61.0</v>
      </c>
      <c r="R36" s="3">
        <v>62.0</v>
      </c>
      <c r="S36" s="3">
        <v>75.0</v>
      </c>
      <c r="T36" s="3">
        <v>50.0</v>
      </c>
      <c r="U36" s="3">
        <v>45.0</v>
      </c>
      <c r="V36" s="3">
        <v>35.0</v>
      </c>
      <c r="W36" s="3">
        <v>24.0</v>
      </c>
      <c r="X36" s="3">
        <v>11.0</v>
      </c>
      <c r="Y36" s="3">
        <v>27.0</v>
      </c>
      <c r="AB36" s="6">
        <f t="shared" ref="AB36:AV36" si="70">E36/($B36+$C36+$D36)</f>
        <v>0</v>
      </c>
      <c r="AC36" s="6">
        <f t="shared" si="70"/>
        <v>0</v>
      </c>
      <c r="AD36" s="6">
        <f t="shared" si="70"/>
        <v>0</v>
      </c>
      <c r="AE36" s="6">
        <f t="shared" si="70"/>
        <v>0</v>
      </c>
      <c r="AF36" s="6">
        <f t="shared" si="70"/>
        <v>0</v>
      </c>
      <c r="AG36" s="6">
        <f t="shared" si="70"/>
        <v>0</v>
      </c>
      <c r="AH36" s="6">
        <f t="shared" si="70"/>
        <v>0</v>
      </c>
      <c r="AI36" s="6">
        <f t="shared" si="70"/>
        <v>0</v>
      </c>
      <c r="AJ36" s="6">
        <f t="shared" si="70"/>
        <v>0.000001732465715</v>
      </c>
      <c r="AK36" s="6">
        <f t="shared" si="70"/>
        <v>0.000003464931429</v>
      </c>
      <c r="AL36" s="6">
        <f t="shared" si="70"/>
        <v>0.00002078958857</v>
      </c>
      <c r="AM36" s="6">
        <f t="shared" si="70"/>
        <v>0.00010914534</v>
      </c>
      <c r="AN36" s="6">
        <f t="shared" si="70"/>
        <v>0.0001056804086</v>
      </c>
      <c r="AO36" s="6">
        <f t="shared" si="70"/>
        <v>0.0001074128743</v>
      </c>
      <c r="AP36" s="6">
        <f t="shared" si="70"/>
        <v>0.0001299349286</v>
      </c>
      <c r="AQ36" s="6">
        <f t="shared" si="70"/>
        <v>0.00008662328573</v>
      </c>
      <c r="AR36" s="6">
        <f t="shared" si="70"/>
        <v>0.00007796095715</v>
      </c>
      <c r="AS36" s="6">
        <f t="shared" si="70"/>
        <v>0.00006063630001</v>
      </c>
      <c r="AT36" s="6">
        <f t="shared" si="70"/>
        <v>0.00004157917715</v>
      </c>
      <c r="AU36" s="6">
        <f t="shared" si="70"/>
        <v>0.00001905712286</v>
      </c>
      <c r="AV36" s="6">
        <f t="shared" si="70"/>
        <v>0.00004677657429</v>
      </c>
      <c r="AW36" s="6"/>
      <c r="AX36" s="6"/>
      <c r="AY36" s="4">
        <f t="shared" ref="AY36:BS36" si="71">(AB36-AB$128)/AB$129</f>
        <v>-0.08980265101</v>
      </c>
      <c r="AZ36" s="4">
        <f t="shared" si="71"/>
        <v>-0.08980265101</v>
      </c>
      <c r="BA36" s="4">
        <f t="shared" si="71"/>
        <v>-0.08980265101</v>
      </c>
      <c r="BB36" s="4">
        <f t="shared" si="71"/>
        <v>-0.08980265101</v>
      </c>
      <c r="BC36" s="4">
        <f t="shared" si="71"/>
        <v>-0.09216355612</v>
      </c>
      <c r="BD36" s="4">
        <f t="shared" si="71"/>
        <v>-0.0990911222</v>
      </c>
      <c r="BE36" s="4">
        <f t="shared" si="71"/>
        <v>-0.136534368</v>
      </c>
      <c r="BF36" s="4">
        <f t="shared" si="71"/>
        <v>-0.1794068177</v>
      </c>
      <c r="BG36" s="4">
        <f t="shared" si="71"/>
        <v>-0.2286051576</v>
      </c>
      <c r="BH36" s="4">
        <f t="shared" si="71"/>
        <v>-0.1556916918</v>
      </c>
      <c r="BI36" s="4">
        <f t="shared" si="71"/>
        <v>0.04828659379</v>
      </c>
      <c r="BJ36" s="4">
        <f t="shared" si="71"/>
        <v>0.2414027182</v>
      </c>
      <c r="BK36" s="4">
        <f t="shared" si="71"/>
        <v>0.2609496416</v>
      </c>
      <c r="BL36" s="4">
        <f t="shared" si="71"/>
        <v>0.2934458091</v>
      </c>
      <c r="BM36" s="4">
        <f t="shared" si="71"/>
        <v>-0.1441100957</v>
      </c>
      <c r="BN36" s="4">
        <f t="shared" si="71"/>
        <v>0.03479778854</v>
      </c>
      <c r="BO36" s="4">
        <f t="shared" si="71"/>
        <v>0.0008324400907</v>
      </c>
      <c r="BP36" s="4">
        <f t="shared" si="71"/>
        <v>-0.1157493726</v>
      </c>
      <c r="BQ36" s="4">
        <f t="shared" si="71"/>
        <v>-0.2482052509</v>
      </c>
      <c r="BR36" s="4">
        <f t="shared" si="71"/>
        <v>-0.1047930002</v>
      </c>
      <c r="BS36" s="4">
        <f t="shared" si="71"/>
        <v>-0.2369120004</v>
      </c>
      <c r="BT36" s="4"/>
      <c r="BU36" s="4">
        <f t="shared" si="5"/>
        <v>0.07663131888</v>
      </c>
    </row>
    <row r="37">
      <c r="A37" s="3" t="s">
        <v>109</v>
      </c>
      <c r="B37" s="3">
        <v>0.0</v>
      </c>
      <c r="C37" s="3">
        <v>329411.0</v>
      </c>
      <c r="D37" s="3">
        <v>117724.0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3">
        <v>0.0</v>
      </c>
      <c r="K37" s="3">
        <v>0.0</v>
      </c>
      <c r="L37" s="3">
        <v>0.0</v>
      </c>
      <c r="M37" s="3">
        <v>1.0</v>
      </c>
      <c r="N37" s="3">
        <v>6.0</v>
      </c>
      <c r="O37" s="3">
        <v>17.0</v>
      </c>
      <c r="P37" s="3">
        <v>27.0</v>
      </c>
      <c r="Q37" s="3">
        <v>36.0</v>
      </c>
      <c r="R37" s="3">
        <v>46.0</v>
      </c>
      <c r="S37" s="3">
        <v>86.0</v>
      </c>
      <c r="T37" s="3">
        <v>41.0</v>
      </c>
      <c r="U37" s="3">
        <v>32.0</v>
      </c>
      <c r="V37" s="3">
        <v>38.0</v>
      </c>
      <c r="W37" s="3">
        <v>21.0</v>
      </c>
      <c r="X37" s="3">
        <v>23.0</v>
      </c>
      <c r="Y37" s="3">
        <v>45.0</v>
      </c>
      <c r="AB37" s="6">
        <f t="shared" ref="AB37:AV37" si="72">E37/($B37+$C37+$D37)</f>
        <v>0</v>
      </c>
      <c r="AC37" s="6">
        <f t="shared" si="72"/>
        <v>0</v>
      </c>
      <c r="AD37" s="6">
        <f t="shared" si="72"/>
        <v>0</v>
      </c>
      <c r="AE37" s="6">
        <f t="shared" si="72"/>
        <v>0</v>
      </c>
      <c r="AF37" s="6">
        <f t="shared" si="72"/>
        <v>0</v>
      </c>
      <c r="AG37" s="6">
        <f t="shared" si="72"/>
        <v>0</v>
      </c>
      <c r="AH37" s="6">
        <f t="shared" si="72"/>
        <v>0</v>
      </c>
      <c r="AI37" s="6">
        <f t="shared" si="72"/>
        <v>0</v>
      </c>
      <c r="AJ37" s="6">
        <f t="shared" si="72"/>
        <v>0.000002236461024</v>
      </c>
      <c r="AK37" s="6">
        <f t="shared" si="72"/>
        <v>0.00001341876614</v>
      </c>
      <c r="AL37" s="6">
        <f t="shared" si="72"/>
        <v>0.00003801983741</v>
      </c>
      <c r="AM37" s="6">
        <f t="shared" si="72"/>
        <v>0.00006038444765</v>
      </c>
      <c r="AN37" s="6">
        <f t="shared" si="72"/>
        <v>0.00008051259687</v>
      </c>
      <c r="AO37" s="6">
        <f t="shared" si="72"/>
        <v>0.0001028772071</v>
      </c>
      <c r="AP37" s="6">
        <f t="shared" si="72"/>
        <v>0.0001923356481</v>
      </c>
      <c r="AQ37" s="6">
        <f t="shared" si="72"/>
        <v>0.00009169490199</v>
      </c>
      <c r="AR37" s="6">
        <f t="shared" si="72"/>
        <v>0.00007156675277</v>
      </c>
      <c r="AS37" s="6">
        <f t="shared" si="72"/>
        <v>0.00008498551891</v>
      </c>
      <c r="AT37" s="6">
        <f t="shared" si="72"/>
        <v>0.00004696568151</v>
      </c>
      <c r="AU37" s="6">
        <f t="shared" si="72"/>
        <v>0.00005143860355</v>
      </c>
      <c r="AV37" s="6">
        <f t="shared" si="72"/>
        <v>0.0001006407461</v>
      </c>
      <c r="AW37" s="6"/>
      <c r="AX37" s="6"/>
      <c r="AY37" s="4">
        <f t="shared" ref="AY37:BS37" si="73">(AB37-AB$128)/AB$129</f>
        <v>-0.08980265101</v>
      </c>
      <c r="AZ37" s="4">
        <f t="shared" si="73"/>
        <v>-0.08980265101</v>
      </c>
      <c r="BA37" s="4">
        <f t="shared" si="73"/>
        <v>-0.08980265101</v>
      </c>
      <c r="BB37" s="4">
        <f t="shared" si="73"/>
        <v>-0.08980265101</v>
      </c>
      <c r="BC37" s="4">
        <f t="shared" si="73"/>
        <v>-0.09216355612</v>
      </c>
      <c r="BD37" s="4">
        <f t="shared" si="73"/>
        <v>-0.0990911222</v>
      </c>
      <c r="BE37" s="4">
        <f t="shared" si="73"/>
        <v>-0.136534368</v>
      </c>
      <c r="BF37" s="4">
        <f t="shared" si="73"/>
        <v>-0.1794068177</v>
      </c>
      <c r="BG37" s="4">
        <f t="shared" si="73"/>
        <v>-0.219306578</v>
      </c>
      <c r="BH37" s="4">
        <f t="shared" si="73"/>
        <v>-0.07911623574</v>
      </c>
      <c r="BI37" s="4">
        <f t="shared" si="73"/>
        <v>0.4808604687</v>
      </c>
      <c r="BJ37" s="4">
        <f t="shared" si="73"/>
        <v>-0.1196529868</v>
      </c>
      <c r="BK37" s="4">
        <f t="shared" si="73"/>
        <v>0.05244473334</v>
      </c>
      <c r="BL37" s="4">
        <f t="shared" si="73"/>
        <v>0.2511572162</v>
      </c>
      <c r="BM37" s="4">
        <f t="shared" si="73"/>
        <v>0.07387613792</v>
      </c>
      <c r="BN37" s="4">
        <f t="shared" si="73"/>
        <v>0.06547271262</v>
      </c>
      <c r="BO37" s="4">
        <f t="shared" si="73"/>
        <v>-0.03730307892</v>
      </c>
      <c r="BP37" s="4">
        <f t="shared" si="73"/>
        <v>0.01308354516</v>
      </c>
      <c r="BQ37" s="4">
        <f t="shared" si="73"/>
        <v>-0.2280834888</v>
      </c>
      <c r="BR37" s="4">
        <f t="shared" si="73"/>
        <v>0.4410510066</v>
      </c>
      <c r="BS37" s="4">
        <f t="shared" si="73"/>
        <v>-0.07196737165</v>
      </c>
      <c r="BT37" s="4"/>
      <c r="BU37" s="4">
        <f t="shared" si="5"/>
        <v>0.06106443628</v>
      </c>
    </row>
    <row r="38">
      <c r="A38" s="3" t="s">
        <v>84</v>
      </c>
      <c r="B38" s="3">
        <v>0.0</v>
      </c>
      <c r="C38" s="3">
        <v>287770.0</v>
      </c>
      <c r="D38" s="3">
        <v>113634.0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0.0</v>
      </c>
      <c r="L38" s="3">
        <v>1.0</v>
      </c>
      <c r="M38" s="3">
        <v>0.0</v>
      </c>
      <c r="N38" s="3">
        <v>1.0</v>
      </c>
      <c r="O38" s="3">
        <v>1.0</v>
      </c>
      <c r="P38" s="3">
        <v>63.0</v>
      </c>
      <c r="Q38" s="3">
        <v>49.0</v>
      </c>
      <c r="R38" s="3">
        <v>34.0</v>
      </c>
      <c r="S38" s="3">
        <v>78.0</v>
      </c>
      <c r="T38" s="3">
        <v>24.0</v>
      </c>
      <c r="U38" s="3">
        <v>24.0</v>
      </c>
      <c r="V38" s="3">
        <v>21.0</v>
      </c>
      <c r="W38" s="3">
        <v>18.0</v>
      </c>
      <c r="X38" s="3">
        <v>5.0</v>
      </c>
      <c r="Y38" s="3">
        <v>21.0</v>
      </c>
      <c r="AB38" s="6">
        <f t="shared" ref="AB38:AV38" si="74">E38/($B38+$C38+$D38)</f>
        <v>0</v>
      </c>
      <c r="AC38" s="6">
        <f t="shared" si="74"/>
        <v>0</v>
      </c>
      <c r="AD38" s="6">
        <f t="shared" si="74"/>
        <v>0</v>
      </c>
      <c r="AE38" s="6">
        <f t="shared" si="74"/>
        <v>0</v>
      </c>
      <c r="AF38" s="6">
        <f t="shared" si="74"/>
        <v>0</v>
      </c>
      <c r="AG38" s="6">
        <f t="shared" si="74"/>
        <v>0</v>
      </c>
      <c r="AH38" s="6">
        <f t="shared" si="74"/>
        <v>0</v>
      </c>
      <c r="AI38" s="6">
        <f t="shared" si="74"/>
        <v>0.000002491255693</v>
      </c>
      <c r="AJ38" s="6">
        <f t="shared" si="74"/>
        <v>0</v>
      </c>
      <c r="AK38" s="6">
        <f t="shared" si="74"/>
        <v>0.000002491255693</v>
      </c>
      <c r="AL38" s="6">
        <f t="shared" si="74"/>
        <v>0.000002491255693</v>
      </c>
      <c r="AM38" s="6">
        <f t="shared" si="74"/>
        <v>0.0001569491086</v>
      </c>
      <c r="AN38" s="6">
        <f t="shared" si="74"/>
        <v>0.0001220715289</v>
      </c>
      <c r="AO38" s="6">
        <f t="shared" si="74"/>
        <v>0.00008470269355</v>
      </c>
      <c r="AP38" s="6">
        <f t="shared" si="74"/>
        <v>0.000194317944</v>
      </c>
      <c r="AQ38" s="6">
        <f t="shared" si="74"/>
        <v>0.00005979013662</v>
      </c>
      <c r="AR38" s="6">
        <f t="shared" si="74"/>
        <v>0.00005979013662</v>
      </c>
      <c r="AS38" s="6">
        <f t="shared" si="74"/>
        <v>0.00005231636954</v>
      </c>
      <c r="AT38" s="6">
        <f t="shared" si="74"/>
        <v>0.00004484260247</v>
      </c>
      <c r="AU38" s="6">
        <f t="shared" si="74"/>
        <v>0.00001245627846</v>
      </c>
      <c r="AV38" s="6">
        <f t="shared" si="74"/>
        <v>0.00005231636954</v>
      </c>
      <c r="AW38" s="6"/>
      <c r="AX38" s="6"/>
      <c r="AY38" s="4">
        <f t="shared" ref="AY38:BS38" si="75">(AB38-AB$128)/AB$129</f>
        <v>-0.08980265101</v>
      </c>
      <c r="AZ38" s="4">
        <f t="shared" si="75"/>
        <v>-0.08980265101</v>
      </c>
      <c r="BA38" s="4">
        <f t="shared" si="75"/>
        <v>-0.08980265101</v>
      </c>
      <c r="BB38" s="4">
        <f t="shared" si="75"/>
        <v>-0.08980265101</v>
      </c>
      <c r="BC38" s="4">
        <f t="shared" si="75"/>
        <v>-0.09216355612</v>
      </c>
      <c r="BD38" s="4">
        <f t="shared" si="75"/>
        <v>-0.0990911222</v>
      </c>
      <c r="BE38" s="4">
        <f t="shared" si="75"/>
        <v>-0.136534368</v>
      </c>
      <c r="BF38" s="4">
        <f t="shared" si="75"/>
        <v>0.292993683</v>
      </c>
      <c r="BG38" s="4">
        <f t="shared" si="75"/>
        <v>-0.2605686899</v>
      </c>
      <c r="BH38" s="4">
        <f t="shared" si="75"/>
        <v>-0.1631822385</v>
      </c>
      <c r="BI38" s="4">
        <f t="shared" si="75"/>
        <v>-0.4111020567</v>
      </c>
      <c r="BJ38" s="4">
        <f t="shared" si="75"/>
        <v>0.595371289</v>
      </c>
      <c r="BK38" s="4">
        <f t="shared" si="75"/>
        <v>0.3967432928</v>
      </c>
      <c r="BL38" s="4">
        <f t="shared" si="75"/>
        <v>0.08170593752</v>
      </c>
      <c r="BM38" s="4">
        <f t="shared" si="75"/>
        <v>0.08080094954</v>
      </c>
      <c r="BN38" s="4">
        <f t="shared" si="75"/>
        <v>-0.1274985622</v>
      </c>
      <c r="BO38" s="4">
        <f t="shared" si="75"/>
        <v>-0.1075397092</v>
      </c>
      <c r="BP38" s="4">
        <f t="shared" si="75"/>
        <v>-0.1597705348</v>
      </c>
      <c r="BQ38" s="4">
        <f t="shared" si="75"/>
        <v>-0.2360144378</v>
      </c>
      <c r="BR38" s="4">
        <f t="shared" si="75"/>
        <v>-0.2160612707</v>
      </c>
      <c r="BS38" s="4">
        <f t="shared" si="75"/>
        <v>-0.2199478582</v>
      </c>
      <c r="BT38" s="4"/>
      <c r="BU38" s="4">
        <f t="shared" si="5"/>
        <v>0.03982792236</v>
      </c>
    </row>
    <row r="39">
      <c r="A39" s="3" t="s">
        <v>70</v>
      </c>
      <c r="B39" s="3">
        <v>1446251.0</v>
      </c>
      <c r="C39" s="3">
        <v>395196.0</v>
      </c>
      <c r="D39" s="3">
        <v>198479.0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3">
        <v>0.0</v>
      </c>
      <c r="K39" s="3">
        <v>0.0</v>
      </c>
      <c r="L39" s="3">
        <v>0.0</v>
      </c>
      <c r="M39" s="3">
        <v>20.0</v>
      </c>
      <c r="N39" s="3">
        <v>61.0</v>
      </c>
      <c r="O39" s="3">
        <v>84.0</v>
      </c>
      <c r="P39" s="3">
        <v>147.0</v>
      </c>
      <c r="Q39" s="3">
        <v>109.0</v>
      </c>
      <c r="R39" s="3">
        <v>93.0</v>
      </c>
      <c r="S39" s="3">
        <v>258.0</v>
      </c>
      <c r="T39" s="3">
        <v>98.0</v>
      </c>
      <c r="U39" s="3">
        <v>117.0</v>
      </c>
      <c r="V39" s="3">
        <v>175.0</v>
      </c>
      <c r="W39" s="3">
        <v>467.0</v>
      </c>
      <c r="X39" s="3">
        <v>9.0</v>
      </c>
      <c r="Y39" s="3">
        <v>381.0</v>
      </c>
      <c r="AB39" s="6">
        <f t="shared" ref="AB39:AV39" si="76">E39/($B39+$C39+$D39)</f>
        <v>0</v>
      </c>
      <c r="AC39" s="6">
        <f t="shared" si="76"/>
        <v>0</v>
      </c>
      <c r="AD39" s="6">
        <f t="shared" si="76"/>
        <v>0</v>
      </c>
      <c r="AE39" s="6">
        <f t="shared" si="76"/>
        <v>0</v>
      </c>
      <c r="AF39" s="6">
        <f t="shared" si="76"/>
        <v>0</v>
      </c>
      <c r="AG39" s="6">
        <f t="shared" si="76"/>
        <v>0</v>
      </c>
      <c r="AH39" s="6">
        <f t="shared" si="76"/>
        <v>0</v>
      </c>
      <c r="AI39" s="6">
        <f t="shared" si="76"/>
        <v>0</v>
      </c>
      <c r="AJ39" s="6">
        <f t="shared" si="76"/>
        <v>0.000009804277214</v>
      </c>
      <c r="AK39" s="6">
        <f t="shared" si="76"/>
        <v>0.0000299030455</v>
      </c>
      <c r="AL39" s="6">
        <f t="shared" si="76"/>
        <v>0.0000411779643</v>
      </c>
      <c r="AM39" s="6">
        <f t="shared" si="76"/>
        <v>0.00007206143752</v>
      </c>
      <c r="AN39" s="6">
        <f t="shared" si="76"/>
        <v>0.00005343331082</v>
      </c>
      <c r="AO39" s="6">
        <f t="shared" si="76"/>
        <v>0.00004558988904</v>
      </c>
      <c r="AP39" s="6">
        <f t="shared" si="76"/>
        <v>0.0001264751761</v>
      </c>
      <c r="AQ39" s="6">
        <f t="shared" si="76"/>
        <v>0.00004804095835</v>
      </c>
      <c r="AR39" s="6">
        <f t="shared" si="76"/>
        <v>0.0000573550217</v>
      </c>
      <c r="AS39" s="6">
        <f t="shared" si="76"/>
        <v>0.00008578742562</v>
      </c>
      <c r="AT39" s="6">
        <f t="shared" si="76"/>
        <v>0.0002289298729</v>
      </c>
      <c r="AU39" s="6">
        <f t="shared" si="76"/>
        <v>0.000004411924746</v>
      </c>
      <c r="AV39" s="6">
        <f t="shared" si="76"/>
        <v>0.0001867714809</v>
      </c>
      <c r="AW39" s="6"/>
      <c r="AX39" s="6"/>
      <c r="AY39" s="4">
        <f t="shared" ref="AY39:BS39" si="77">(AB39-AB$128)/AB$129</f>
        <v>-0.08980265101</v>
      </c>
      <c r="AZ39" s="4">
        <f t="shared" si="77"/>
        <v>-0.08980265101</v>
      </c>
      <c r="BA39" s="4">
        <f t="shared" si="77"/>
        <v>-0.08980265101</v>
      </c>
      <c r="BB39" s="4">
        <f t="shared" si="77"/>
        <v>-0.08980265101</v>
      </c>
      <c r="BC39" s="4">
        <f t="shared" si="77"/>
        <v>-0.09216355612</v>
      </c>
      <c r="BD39" s="4">
        <f t="shared" si="77"/>
        <v>-0.0990911222</v>
      </c>
      <c r="BE39" s="4">
        <f t="shared" si="77"/>
        <v>-0.136534368</v>
      </c>
      <c r="BF39" s="4">
        <f t="shared" si="77"/>
        <v>-0.1794068177</v>
      </c>
      <c r="BG39" s="4">
        <f t="shared" si="77"/>
        <v>-0.07968237916</v>
      </c>
      <c r="BH39" s="4">
        <f t="shared" si="77"/>
        <v>0.0476983283</v>
      </c>
      <c r="BI39" s="4">
        <f t="shared" si="77"/>
        <v>0.5601467982</v>
      </c>
      <c r="BJ39" s="4">
        <f t="shared" si="77"/>
        <v>-0.0331893557</v>
      </c>
      <c r="BK39" s="4">
        <f t="shared" si="77"/>
        <v>-0.171895949</v>
      </c>
      <c r="BL39" s="4">
        <f t="shared" si="77"/>
        <v>-0.2829648809</v>
      </c>
      <c r="BM39" s="4">
        <f t="shared" si="77"/>
        <v>-0.156196149</v>
      </c>
      <c r="BN39" s="4">
        <f t="shared" si="77"/>
        <v>-0.1985617367</v>
      </c>
      <c r="BO39" s="4">
        <f t="shared" si="77"/>
        <v>-0.1220629189</v>
      </c>
      <c r="BP39" s="4">
        <f t="shared" si="77"/>
        <v>0.01732647309</v>
      </c>
      <c r="BQ39" s="4">
        <f t="shared" si="77"/>
        <v>0.4516597954</v>
      </c>
      <c r="BR39" s="4">
        <f t="shared" si="77"/>
        <v>-0.3516623047</v>
      </c>
      <c r="BS39" s="4">
        <f t="shared" si="77"/>
        <v>0.1917849819</v>
      </c>
      <c r="BT39" s="4"/>
      <c r="BU39" s="4">
        <f t="shared" si="5"/>
        <v>0.00668542695</v>
      </c>
    </row>
    <row r="40">
      <c r="A40" s="3" t="s">
        <v>102</v>
      </c>
      <c r="B40" s="3">
        <v>0.0</v>
      </c>
      <c r="C40" s="3">
        <v>795130.0</v>
      </c>
      <c r="D40" s="3">
        <v>206253.0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0.0</v>
      </c>
      <c r="L40" s="3">
        <v>1.0</v>
      </c>
      <c r="M40" s="3">
        <v>9.0</v>
      </c>
      <c r="N40" s="3">
        <v>3.0</v>
      </c>
      <c r="O40" s="3">
        <v>6.0</v>
      </c>
      <c r="P40" s="3">
        <v>53.0</v>
      </c>
      <c r="Q40" s="3">
        <v>86.0</v>
      </c>
      <c r="R40" s="3">
        <v>120.0</v>
      </c>
      <c r="S40" s="3">
        <v>182.0</v>
      </c>
      <c r="T40" s="3">
        <v>69.0</v>
      </c>
      <c r="U40" s="3">
        <v>64.0</v>
      </c>
      <c r="V40" s="3">
        <v>53.0</v>
      </c>
      <c r="W40" s="3">
        <v>66.0</v>
      </c>
      <c r="X40" s="3">
        <v>14.0</v>
      </c>
      <c r="Y40" s="3">
        <v>51.0</v>
      </c>
      <c r="AB40" s="6">
        <f t="shared" ref="AB40:AV40" si="78">E40/($B40+$C40+$D40)</f>
        <v>0</v>
      </c>
      <c r="AC40" s="6">
        <f t="shared" si="78"/>
        <v>0</v>
      </c>
      <c r="AD40" s="6">
        <f t="shared" si="78"/>
        <v>0</v>
      </c>
      <c r="AE40" s="6">
        <f t="shared" si="78"/>
        <v>0</v>
      </c>
      <c r="AF40" s="6">
        <f t="shared" si="78"/>
        <v>0</v>
      </c>
      <c r="AG40" s="6">
        <f t="shared" si="78"/>
        <v>0</v>
      </c>
      <c r="AH40" s="6">
        <f t="shared" si="78"/>
        <v>0</v>
      </c>
      <c r="AI40" s="6">
        <f t="shared" si="78"/>
        <v>0.00000099861891</v>
      </c>
      <c r="AJ40" s="6">
        <f t="shared" si="78"/>
        <v>0.00000898757019</v>
      </c>
      <c r="AK40" s="6">
        <f t="shared" si="78"/>
        <v>0.00000299585673</v>
      </c>
      <c r="AL40" s="6">
        <f t="shared" si="78"/>
        <v>0.00000599171346</v>
      </c>
      <c r="AM40" s="6">
        <f t="shared" si="78"/>
        <v>0.00005292680223</v>
      </c>
      <c r="AN40" s="6">
        <f t="shared" si="78"/>
        <v>0.00008588122626</v>
      </c>
      <c r="AO40" s="6">
        <f t="shared" si="78"/>
        <v>0.0001198342692</v>
      </c>
      <c r="AP40" s="6">
        <f t="shared" si="78"/>
        <v>0.0001817486416</v>
      </c>
      <c r="AQ40" s="6">
        <f t="shared" si="78"/>
        <v>0.00006890470479</v>
      </c>
      <c r="AR40" s="6">
        <f t="shared" si="78"/>
        <v>0.00006391161024</v>
      </c>
      <c r="AS40" s="6">
        <f t="shared" si="78"/>
        <v>0.00005292680223</v>
      </c>
      <c r="AT40" s="6">
        <f t="shared" si="78"/>
        <v>0.00006590884806</v>
      </c>
      <c r="AU40" s="6">
        <f t="shared" si="78"/>
        <v>0.00001398066474</v>
      </c>
      <c r="AV40" s="6">
        <f t="shared" si="78"/>
        <v>0.00005092956441</v>
      </c>
      <c r="AW40" s="6"/>
      <c r="AX40" s="6"/>
      <c r="AY40" s="4">
        <f t="shared" ref="AY40:BS40" si="79">(AB40-AB$128)/AB$129</f>
        <v>-0.08980265101</v>
      </c>
      <c r="AZ40" s="4">
        <f t="shared" si="79"/>
        <v>-0.08980265101</v>
      </c>
      <c r="BA40" s="4">
        <f t="shared" si="79"/>
        <v>-0.08980265101</v>
      </c>
      <c r="BB40" s="4">
        <f t="shared" si="79"/>
        <v>-0.08980265101</v>
      </c>
      <c r="BC40" s="4">
        <f t="shared" si="79"/>
        <v>-0.09216355612</v>
      </c>
      <c r="BD40" s="4">
        <f t="shared" si="79"/>
        <v>-0.0990911222</v>
      </c>
      <c r="BE40" s="4">
        <f t="shared" si="79"/>
        <v>-0.136534368</v>
      </c>
      <c r="BF40" s="4">
        <f t="shared" si="79"/>
        <v>0.009954745854</v>
      </c>
      <c r="BG40" s="4">
        <f t="shared" si="79"/>
        <v>-0.09475040685</v>
      </c>
      <c r="BH40" s="4">
        <f t="shared" si="79"/>
        <v>-0.159300312</v>
      </c>
      <c r="BI40" s="4">
        <f t="shared" si="79"/>
        <v>-0.3232213421</v>
      </c>
      <c r="BJ40" s="4">
        <f t="shared" si="79"/>
        <v>-0.1748739907</v>
      </c>
      <c r="BK40" s="4">
        <f t="shared" si="79"/>
        <v>0.09692160693</v>
      </c>
      <c r="BL40" s="4">
        <f t="shared" si="79"/>
        <v>0.4092575057</v>
      </c>
      <c r="BM40" s="4">
        <f t="shared" si="79"/>
        <v>0.03689224288</v>
      </c>
      <c r="BN40" s="4">
        <f t="shared" si="79"/>
        <v>-0.07237043884</v>
      </c>
      <c r="BO40" s="4">
        <f t="shared" si="79"/>
        <v>-0.08295892849</v>
      </c>
      <c r="BP40" s="4">
        <f t="shared" si="79"/>
        <v>-0.1565407054</v>
      </c>
      <c r="BQ40" s="4">
        <f t="shared" si="79"/>
        <v>-0.1573196196</v>
      </c>
      <c r="BR40" s="4">
        <f t="shared" si="79"/>
        <v>-0.1903651909</v>
      </c>
      <c r="BS40" s="4">
        <f t="shared" si="79"/>
        <v>-0.2241945782</v>
      </c>
      <c r="BT40" s="4"/>
      <c r="BU40" s="4">
        <f t="shared" si="5"/>
        <v>-0.04099448983</v>
      </c>
    </row>
    <row r="41">
      <c r="A41" s="3" t="s">
        <v>55</v>
      </c>
      <c r="B41" s="3">
        <v>720866.0</v>
      </c>
      <c r="C41" s="3">
        <v>386594.0</v>
      </c>
      <c r="D41" s="3">
        <v>302898.0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34.0</v>
      </c>
      <c r="N41" s="3">
        <v>18.0</v>
      </c>
      <c r="O41" s="3">
        <v>43.0</v>
      </c>
      <c r="P41" s="3">
        <v>107.0</v>
      </c>
      <c r="Q41" s="3">
        <v>60.0</v>
      </c>
      <c r="R41" s="3">
        <v>46.0</v>
      </c>
      <c r="S41" s="3">
        <v>95.0</v>
      </c>
      <c r="T41" s="3">
        <v>27.0</v>
      </c>
      <c r="U41" s="3">
        <v>24.0</v>
      </c>
      <c r="V41" s="3">
        <v>18.0</v>
      </c>
      <c r="W41" s="3">
        <v>20.0</v>
      </c>
      <c r="X41" s="3">
        <v>0.0</v>
      </c>
      <c r="Y41" s="3">
        <v>2.0</v>
      </c>
      <c r="AB41" s="6">
        <f t="shared" ref="AB41:AV41" si="80">E41/($B41+$C41+$D41)</f>
        <v>0</v>
      </c>
      <c r="AC41" s="6">
        <f t="shared" si="80"/>
        <v>0</v>
      </c>
      <c r="AD41" s="6">
        <f t="shared" si="80"/>
        <v>0</v>
      </c>
      <c r="AE41" s="6">
        <f t="shared" si="80"/>
        <v>0</v>
      </c>
      <c r="AF41" s="6">
        <f t="shared" si="80"/>
        <v>0</v>
      </c>
      <c r="AG41" s="6">
        <f t="shared" si="80"/>
        <v>0</v>
      </c>
      <c r="AH41" s="6">
        <f t="shared" si="80"/>
        <v>0</v>
      </c>
      <c r="AI41" s="6">
        <f t="shared" si="80"/>
        <v>0</v>
      </c>
      <c r="AJ41" s="6">
        <f t="shared" si="80"/>
        <v>0.0000241073543</v>
      </c>
      <c r="AK41" s="6">
        <f t="shared" si="80"/>
        <v>0.00001276271698</v>
      </c>
      <c r="AL41" s="6">
        <f t="shared" si="80"/>
        <v>0.00003048871279</v>
      </c>
      <c r="AM41" s="6">
        <f t="shared" si="80"/>
        <v>0.00007586726207</v>
      </c>
      <c r="AN41" s="6">
        <f t="shared" si="80"/>
        <v>0.00004254238995</v>
      </c>
      <c r="AO41" s="6">
        <f t="shared" si="80"/>
        <v>0.00003261583229</v>
      </c>
      <c r="AP41" s="6">
        <f t="shared" si="80"/>
        <v>0.00006735878408</v>
      </c>
      <c r="AQ41" s="6">
        <f t="shared" si="80"/>
        <v>0.00001914407548</v>
      </c>
      <c r="AR41" s="6">
        <f t="shared" si="80"/>
        <v>0.00001701695598</v>
      </c>
      <c r="AS41" s="6">
        <f t="shared" si="80"/>
        <v>0.00001276271698</v>
      </c>
      <c r="AT41" s="6">
        <f t="shared" si="80"/>
        <v>0.00001418079665</v>
      </c>
      <c r="AU41" s="6">
        <f t="shared" si="80"/>
        <v>0</v>
      </c>
      <c r="AV41" s="6">
        <f t="shared" si="80"/>
        <v>0.000001418079665</v>
      </c>
      <c r="AW41" s="6"/>
      <c r="AX41" s="6"/>
      <c r="AY41" s="4">
        <f t="shared" ref="AY41:BS41" si="81">(AB41-AB$128)/AB$129</f>
        <v>-0.08980265101</v>
      </c>
      <c r="AZ41" s="4">
        <f t="shared" si="81"/>
        <v>-0.08980265101</v>
      </c>
      <c r="BA41" s="4">
        <f t="shared" si="81"/>
        <v>-0.08980265101</v>
      </c>
      <c r="BB41" s="4">
        <f t="shared" si="81"/>
        <v>-0.08980265101</v>
      </c>
      <c r="BC41" s="4">
        <f t="shared" si="81"/>
        <v>-0.09216355612</v>
      </c>
      <c r="BD41" s="4">
        <f t="shared" si="81"/>
        <v>-0.0990911222</v>
      </c>
      <c r="BE41" s="4">
        <f t="shared" si="81"/>
        <v>-0.136534368</v>
      </c>
      <c r="BF41" s="4">
        <f t="shared" si="81"/>
        <v>-0.1794068177</v>
      </c>
      <c r="BG41" s="4">
        <f t="shared" si="81"/>
        <v>0.1842055945</v>
      </c>
      <c r="BH41" s="4">
        <f t="shared" si="81"/>
        <v>-0.08416326185</v>
      </c>
      <c r="BI41" s="4">
        <f t="shared" si="81"/>
        <v>0.2917878797</v>
      </c>
      <c r="BJ41" s="4">
        <f t="shared" si="81"/>
        <v>-0.005008684702</v>
      </c>
      <c r="BK41" s="4">
        <f t="shared" si="81"/>
        <v>-0.2621227229</v>
      </c>
      <c r="BL41" s="4">
        <f t="shared" si="81"/>
        <v>-0.4039293567</v>
      </c>
      <c r="BM41" s="4">
        <f t="shared" si="81"/>
        <v>-0.3627091467</v>
      </c>
      <c r="BN41" s="4">
        <f t="shared" si="81"/>
        <v>-0.3733402771</v>
      </c>
      <c r="BO41" s="4">
        <f t="shared" si="81"/>
        <v>-0.3626421967</v>
      </c>
      <c r="BP41" s="4">
        <f t="shared" si="81"/>
        <v>-0.3690508606</v>
      </c>
      <c r="BQ41" s="4">
        <f t="shared" si="81"/>
        <v>-0.3505543175</v>
      </c>
      <c r="BR41" s="4">
        <f t="shared" si="81"/>
        <v>-0.4260326741</v>
      </c>
      <c r="BS41" s="4">
        <f t="shared" si="81"/>
        <v>-0.3758102663</v>
      </c>
      <c r="BT41" s="4"/>
      <c r="BU41" s="4">
        <f t="shared" si="5"/>
        <v>-0.04653842533</v>
      </c>
    </row>
    <row r="42">
      <c r="A42" s="3" t="s">
        <v>113</v>
      </c>
      <c r="B42" s="3">
        <v>1079806.0</v>
      </c>
      <c r="C42" s="3">
        <v>658834.0</v>
      </c>
      <c r="D42" s="3">
        <v>232508.0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</v>
      </c>
      <c r="K42" s="3">
        <v>0.0</v>
      </c>
      <c r="L42" s="3">
        <v>2.0</v>
      </c>
      <c r="M42" s="3">
        <v>14.0</v>
      </c>
      <c r="N42" s="3">
        <v>24.0</v>
      </c>
      <c r="O42" s="3">
        <v>28.0</v>
      </c>
      <c r="P42" s="3">
        <v>99.0</v>
      </c>
      <c r="Q42" s="3">
        <v>141.0</v>
      </c>
      <c r="R42" s="3">
        <v>190.0</v>
      </c>
      <c r="S42" s="3">
        <v>283.0</v>
      </c>
      <c r="T42" s="3">
        <v>99.0</v>
      </c>
      <c r="U42" s="3">
        <v>107.0</v>
      </c>
      <c r="V42" s="3">
        <v>115.0</v>
      </c>
      <c r="W42" s="3">
        <v>93.0</v>
      </c>
      <c r="X42" s="3">
        <v>51.0</v>
      </c>
      <c r="Y42" s="3">
        <v>157.0</v>
      </c>
      <c r="AB42" s="6">
        <f t="shared" ref="AB42:AV42" si="82">E42/($B42+$C42+$D42)</f>
        <v>0</v>
      </c>
      <c r="AC42" s="6">
        <f t="shared" si="82"/>
        <v>0</v>
      </c>
      <c r="AD42" s="6">
        <f t="shared" si="82"/>
        <v>0</v>
      </c>
      <c r="AE42" s="6">
        <f t="shared" si="82"/>
        <v>0</v>
      </c>
      <c r="AF42" s="6">
        <f t="shared" si="82"/>
        <v>0</v>
      </c>
      <c r="AG42" s="6">
        <f t="shared" si="82"/>
        <v>0</v>
      </c>
      <c r="AH42" s="6">
        <f t="shared" si="82"/>
        <v>0</v>
      </c>
      <c r="AI42" s="6">
        <f t="shared" si="82"/>
        <v>0.000001014637156</v>
      </c>
      <c r="AJ42" s="6">
        <f t="shared" si="82"/>
        <v>0.000007102460089</v>
      </c>
      <c r="AK42" s="6">
        <f t="shared" si="82"/>
        <v>0.00001217564587</v>
      </c>
      <c r="AL42" s="6">
        <f t="shared" si="82"/>
        <v>0.00001420492018</v>
      </c>
      <c r="AM42" s="6">
        <f t="shared" si="82"/>
        <v>0.0000502245392</v>
      </c>
      <c r="AN42" s="6">
        <f t="shared" si="82"/>
        <v>0.00007153191947</v>
      </c>
      <c r="AO42" s="6">
        <f t="shared" si="82"/>
        <v>0.00009639052978</v>
      </c>
      <c r="AP42" s="6">
        <f t="shared" si="82"/>
        <v>0.0001435711575</v>
      </c>
      <c r="AQ42" s="6">
        <f t="shared" si="82"/>
        <v>0.0000502245392</v>
      </c>
      <c r="AR42" s="6">
        <f t="shared" si="82"/>
        <v>0.00005428308782</v>
      </c>
      <c r="AS42" s="6">
        <f t="shared" si="82"/>
        <v>0.00005834163645</v>
      </c>
      <c r="AT42" s="6">
        <f t="shared" si="82"/>
        <v>0.00004718062774</v>
      </c>
      <c r="AU42" s="6">
        <f t="shared" si="82"/>
        <v>0.00002587324747</v>
      </c>
      <c r="AV42" s="6">
        <f t="shared" si="82"/>
        <v>0.00007964901672</v>
      </c>
      <c r="AW42" s="6"/>
      <c r="AX42" s="6"/>
      <c r="AY42" s="4">
        <f t="shared" ref="AY42:BS42" si="83">(AB42-AB$128)/AB$129</f>
        <v>-0.08980265101</v>
      </c>
      <c r="AZ42" s="4">
        <f t="shared" si="83"/>
        <v>-0.08980265101</v>
      </c>
      <c r="BA42" s="4">
        <f t="shared" si="83"/>
        <v>-0.08980265101</v>
      </c>
      <c r="BB42" s="4">
        <f t="shared" si="83"/>
        <v>-0.08980265101</v>
      </c>
      <c r="BC42" s="4">
        <f t="shared" si="83"/>
        <v>-0.09216355612</v>
      </c>
      <c r="BD42" s="4">
        <f t="shared" si="83"/>
        <v>-0.0990911222</v>
      </c>
      <c r="BE42" s="4">
        <f t="shared" si="83"/>
        <v>-0.136534368</v>
      </c>
      <c r="BF42" s="4">
        <f t="shared" si="83"/>
        <v>0.01299218085</v>
      </c>
      <c r="BG42" s="4">
        <f t="shared" si="83"/>
        <v>-0.1295301876</v>
      </c>
      <c r="BH42" s="4">
        <f t="shared" si="83"/>
        <v>-0.08867963567</v>
      </c>
      <c r="BI42" s="4">
        <f t="shared" si="83"/>
        <v>-0.1170247462</v>
      </c>
      <c r="BJ42" s="4">
        <f t="shared" si="83"/>
        <v>-0.1948832119</v>
      </c>
      <c r="BK42" s="4">
        <f t="shared" si="83"/>
        <v>-0.02195646362</v>
      </c>
      <c r="BL42" s="4">
        <f t="shared" si="83"/>
        <v>0.1906782513</v>
      </c>
      <c r="BM42" s="4">
        <f t="shared" si="83"/>
        <v>-0.09647426379</v>
      </c>
      <c r="BN42" s="4">
        <f t="shared" si="83"/>
        <v>-0.1853546694</v>
      </c>
      <c r="BO42" s="4">
        <f t="shared" si="83"/>
        <v>-0.1403841651</v>
      </c>
      <c r="BP42" s="4">
        <f t="shared" si="83"/>
        <v>-0.1278905506</v>
      </c>
      <c r="BQ42" s="4">
        <f t="shared" si="83"/>
        <v>-0.2272805382</v>
      </c>
      <c r="BR42" s="4">
        <f t="shared" si="83"/>
        <v>0.01010417829</v>
      </c>
      <c r="BS42" s="4">
        <f t="shared" si="83"/>
        <v>-0.136248932</v>
      </c>
      <c r="BT42" s="4"/>
      <c r="BU42" s="4">
        <f t="shared" si="5"/>
        <v>-0.06023266561</v>
      </c>
    </row>
    <row r="43">
      <c r="A43" s="3" t="s">
        <v>75</v>
      </c>
      <c r="B43" s="3">
        <v>1343106.0</v>
      </c>
      <c r="C43" s="3">
        <v>1407605.0</v>
      </c>
      <c r="D43" s="3">
        <v>838513.0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1.0</v>
      </c>
      <c r="L43" s="3">
        <v>1.0</v>
      </c>
      <c r="M43" s="3">
        <v>42.0</v>
      </c>
      <c r="N43" s="3">
        <v>26.0</v>
      </c>
      <c r="O43" s="3">
        <v>65.0</v>
      </c>
      <c r="P43" s="3">
        <v>186.0</v>
      </c>
      <c r="Q43" s="3">
        <v>239.0</v>
      </c>
      <c r="R43" s="3">
        <v>203.0</v>
      </c>
      <c r="S43" s="3">
        <v>448.0</v>
      </c>
      <c r="T43" s="3">
        <v>202.0</v>
      </c>
      <c r="U43" s="3">
        <v>183.0</v>
      </c>
      <c r="V43" s="3">
        <v>159.0</v>
      </c>
      <c r="W43" s="3">
        <v>137.0</v>
      </c>
      <c r="X43" s="3">
        <v>46.0</v>
      </c>
      <c r="Y43" s="3">
        <v>67.0</v>
      </c>
      <c r="AB43" s="6">
        <f t="shared" ref="AB43:AV43" si="84">E43/($B43+$C43+$D43)</f>
        <v>0</v>
      </c>
      <c r="AC43" s="6">
        <f t="shared" si="84"/>
        <v>0</v>
      </c>
      <c r="AD43" s="6">
        <f t="shared" si="84"/>
        <v>0</v>
      </c>
      <c r="AE43" s="6">
        <f t="shared" si="84"/>
        <v>0</v>
      </c>
      <c r="AF43" s="6">
        <f t="shared" si="84"/>
        <v>0</v>
      </c>
      <c r="AG43" s="6">
        <f t="shared" si="84"/>
        <v>0</v>
      </c>
      <c r="AH43" s="6">
        <f t="shared" si="84"/>
        <v>0.0000002786117556</v>
      </c>
      <c r="AI43" s="6">
        <f t="shared" si="84"/>
        <v>0.0000002786117556</v>
      </c>
      <c r="AJ43" s="6">
        <f t="shared" si="84"/>
        <v>0.00001170169374</v>
      </c>
      <c r="AK43" s="6">
        <f t="shared" si="84"/>
        <v>0.000007243905646</v>
      </c>
      <c r="AL43" s="6">
        <f t="shared" si="84"/>
        <v>0.00001810976412</v>
      </c>
      <c r="AM43" s="6">
        <f t="shared" si="84"/>
        <v>0.00005182178655</v>
      </c>
      <c r="AN43" s="6">
        <f t="shared" si="84"/>
        <v>0.0000665882096</v>
      </c>
      <c r="AO43" s="6">
        <f t="shared" si="84"/>
        <v>0.00005655818639</v>
      </c>
      <c r="AP43" s="6">
        <f t="shared" si="84"/>
        <v>0.0001248180665</v>
      </c>
      <c r="AQ43" s="6">
        <f t="shared" si="84"/>
        <v>0.00005627957464</v>
      </c>
      <c r="AR43" s="6">
        <f t="shared" si="84"/>
        <v>0.00005098595128</v>
      </c>
      <c r="AS43" s="6">
        <f t="shared" si="84"/>
        <v>0.00004429926915</v>
      </c>
      <c r="AT43" s="6">
        <f t="shared" si="84"/>
        <v>0.00003816981052</v>
      </c>
      <c r="AU43" s="6">
        <f t="shared" si="84"/>
        <v>0.00001281614076</v>
      </c>
      <c r="AV43" s="6">
        <f t="shared" si="84"/>
        <v>0.00001866698763</v>
      </c>
      <c r="AW43" s="6"/>
      <c r="AX43" s="6"/>
      <c r="AY43" s="4">
        <f t="shared" ref="AY43:BS43" si="85">(AB43-AB$128)/AB$129</f>
        <v>-0.08980265101</v>
      </c>
      <c r="AZ43" s="4">
        <f t="shared" si="85"/>
        <v>-0.08980265101</v>
      </c>
      <c r="BA43" s="4">
        <f t="shared" si="85"/>
        <v>-0.08980265101</v>
      </c>
      <c r="BB43" s="4">
        <f t="shared" si="85"/>
        <v>-0.08980265101</v>
      </c>
      <c r="BC43" s="4">
        <f t="shared" si="85"/>
        <v>-0.09216355612</v>
      </c>
      <c r="BD43" s="4">
        <f t="shared" si="85"/>
        <v>-0.0990911222</v>
      </c>
      <c r="BE43" s="4">
        <f t="shared" si="85"/>
        <v>0.0008538260293</v>
      </c>
      <c r="BF43" s="4">
        <f t="shared" si="85"/>
        <v>-0.1265754952</v>
      </c>
      <c r="BG43" s="4">
        <f t="shared" si="85"/>
        <v>-0.04467554824</v>
      </c>
      <c r="BH43" s="4">
        <f t="shared" si="85"/>
        <v>-0.1266198132</v>
      </c>
      <c r="BI43" s="4">
        <f t="shared" si="85"/>
        <v>-0.0189917178</v>
      </c>
      <c r="BJ43" s="4">
        <f t="shared" si="85"/>
        <v>-0.183056208</v>
      </c>
      <c r="BK43" s="4">
        <f t="shared" si="85"/>
        <v>-0.06291305474</v>
      </c>
      <c r="BL43" s="4">
        <f t="shared" si="85"/>
        <v>-0.1807012355</v>
      </c>
      <c r="BM43" s="4">
        <f t="shared" si="85"/>
        <v>-0.1619849776</v>
      </c>
      <c r="BN43" s="4">
        <f t="shared" si="85"/>
        <v>-0.1487316793</v>
      </c>
      <c r="BO43" s="4">
        <f t="shared" si="85"/>
        <v>-0.1600485371</v>
      </c>
      <c r="BP43" s="4">
        <f t="shared" si="85"/>
        <v>-0.2021894083</v>
      </c>
      <c r="BQ43" s="4">
        <f t="shared" si="85"/>
        <v>-0.2609412406</v>
      </c>
      <c r="BR43" s="4">
        <f t="shared" si="85"/>
        <v>-0.2099951899</v>
      </c>
      <c r="BS43" s="4">
        <f t="shared" si="85"/>
        <v>-0.3229900961</v>
      </c>
      <c r="BT43" s="4"/>
      <c r="BU43" s="4">
        <f t="shared" si="5"/>
        <v>-0.1028262629</v>
      </c>
    </row>
    <row r="44">
      <c r="A44" s="3" t="s">
        <v>120</v>
      </c>
      <c r="B44" s="3">
        <v>1482355.0</v>
      </c>
      <c r="C44" s="3">
        <v>595460.0</v>
      </c>
      <c r="D44" s="3">
        <v>550987.0</v>
      </c>
      <c r="E44" s="3">
        <v>0.0</v>
      </c>
      <c r="F44" s="3">
        <v>0.0</v>
      </c>
      <c r="G44" s="3">
        <v>0.0</v>
      </c>
      <c r="H44" s="3">
        <v>1.0</v>
      </c>
      <c r="I44" s="3">
        <v>0.0</v>
      </c>
      <c r="J44" s="3">
        <v>0.0</v>
      </c>
      <c r="K44" s="3">
        <v>0.0</v>
      </c>
      <c r="L44" s="3">
        <v>0.0</v>
      </c>
      <c r="M44" s="3">
        <v>5.0</v>
      </c>
      <c r="N44" s="3">
        <v>32.0</v>
      </c>
      <c r="O44" s="3">
        <v>3.0</v>
      </c>
      <c r="P44" s="3">
        <v>73.0</v>
      </c>
      <c r="Q44" s="3">
        <v>237.0</v>
      </c>
      <c r="R44" s="3">
        <v>303.0</v>
      </c>
      <c r="S44" s="3">
        <v>752.0</v>
      </c>
      <c r="T44" s="3">
        <v>404.0</v>
      </c>
      <c r="U44" s="3">
        <v>303.0</v>
      </c>
      <c r="V44" s="3">
        <v>368.0</v>
      </c>
      <c r="W44" s="3">
        <v>454.0</v>
      </c>
      <c r="X44" s="3">
        <v>57.0</v>
      </c>
      <c r="Y44" s="3">
        <v>432.0</v>
      </c>
      <c r="AB44" s="6">
        <f t="shared" ref="AB44:AV44" si="86">E44/($B44+$C44+$D44)</f>
        <v>0</v>
      </c>
      <c r="AC44" s="6">
        <f t="shared" si="86"/>
        <v>0</v>
      </c>
      <c r="AD44" s="6">
        <f t="shared" si="86"/>
        <v>0</v>
      </c>
      <c r="AE44" s="6">
        <f t="shared" si="86"/>
        <v>0.0000003804014148</v>
      </c>
      <c r="AF44" s="6">
        <f t="shared" si="86"/>
        <v>0</v>
      </c>
      <c r="AG44" s="6">
        <f t="shared" si="86"/>
        <v>0</v>
      </c>
      <c r="AH44" s="6">
        <f t="shared" si="86"/>
        <v>0</v>
      </c>
      <c r="AI44" s="6">
        <f t="shared" si="86"/>
        <v>0</v>
      </c>
      <c r="AJ44" s="6">
        <f t="shared" si="86"/>
        <v>0.000001902007074</v>
      </c>
      <c r="AK44" s="6">
        <f t="shared" si="86"/>
        <v>0.00001217284527</v>
      </c>
      <c r="AL44" s="6">
        <f t="shared" si="86"/>
        <v>0.000001141204244</v>
      </c>
      <c r="AM44" s="6">
        <f t="shared" si="86"/>
        <v>0.00002776930328</v>
      </c>
      <c r="AN44" s="6">
        <f t="shared" si="86"/>
        <v>0.0000901551353</v>
      </c>
      <c r="AO44" s="6">
        <f t="shared" si="86"/>
        <v>0.0001152616287</v>
      </c>
      <c r="AP44" s="6">
        <f t="shared" si="86"/>
        <v>0.0002860618639</v>
      </c>
      <c r="AQ44" s="6">
        <f t="shared" si="86"/>
        <v>0.0001536821716</v>
      </c>
      <c r="AR44" s="6">
        <f t="shared" si="86"/>
        <v>0.0001152616287</v>
      </c>
      <c r="AS44" s="6">
        <f t="shared" si="86"/>
        <v>0.0001399877206</v>
      </c>
      <c r="AT44" s="6">
        <f t="shared" si="86"/>
        <v>0.0001727022423</v>
      </c>
      <c r="AU44" s="6">
        <f t="shared" si="86"/>
        <v>0.00002168288064</v>
      </c>
      <c r="AV44" s="6">
        <f t="shared" si="86"/>
        <v>0.0001643334112</v>
      </c>
      <c r="AW44" s="6"/>
      <c r="AX44" s="6"/>
      <c r="AY44" s="4">
        <f t="shared" ref="AY44:BS44" si="87">(AB44-AB$128)/AB$129</f>
        <v>-0.08980265101</v>
      </c>
      <c r="AZ44" s="4">
        <f t="shared" si="87"/>
        <v>-0.08980265101</v>
      </c>
      <c r="BA44" s="4">
        <f t="shared" si="87"/>
        <v>-0.08980265101</v>
      </c>
      <c r="BB44" s="4">
        <f t="shared" si="87"/>
        <v>11.13552873</v>
      </c>
      <c r="BC44" s="4">
        <f t="shared" si="87"/>
        <v>-0.09216355612</v>
      </c>
      <c r="BD44" s="4">
        <f t="shared" si="87"/>
        <v>-0.0990911222</v>
      </c>
      <c r="BE44" s="4">
        <f t="shared" si="87"/>
        <v>-0.136534368</v>
      </c>
      <c r="BF44" s="4">
        <f t="shared" si="87"/>
        <v>-0.1794068177</v>
      </c>
      <c r="BG44" s="4">
        <f t="shared" si="87"/>
        <v>-0.2254771646</v>
      </c>
      <c r="BH44" s="4">
        <f t="shared" si="87"/>
        <v>-0.08870118081</v>
      </c>
      <c r="BI44" s="4">
        <f t="shared" si="87"/>
        <v>-0.4449957626</v>
      </c>
      <c r="BJ44" s="4">
        <f t="shared" si="87"/>
        <v>-0.3611556209</v>
      </c>
      <c r="BK44" s="4">
        <f t="shared" si="87"/>
        <v>0.1323291752</v>
      </c>
      <c r="BL44" s="4">
        <f t="shared" si="87"/>
        <v>0.3666241894</v>
      </c>
      <c r="BM44" s="4">
        <f t="shared" si="87"/>
        <v>0.4012926318</v>
      </c>
      <c r="BN44" s="4">
        <f t="shared" si="87"/>
        <v>0.440393584</v>
      </c>
      <c r="BO44" s="4">
        <f t="shared" si="87"/>
        <v>0.223296469</v>
      </c>
      <c r="BP44" s="4">
        <f t="shared" si="87"/>
        <v>0.3041029062</v>
      </c>
      <c r="BQ44" s="4">
        <f t="shared" si="87"/>
        <v>0.2416165226</v>
      </c>
      <c r="BR44" s="4">
        <f t="shared" si="87"/>
        <v>-0.06053146185</v>
      </c>
      <c r="BS44" s="4">
        <f t="shared" si="87"/>
        <v>0.1230743908</v>
      </c>
      <c r="BT44" s="4"/>
      <c r="BU44" s="4">
        <f t="shared" si="5"/>
        <v>-0.1035627274</v>
      </c>
    </row>
    <row r="45">
      <c r="A45" s="3" t="s">
        <v>86</v>
      </c>
      <c r="B45" s="3">
        <v>0.0</v>
      </c>
      <c r="C45" s="3">
        <v>323191.0</v>
      </c>
      <c r="D45" s="3">
        <v>276911.0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v>4.0</v>
      </c>
      <c r="O45" s="3">
        <v>15.0</v>
      </c>
      <c r="P45" s="3">
        <v>47.0</v>
      </c>
      <c r="Q45" s="3">
        <v>38.0</v>
      </c>
      <c r="R45" s="3">
        <v>22.0</v>
      </c>
      <c r="S45" s="3">
        <v>53.0</v>
      </c>
      <c r="T45" s="3">
        <v>15.0</v>
      </c>
      <c r="U45" s="3">
        <v>18.0</v>
      </c>
      <c r="V45" s="3">
        <v>16.0</v>
      </c>
      <c r="W45" s="3">
        <v>16.0</v>
      </c>
      <c r="X45" s="3">
        <v>3.0</v>
      </c>
      <c r="Y45" s="3">
        <v>2.0</v>
      </c>
      <c r="AB45" s="6">
        <f t="shared" ref="AB45:AV45" si="88">E45/($B45+$C45+$D45)</f>
        <v>0</v>
      </c>
      <c r="AC45" s="6">
        <f t="shared" si="88"/>
        <v>0</v>
      </c>
      <c r="AD45" s="6">
        <f t="shared" si="88"/>
        <v>0</v>
      </c>
      <c r="AE45" s="6">
        <f t="shared" si="88"/>
        <v>0</v>
      </c>
      <c r="AF45" s="6">
        <f t="shared" si="88"/>
        <v>0</v>
      </c>
      <c r="AG45" s="6">
        <f t="shared" si="88"/>
        <v>0</v>
      </c>
      <c r="AH45" s="6">
        <f t="shared" si="88"/>
        <v>0</v>
      </c>
      <c r="AI45" s="6">
        <f t="shared" si="88"/>
        <v>0</v>
      </c>
      <c r="AJ45" s="6">
        <f t="shared" si="88"/>
        <v>0</v>
      </c>
      <c r="AK45" s="6">
        <f t="shared" si="88"/>
        <v>0.000006665533526</v>
      </c>
      <c r="AL45" s="6">
        <f t="shared" si="88"/>
        <v>0.00002499575072</v>
      </c>
      <c r="AM45" s="6">
        <f t="shared" si="88"/>
        <v>0.00007832001893</v>
      </c>
      <c r="AN45" s="6">
        <f t="shared" si="88"/>
        <v>0.0000633225685</v>
      </c>
      <c r="AO45" s="6">
        <f t="shared" si="88"/>
        <v>0.00003666043439</v>
      </c>
      <c r="AP45" s="6">
        <f t="shared" si="88"/>
        <v>0.00008831831922</v>
      </c>
      <c r="AQ45" s="6">
        <f t="shared" si="88"/>
        <v>0.00002499575072</v>
      </c>
      <c r="AR45" s="6">
        <f t="shared" si="88"/>
        <v>0.00002999490087</v>
      </c>
      <c r="AS45" s="6">
        <f t="shared" si="88"/>
        <v>0.0000266621341</v>
      </c>
      <c r="AT45" s="6">
        <f t="shared" si="88"/>
        <v>0.0000266621341</v>
      </c>
      <c r="AU45" s="6">
        <f t="shared" si="88"/>
        <v>0.000004999150144</v>
      </c>
      <c r="AV45" s="6">
        <f t="shared" si="88"/>
        <v>0.000003332766763</v>
      </c>
      <c r="AW45" s="6"/>
      <c r="AX45" s="6"/>
      <c r="AY45" s="4">
        <f t="shared" ref="AY45:BS45" si="89">(AB45-AB$128)/AB$129</f>
        <v>-0.08980265101</v>
      </c>
      <c r="AZ45" s="4">
        <f t="shared" si="89"/>
        <v>-0.08980265101</v>
      </c>
      <c r="BA45" s="4">
        <f t="shared" si="89"/>
        <v>-0.08980265101</v>
      </c>
      <c r="BB45" s="4">
        <f t="shared" si="89"/>
        <v>-0.08980265101</v>
      </c>
      <c r="BC45" s="4">
        <f t="shared" si="89"/>
        <v>-0.09216355612</v>
      </c>
      <c r="BD45" s="4">
        <f t="shared" si="89"/>
        <v>-0.0990911222</v>
      </c>
      <c r="BE45" s="4">
        <f t="shared" si="89"/>
        <v>-0.136534368</v>
      </c>
      <c r="BF45" s="4">
        <f t="shared" si="89"/>
        <v>-0.1794068177</v>
      </c>
      <c r="BG45" s="4">
        <f t="shared" si="89"/>
        <v>-0.2605686899</v>
      </c>
      <c r="BH45" s="4">
        <f t="shared" si="89"/>
        <v>-0.1310692652</v>
      </c>
      <c r="BI45" s="4">
        <f t="shared" si="89"/>
        <v>0.1538843641</v>
      </c>
      <c r="BJ45" s="4">
        <f t="shared" si="89"/>
        <v>0.01315303905</v>
      </c>
      <c r="BK45" s="4">
        <f t="shared" si="89"/>
        <v>-0.08996754027</v>
      </c>
      <c r="BL45" s="4">
        <f t="shared" si="89"/>
        <v>-0.3662192417</v>
      </c>
      <c r="BM45" s="4">
        <f t="shared" si="89"/>
        <v>-0.2894905979</v>
      </c>
      <c r="BN45" s="4">
        <f t="shared" si="89"/>
        <v>-0.3379472812</v>
      </c>
      <c r="BO45" s="4">
        <f t="shared" si="89"/>
        <v>-0.2852407509</v>
      </c>
      <c r="BP45" s="4">
        <f t="shared" si="89"/>
        <v>-0.2955083594</v>
      </c>
      <c r="BQ45" s="4">
        <f t="shared" si="89"/>
        <v>-0.3039291807</v>
      </c>
      <c r="BR45" s="4">
        <f t="shared" si="89"/>
        <v>-0.3417636386</v>
      </c>
      <c r="BS45" s="4">
        <f t="shared" si="89"/>
        <v>-0.3699470488</v>
      </c>
      <c r="BT45" s="4"/>
      <c r="BU45" s="4">
        <f t="shared" si="5"/>
        <v>-0.1134645556</v>
      </c>
    </row>
    <row r="46">
      <c r="A46" s="3" t="s">
        <v>129</v>
      </c>
      <c r="B46" s="3">
        <v>0.0</v>
      </c>
      <c r="C46" s="3">
        <v>192326.0</v>
      </c>
      <c r="D46" s="3">
        <v>60109.0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1.0</v>
      </c>
      <c r="N46" s="3">
        <v>0.0</v>
      </c>
      <c r="O46" s="3">
        <v>0.0</v>
      </c>
      <c r="P46" s="3">
        <v>3.0</v>
      </c>
      <c r="Q46" s="3">
        <v>14.0</v>
      </c>
      <c r="R46" s="3">
        <v>40.0</v>
      </c>
      <c r="S46" s="3">
        <v>279.0</v>
      </c>
      <c r="T46" s="3">
        <v>151.0</v>
      </c>
      <c r="U46" s="3">
        <v>165.0</v>
      </c>
      <c r="V46" s="3">
        <v>172.0</v>
      </c>
      <c r="W46" s="3">
        <v>331.0</v>
      </c>
      <c r="X46" s="3">
        <v>4.0</v>
      </c>
      <c r="Y46" s="3">
        <v>162.0</v>
      </c>
      <c r="AB46" s="6">
        <f t="shared" ref="AB46:AV46" si="90">E46/($B46+$C46+$D46)</f>
        <v>0</v>
      </c>
      <c r="AC46" s="6">
        <f t="shared" si="90"/>
        <v>0</v>
      </c>
      <c r="AD46" s="6">
        <f t="shared" si="90"/>
        <v>0</v>
      </c>
      <c r="AE46" s="6">
        <f t="shared" si="90"/>
        <v>0</v>
      </c>
      <c r="AF46" s="6">
        <f t="shared" si="90"/>
        <v>0</v>
      </c>
      <c r="AG46" s="6">
        <f t="shared" si="90"/>
        <v>0</v>
      </c>
      <c r="AH46" s="6">
        <f t="shared" si="90"/>
        <v>0</v>
      </c>
      <c r="AI46" s="6">
        <f t="shared" si="90"/>
        <v>0</v>
      </c>
      <c r="AJ46" s="6">
        <f t="shared" si="90"/>
        <v>0.00000396141581</v>
      </c>
      <c r="AK46" s="6">
        <f t="shared" si="90"/>
        <v>0</v>
      </c>
      <c r="AL46" s="6">
        <f t="shared" si="90"/>
        <v>0</v>
      </c>
      <c r="AM46" s="6">
        <f t="shared" si="90"/>
        <v>0.00001188424743</v>
      </c>
      <c r="AN46" s="6">
        <f t="shared" si="90"/>
        <v>0.00005545982134</v>
      </c>
      <c r="AO46" s="6">
        <f t="shared" si="90"/>
        <v>0.0001584566324</v>
      </c>
      <c r="AP46" s="6">
        <f t="shared" si="90"/>
        <v>0.001105235011</v>
      </c>
      <c r="AQ46" s="6">
        <f t="shared" si="90"/>
        <v>0.0005981737873</v>
      </c>
      <c r="AR46" s="6">
        <f t="shared" si="90"/>
        <v>0.0006536336087</v>
      </c>
      <c r="AS46" s="6">
        <f t="shared" si="90"/>
        <v>0.0006813635193</v>
      </c>
      <c r="AT46" s="6">
        <f t="shared" si="90"/>
        <v>0.001311228633</v>
      </c>
      <c r="AU46" s="6">
        <f t="shared" si="90"/>
        <v>0.00001584566324</v>
      </c>
      <c r="AV46" s="6">
        <f t="shared" si="90"/>
        <v>0.0006417493612</v>
      </c>
      <c r="AW46" s="6"/>
      <c r="AX46" s="6"/>
      <c r="AY46" s="4">
        <f t="shared" ref="AY46:BS46" si="91">(AB46-AB$128)/AB$129</f>
        <v>-0.08980265101</v>
      </c>
      <c r="AZ46" s="4">
        <f t="shared" si="91"/>
        <v>-0.08980265101</v>
      </c>
      <c r="BA46" s="4">
        <f t="shared" si="91"/>
        <v>-0.08980265101</v>
      </c>
      <c r="BB46" s="4">
        <f t="shared" si="91"/>
        <v>-0.08980265101</v>
      </c>
      <c r="BC46" s="4">
        <f t="shared" si="91"/>
        <v>-0.09216355612</v>
      </c>
      <c r="BD46" s="4">
        <f t="shared" si="91"/>
        <v>-0.0990911222</v>
      </c>
      <c r="BE46" s="4">
        <f t="shared" si="91"/>
        <v>-0.136534368</v>
      </c>
      <c r="BF46" s="4">
        <f t="shared" si="91"/>
        <v>-0.1794068177</v>
      </c>
      <c r="BG46" s="4">
        <f t="shared" si="91"/>
        <v>-0.1874816203</v>
      </c>
      <c r="BH46" s="4">
        <f t="shared" si="91"/>
        <v>-0.1823476201</v>
      </c>
      <c r="BI46" s="4">
        <f t="shared" si="91"/>
        <v>-0.4736462566</v>
      </c>
      <c r="BJ46" s="4">
        <f t="shared" si="91"/>
        <v>-0.4787783665</v>
      </c>
      <c r="BK46" s="4">
        <f t="shared" si="91"/>
        <v>-0.1551071477</v>
      </c>
      <c r="BL46" s="4">
        <f t="shared" si="91"/>
        <v>0.7693556622</v>
      </c>
      <c r="BM46" s="4">
        <f t="shared" si="91"/>
        <v>3.26293382</v>
      </c>
      <c r="BN46" s="4">
        <f t="shared" si="91"/>
        <v>3.128835662</v>
      </c>
      <c r="BO46" s="4">
        <f t="shared" si="91"/>
        <v>3.434187715</v>
      </c>
      <c r="BP46" s="4">
        <f t="shared" si="91"/>
        <v>3.168548948</v>
      </c>
      <c r="BQ46" s="4">
        <f t="shared" si="91"/>
        <v>4.49468226</v>
      </c>
      <c r="BR46" s="4">
        <f t="shared" si="91"/>
        <v>-0.1589275224</v>
      </c>
      <c r="BS46" s="4">
        <f t="shared" si="91"/>
        <v>1.585033129</v>
      </c>
      <c r="BT46" s="4"/>
      <c r="BU46" s="4">
        <f t="shared" si="5"/>
        <v>-0.1180008915</v>
      </c>
    </row>
    <row r="47">
      <c r="A47" s="3" t="s">
        <v>52</v>
      </c>
      <c r="B47" s="3">
        <v>359600.0</v>
      </c>
      <c r="C47" s="3">
        <v>925557.0</v>
      </c>
      <c r="D47" s="3">
        <v>730151.0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1.0</v>
      </c>
      <c r="K47" s="3">
        <v>0.0</v>
      </c>
      <c r="L47" s="3">
        <v>0.0</v>
      </c>
      <c r="M47" s="3">
        <v>46.0</v>
      </c>
      <c r="N47" s="3">
        <v>76.0</v>
      </c>
      <c r="O47" s="3">
        <v>24.0</v>
      </c>
      <c r="P47" s="3">
        <v>39.0</v>
      </c>
      <c r="Q47" s="3">
        <v>74.0</v>
      </c>
      <c r="R47" s="3">
        <v>130.0</v>
      </c>
      <c r="S47" s="3">
        <v>296.0</v>
      </c>
      <c r="T47" s="3">
        <v>183.0</v>
      </c>
      <c r="U47" s="3">
        <v>173.0</v>
      </c>
      <c r="V47" s="3">
        <v>180.0</v>
      </c>
      <c r="W47" s="3">
        <v>130.0</v>
      </c>
      <c r="X47" s="3">
        <v>54.0</v>
      </c>
      <c r="Y47" s="3">
        <v>174.0</v>
      </c>
      <c r="AB47" s="6">
        <f t="shared" ref="AB47:AV47" si="92">E47/($B47+$C47+$D47)</f>
        <v>0</v>
      </c>
      <c r="AC47" s="6">
        <f t="shared" si="92"/>
        <v>0</v>
      </c>
      <c r="AD47" s="6">
        <f t="shared" si="92"/>
        <v>0</v>
      </c>
      <c r="AE47" s="6">
        <f t="shared" si="92"/>
        <v>0</v>
      </c>
      <c r="AF47" s="6">
        <f t="shared" si="92"/>
        <v>0</v>
      </c>
      <c r="AG47" s="6">
        <f t="shared" si="92"/>
        <v>0.0000004962020694</v>
      </c>
      <c r="AH47" s="6">
        <f t="shared" si="92"/>
        <v>0</v>
      </c>
      <c r="AI47" s="6">
        <f t="shared" si="92"/>
        <v>0</v>
      </c>
      <c r="AJ47" s="6">
        <f t="shared" si="92"/>
        <v>0.00002282529519</v>
      </c>
      <c r="AK47" s="6">
        <f t="shared" si="92"/>
        <v>0.00003771135727</v>
      </c>
      <c r="AL47" s="6">
        <f t="shared" si="92"/>
        <v>0.00001190884966</v>
      </c>
      <c r="AM47" s="6">
        <f t="shared" si="92"/>
        <v>0.00001935188071</v>
      </c>
      <c r="AN47" s="6">
        <f t="shared" si="92"/>
        <v>0.00003671895313</v>
      </c>
      <c r="AO47" s="6">
        <f t="shared" si="92"/>
        <v>0.00006450626902</v>
      </c>
      <c r="AP47" s="6">
        <f t="shared" si="92"/>
        <v>0.0001468758125</v>
      </c>
      <c r="AQ47" s="6">
        <f t="shared" si="92"/>
        <v>0.00009080497869</v>
      </c>
      <c r="AR47" s="6">
        <f t="shared" si="92"/>
        <v>0.000085842958</v>
      </c>
      <c r="AS47" s="6">
        <f t="shared" si="92"/>
        <v>0.00008931637248</v>
      </c>
      <c r="AT47" s="6">
        <f t="shared" si="92"/>
        <v>0.00006450626902</v>
      </c>
      <c r="AU47" s="6">
        <f t="shared" si="92"/>
        <v>0.00002679491175</v>
      </c>
      <c r="AV47" s="6">
        <f t="shared" si="92"/>
        <v>0.00008633916007</v>
      </c>
      <c r="AW47" s="6"/>
      <c r="AX47" s="6"/>
      <c r="AY47" s="4">
        <f t="shared" ref="AY47:BS47" si="93">(AB47-AB$128)/AB$129</f>
        <v>-0.08980265101</v>
      </c>
      <c r="AZ47" s="4">
        <f t="shared" si="93"/>
        <v>-0.08980265101</v>
      </c>
      <c r="BA47" s="4">
        <f t="shared" si="93"/>
        <v>-0.08980265101</v>
      </c>
      <c r="BB47" s="4">
        <f t="shared" si="93"/>
        <v>-0.08980265101</v>
      </c>
      <c r="BC47" s="4">
        <f t="shared" si="93"/>
        <v>-0.09216355612</v>
      </c>
      <c r="BD47" s="4">
        <f t="shared" si="93"/>
        <v>-0.06786710577</v>
      </c>
      <c r="BE47" s="4">
        <f t="shared" si="93"/>
        <v>-0.136534368</v>
      </c>
      <c r="BF47" s="4">
        <f t="shared" si="93"/>
        <v>-0.1794068177</v>
      </c>
      <c r="BG47" s="4">
        <f t="shared" si="93"/>
        <v>0.1605519444</v>
      </c>
      <c r="BH47" s="4">
        <f t="shared" si="93"/>
        <v>0.1077681458</v>
      </c>
      <c r="BI47" s="4">
        <f t="shared" si="93"/>
        <v>-0.1746687262</v>
      </c>
      <c r="BJ47" s="4">
        <f t="shared" si="93"/>
        <v>-0.4234834065</v>
      </c>
      <c r="BK47" s="4">
        <f t="shared" si="93"/>
        <v>-0.3103674878</v>
      </c>
      <c r="BL47" s="4">
        <f t="shared" si="93"/>
        <v>-0.1065967617</v>
      </c>
      <c r="BM47" s="4">
        <f t="shared" si="93"/>
        <v>-0.0849300171</v>
      </c>
      <c r="BN47" s="4">
        <f t="shared" si="93"/>
        <v>0.06009014263</v>
      </c>
      <c r="BO47" s="4">
        <f t="shared" si="93"/>
        <v>0.04784128985</v>
      </c>
      <c r="BP47" s="4">
        <f t="shared" si="93"/>
        <v>0.03599830492</v>
      </c>
      <c r="BQ47" s="4">
        <f t="shared" si="93"/>
        <v>-0.1625590773</v>
      </c>
      <c r="BR47" s="4">
        <f t="shared" si="93"/>
        <v>0.02564037093</v>
      </c>
      <c r="BS47" s="4">
        <f t="shared" si="93"/>
        <v>-0.1157621561</v>
      </c>
      <c r="BT47" s="4"/>
      <c r="BU47" s="4">
        <f t="shared" si="5"/>
        <v>-0.1244660487</v>
      </c>
    </row>
    <row r="48">
      <c r="A48" s="3" t="s">
        <v>98</v>
      </c>
      <c r="B48" s="3">
        <v>0.0</v>
      </c>
      <c r="C48" s="3">
        <v>542631.0</v>
      </c>
      <c r="D48" s="3">
        <v>186321.0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M48" s="3">
        <v>1.0</v>
      </c>
      <c r="N48" s="3">
        <v>1.0</v>
      </c>
      <c r="O48" s="3">
        <v>11.0</v>
      </c>
      <c r="P48" s="3">
        <v>26.0</v>
      </c>
      <c r="Q48" s="3">
        <v>56.0</v>
      </c>
      <c r="R48" s="3">
        <v>44.0</v>
      </c>
      <c r="S48" s="3">
        <v>96.0</v>
      </c>
      <c r="T48" s="3">
        <v>40.0</v>
      </c>
      <c r="U48" s="3">
        <v>29.0</v>
      </c>
      <c r="V48" s="3">
        <v>44.0</v>
      </c>
      <c r="W48" s="3">
        <v>78.0</v>
      </c>
      <c r="X48" s="3">
        <v>7.0</v>
      </c>
      <c r="Y48" s="3">
        <v>25.0</v>
      </c>
      <c r="AB48" s="6">
        <f t="shared" ref="AB48:AV48" si="94">E48/($B48+$C48+$D48)</f>
        <v>0</v>
      </c>
      <c r="AC48" s="6">
        <f t="shared" si="94"/>
        <v>0</v>
      </c>
      <c r="AD48" s="6">
        <f t="shared" si="94"/>
        <v>0</v>
      </c>
      <c r="AE48" s="6">
        <f t="shared" si="94"/>
        <v>0</v>
      </c>
      <c r="AF48" s="6">
        <f t="shared" si="94"/>
        <v>0</v>
      </c>
      <c r="AG48" s="6">
        <f t="shared" si="94"/>
        <v>0</v>
      </c>
      <c r="AH48" s="6">
        <f t="shared" si="94"/>
        <v>0</v>
      </c>
      <c r="AI48" s="6">
        <f t="shared" si="94"/>
        <v>0</v>
      </c>
      <c r="AJ48" s="6">
        <f t="shared" si="94"/>
        <v>0.000001371832439</v>
      </c>
      <c r="AK48" s="6">
        <f t="shared" si="94"/>
        <v>0.000001371832439</v>
      </c>
      <c r="AL48" s="6">
        <f t="shared" si="94"/>
        <v>0.00001509015683</v>
      </c>
      <c r="AM48" s="6">
        <f t="shared" si="94"/>
        <v>0.00003566764341</v>
      </c>
      <c r="AN48" s="6">
        <f t="shared" si="94"/>
        <v>0.00007682261658</v>
      </c>
      <c r="AO48" s="6">
        <f t="shared" si="94"/>
        <v>0.00006036062731</v>
      </c>
      <c r="AP48" s="6">
        <f t="shared" si="94"/>
        <v>0.0001316959141</v>
      </c>
      <c r="AQ48" s="6">
        <f t="shared" si="94"/>
        <v>0.00005487329756</v>
      </c>
      <c r="AR48" s="6">
        <f t="shared" si="94"/>
        <v>0.00003978314073</v>
      </c>
      <c r="AS48" s="6">
        <f t="shared" si="94"/>
        <v>0.00006036062731</v>
      </c>
      <c r="AT48" s="6">
        <f t="shared" si="94"/>
        <v>0.0001070029302</v>
      </c>
      <c r="AU48" s="6">
        <f t="shared" si="94"/>
        <v>0.000009602827072</v>
      </c>
      <c r="AV48" s="6">
        <f t="shared" si="94"/>
        <v>0.00003429581097</v>
      </c>
      <c r="AW48" s="6"/>
      <c r="AX48" s="6"/>
      <c r="AY48" s="4">
        <f t="shared" ref="AY48:BS48" si="95">(AB48-AB$128)/AB$129</f>
        <v>-0.08980265101</v>
      </c>
      <c r="AZ48" s="4">
        <f t="shared" si="95"/>
        <v>-0.08980265101</v>
      </c>
      <c r="BA48" s="4">
        <f t="shared" si="95"/>
        <v>-0.08980265101</v>
      </c>
      <c r="BB48" s="4">
        <f t="shared" si="95"/>
        <v>-0.08980265101</v>
      </c>
      <c r="BC48" s="4">
        <f t="shared" si="95"/>
        <v>-0.09216355612</v>
      </c>
      <c r="BD48" s="4">
        <f t="shared" si="95"/>
        <v>-0.0990911222</v>
      </c>
      <c r="BE48" s="4">
        <f t="shared" si="95"/>
        <v>-0.136534368</v>
      </c>
      <c r="BF48" s="4">
        <f t="shared" si="95"/>
        <v>-0.1794068177</v>
      </c>
      <c r="BG48" s="4">
        <f t="shared" si="95"/>
        <v>-0.2352587458</v>
      </c>
      <c r="BH48" s="4">
        <f t="shared" si="95"/>
        <v>-0.1717940297</v>
      </c>
      <c r="BI48" s="4">
        <f t="shared" si="95"/>
        <v>-0.09480044454</v>
      </c>
      <c r="BJ48" s="4">
        <f t="shared" si="95"/>
        <v>-0.3026714418</v>
      </c>
      <c r="BK48" s="4">
        <f t="shared" si="95"/>
        <v>0.02187477318</v>
      </c>
      <c r="BL48" s="4">
        <f t="shared" si="95"/>
        <v>-0.1452489262</v>
      </c>
      <c r="BM48" s="4">
        <f t="shared" si="95"/>
        <v>-0.1379583941</v>
      </c>
      <c r="BN48" s="4">
        <f t="shared" si="95"/>
        <v>-0.1572373391</v>
      </c>
      <c r="BO48" s="4">
        <f t="shared" si="95"/>
        <v>-0.2268629473</v>
      </c>
      <c r="BP48" s="4">
        <f t="shared" si="95"/>
        <v>-0.1172079704</v>
      </c>
      <c r="BQ48" s="4">
        <f t="shared" si="95"/>
        <v>-0.003809051624</v>
      </c>
      <c r="BR48" s="4">
        <f t="shared" si="95"/>
        <v>-0.2641609656</v>
      </c>
      <c r="BS48" s="4">
        <f t="shared" si="95"/>
        <v>-0.2751310021</v>
      </c>
      <c r="BT48" s="4"/>
      <c r="BU48" s="4">
        <f t="shared" si="5"/>
        <v>-0.1546498025</v>
      </c>
    </row>
    <row r="49">
      <c r="A49" s="3" t="s">
        <v>20</v>
      </c>
      <c r="B49" s="3">
        <v>1040331.0</v>
      </c>
      <c r="C49" s="3">
        <v>589109.0</v>
      </c>
      <c r="D49" s="3">
        <v>419837.0</v>
      </c>
      <c r="E49" s="3">
        <v>0.0</v>
      </c>
      <c r="F49" s="3">
        <v>0.0</v>
      </c>
      <c r="G49" s="3">
        <v>0.0</v>
      </c>
      <c r="H49" s="3">
        <v>0.0</v>
      </c>
      <c r="I49" s="3">
        <v>2.0</v>
      </c>
      <c r="J49" s="3">
        <v>1.0</v>
      </c>
      <c r="K49" s="3">
        <v>3.0</v>
      </c>
      <c r="L49" s="3">
        <v>0.0</v>
      </c>
      <c r="M49" s="3">
        <v>44.0</v>
      </c>
      <c r="N49" s="3">
        <v>126.0</v>
      </c>
      <c r="O49" s="3">
        <v>43.0</v>
      </c>
      <c r="P49" s="3">
        <v>40.0</v>
      </c>
      <c r="Q49" s="3">
        <v>45.0</v>
      </c>
      <c r="R49" s="3">
        <v>27.0</v>
      </c>
      <c r="S49" s="3">
        <v>61.0</v>
      </c>
      <c r="T49" s="3">
        <v>18.0</v>
      </c>
      <c r="U49" s="3">
        <v>29.0</v>
      </c>
      <c r="V49" s="3">
        <v>15.0</v>
      </c>
      <c r="W49" s="3">
        <v>23.0</v>
      </c>
      <c r="X49" s="3">
        <v>2.0</v>
      </c>
      <c r="Y49" s="3">
        <v>21.0</v>
      </c>
      <c r="AB49" s="6">
        <f t="shared" ref="AB49:AV49" si="96">E49/($B49+$C49+$D49)</f>
        <v>0</v>
      </c>
      <c r="AC49" s="6">
        <f t="shared" si="96"/>
        <v>0</v>
      </c>
      <c r="AD49" s="6">
        <f t="shared" si="96"/>
        <v>0</v>
      </c>
      <c r="AE49" s="6">
        <f t="shared" si="96"/>
        <v>0</v>
      </c>
      <c r="AF49" s="6">
        <f t="shared" si="96"/>
        <v>0.0000009759539584</v>
      </c>
      <c r="AG49" s="6">
        <f t="shared" si="96"/>
        <v>0.0000004879769792</v>
      </c>
      <c r="AH49" s="6">
        <f t="shared" si="96"/>
        <v>0.000001463930938</v>
      </c>
      <c r="AI49" s="6">
        <f t="shared" si="96"/>
        <v>0</v>
      </c>
      <c r="AJ49" s="6">
        <f t="shared" si="96"/>
        <v>0.00002147098708</v>
      </c>
      <c r="AK49" s="6">
        <f t="shared" si="96"/>
        <v>0.00006148509938</v>
      </c>
      <c r="AL49" s="6">
        <f t="shared" si="96"/>
        <v>0.00002098301011</v>
      </c>
      <c r="AM49" s="6">
        <f t="shared" si="96"/>
        <v>0.00001951907917</v>
      </c>
      <c r="AN49" s="6">
        <f t="shared" si="96"/>
        <v>0.00002195896406</v>
      </c>
      <c r="AO49" s="6">
        <f t="shared" si="96"/>
        <v>0.00001317537844</v>
      </c>
      <c r="AP49" s="6">
        <f t="shared" si="96"/>
        <v>0.00002976659573</v>
      </c>
      <c r="AQ49" s="6">
        <f t="shared" si="96"/>
        <v>0.000008783585626</v>
      </c>
      <c r="AR49" s="6">
        <f t="shared" si="96"/>
        <v>0.0000141513324</v>
      </c>
      <c r="AS49" s="6">
        <f t="shared" si="96"/>
        <v>0.000007319654688</v>
      </c>
      <c r="AT49" s="6">
        <f t="shared" si="96"/>
        <v>0.00001122347052</v>
      </c>
      <c r="AU49" s="6">
        <f t="shared" si="96"/>
        <v>0.0000009759539584</v>
      </c>
      <c r="AV49" s="6">
        <f t="shared" si="96"/>
        <v>0.00001024751656</v>
      </c>
      <c r="AW49" s="6"/>
      <c r="AX49" s="6"/>
      <c r="AY49" s="4">
        <f t="shared" ref="AY49:BS49" si="97">(AB49-AB$128)/AB$129</f>
        <v>-0.08980265101</v>
      </c>
      <c r="AZ49" s="4">
        <f t="shared" si="97"/>
        <v>-0.08980265101</v>
      </c>
      <c r="BA49" s="4">
        <f t="shared" si="97"/>
        <v>-0.08980265101</v>
      </c>
      <c r="BB49" s="4">
        <f t="shared" si="97"/>
        <v>-0.08980265101</v>
      </c>
      <c r="BC49" s="4">
        <f t="shared" si="97"/>
        <v>-0.05888190915</v>
      </c>
      <c r="BD49" s="4">
        <f t="shared" si="97"/>
        <v>-0.06838467788</v>
      </c>
      <c r="BE49" s="4">
        <f t="shared" si="97"/>
        <v>0.5853548691</v>
      </c>
      <c r="BF49" s="4">
        <f t="shared" si="97"/>
        <v>-0.1794068177</v>
      </c>
      <c r="BG49" s="4">
        <f t="shared" si="97"/>
        <v>0.1355653195</v>
      </c>
      <c r="BH49" s="4">
        <f t="shared" si="97"/>
        <v>0.2906609903</v>
      </c>
      <c r="BI49" s="4">
        <f t="shared" si="97"/>
        <v>0.05314253651</v>
      </c>
      <c r="BJ49" s="4">
        <f t="shared" si="97"/>
        <v>-0.422245366</v>
      </c>
      <c r="BK49" s="4">
        <f t="shared" si="97"/>
        <v>-0.4326478911</v>
      </c>
      <c r="BL49" s="4">
        <f t="shared" si="97"/>
        <v>-0.5851837134</v>
      </c>
      <c r="BM49" s="4">
        <f t="shared" si="97"/>
        <v>-0.4940310228</v>
      </c>
      <c r="BN49" s="4">
        <f t="shared" si="97"/>
        <v>-0.4360041742</v>
      </c>
      <c r="BO49" s="4">
        <f t="shared" si="97"/>
        <v>-0.3797329927</v>
      </c>
      <c r="BP49" s="4">
        <f t="shared" si="97"/>
        <v>-0.3978503716</v>
      </c>
      <c r="BQ49" s="4">
        <f t="shared" si="97"/>
        <v>-0.36160167</v>
      </c>
      <c r="BR49" s="4">
        <f t="shared" si="97"/>
        <v>-0.4095813381</v>
      </c>
      <c r="BS49" s="4">
        <f t="shared" si="97"/>
        <v>-0.3487724758</v>
      </c>
      <c r="BT49" s="4"/>
      <c r="BU49" s="4">
        <f t="shared" si="5"/>
        <v>-0.1601180207</v>
      </c>
    </row>
    <row r="50">
      <c r="A50" s="3" t="s">
        <v>36</v>
      </c>
      <c r="B50" s="3">
        <v>0.0</v>
      </c>
      <c r="C50" s="3">
        <v>257810.0</v>
      </c>
      <c r="D50" s="3">
        <v>104594.0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1.0</v>
      </c>
      <c r="O50" s="3">
        <v>5.0</v>
      </c>
      <c r="P50" s="3">
        <v>28.0</v>
      </c>
      <c r="Q50" s="3">
        <v>19.0</v>
      </c>
      <c r="R50" s="3">
        <v>15.0</v>
      </c>
      <c r="S50" s="3">
        <v>34.0</v>
      </c>
      <c r="T50" s="3">
        <v>14.0</v>
      </c>
      <c r="U50" s="3">
        <v>9.0</v>
      </c>
      <c r="V50" s="3">
        <v>11.0</v>
      </c>
      <c r="W50" s="3">
        <v>13.0</v>
      </c>
      <c r="X50" s="3">
        <v>3.0</v>
      </c>
      <c r="Y50" s="3">
        <v>18.0</v>
      </c>
      <c r="AB50" s="6">
        <f t="shared" ref="AB50:AV50" si="98">E50/($B50+$C50+$D50)</f>
        <v>0</v>
      </c>
      <c r="AC50" s="6">
        <f t="shared" si="98"/>
        <v>0</v>
      </c>
      <c r="AD50" s="6">
        <f t="shared" si="98"/>
        <v>0</v>
      </c>
      <c r="AE50" s="6">
        <f t="shared" si="98"/>
        <v>0</v>
      </c>
      <c r="AF50" s="6">
        <f t="shared" si="98"/>
        <v>0</v>
      </c>
      <c r="AG50" s="6">
        <f t="shared" si="98"/>
        <v>0</v>
      </c>
      <c r="AH50" s="6">
        <f t="shared" si="98"/>
        <v>0</v>
      </c>
      <c r="AI50" s="6">
        <f t="shared" si="98"/>
        <v>0</v>
      </c>
      <c r="AJ50" s="6">
        <f t="shared" si="98"/>
        <v>0</v>
      </c>
      <c r="AK50" s="6">
        <f t="shared" si="98"/>
        <v>0.000002759351442</v>
      </c>
      <c r="AL50" s="6">
        <f t="shared" si="98"/>
        <v>0.00001379675721</v>
      </c>
      <c r="AM50" s="6">
        <f t="shared" si="98"/>
        <v>0.00007726184038</v>
      </c>
      <c r="AN50" s="6">
        <f t="shared" si="98"/>
        <v>0.0000524276774</v>
      </c>
      <c r="AO50" s="6">
        <f t="shared" si="98"/>
        <v>0.00004139027163</v>
      </c>
      <c r="AP50" s="6">
        <f t="shared" si="98"/>
        <v>0.00009381794903</v>
      </c>
      <c r="AQ50" s="6">
        <f t="shared" si="98"/>
        <v>0.00003863092019</v>
      </c>
      <c r="AR50" s="6">
        <f t="shared" si="98"/>
        <v>0.00002483416298</v>
      </c>
      <c r="AS50" s="6">
        <f t="shared" si="98"/>
        <v>0.00003035286586</v>
      </c>
      <c r="AT50" s="6">
        <f t="shared" si="98"/>
        <v>0.00003587156875</v>
      </c>
      <c r="AU50" s="6">
        <f t="shared" si="98"/>
        <v>0.000008278054326</v>
      </c>
      <c r="AV50" s="6">
        <f t="shared" si="98"/>
        <v>0.00004966832596</v>
      </c>
      <c r="AW50" s="6"/>
      <c r="AX50" s="6"/>
      <c r="AY50" s="4">
        <f t="shared" ref="AY50:BS50" si="99">(AB50-AB$128)/AB$129</f>
        <v>-0.08980265101</v>
      </c>
      <c r="AZ50" s="4">
        <f t="shared" si="99"/>
        <v>-0.08980265101</v>
      </c>
      <c r="BA50" s="4">
        <f t="shared" si="99"/>
        <v>-0.08980265101</v>
      </c>
      <c r="BB50" s="4">
        <f t="shared" si="99"/>
        <v>-0.08980265101</v>
      </c>
      <c r="BC50" s="4">
        <f t="shared" si="99"/>
        <v>-0.09216355612</v>
      </c>
      <c r="BD50" s="4">
        <f t="shared" si="99"/>
        <v>-0.0990911222</v>
      </c>
      <c r="BE50" s="4">
        <f t="shared" si="99"/>
        <v>-0.136534368</v>
      </c>
      <c r="BF50" s="4">
        <f t="shared" si="99"/>
        <v>-0.1794068177</v>
      </c>
      <c r="BG50" s="4">
        <f t="shared" si="99"/>
        <v>-0.2605686899</v>
      </c>
      <c r="BH50" s="4">
        <f t="shared" si="99"/>
        <v>-0.1611197616</v>
      </c>
      <c r="BI50" s="4">
        <f t="shared" si="99"/>
        <v>-0.1272718783</v>
      </c>
      <c r="BJ50" s="4">
        <f t="shared" si="99"/>
        <v>0.005317632744</v>
      </c>
      <c r="BK50" s="4">
        <f t="shared" si="99"/>
        <v>-0.1802272059</v>
      </c>
      <c r="BL50" s="4">
        <f t="shared" si="99"/>
        <v>-0.3221202915</v>
      </c>
      <c r="BM50" s="4">
        <f t="shared" si="99"/>
        <v>-0.2702785824</v>
      </c>
      <c r="BN50" s="4">
        <f t="shared" si="99"/>
        <v>-0.2554769667</v>
      </c>
      <c r="BO50" s="4">
        <f t="shared" si="99"/>
        <v>-0.3160197824</v>
      </c>
      <c r="BP50" s="4">
        <f t="shared" si="99"/>
        <v>-0.2759805157</v>
      </c>
      <c r="BQ50" s="4">
        <f t="shared" si="99"/>
        <v>-0.2695265254</v>
      </c>
      <c r="BR50" s="4">
        <f t="shared" si="99"/>
        <v>-0.2864922255</v>
      </c>
      <c r="BS50" s="4">
        <f t="shared" si="99"/>
        <v>-0.2280567839</v>
      </c>
      <c r="BT50" s="4"/>
      <c r="BU50" s="4">
        <f t="shared" si="5"/>
        <v>-0.1743316991</v>
      </c>
    </row>
    <row r="51">
      <c r="A51" s="3" t="s">
        <v>73</v>
      </c>
      <c r="B51" s="3">
        <v>0.0</v>
      </c>
      <c r="C51" s="3">
        <v>605972.0</v>
      </c>
      <c r="D51" s="3">
        <v>204625.0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1.0</v>
      </c>
      <c r="M51" s="3">
        <v>7.0</v>
      </c>
      <c r="N51" s="3">
        <v>27.0</v>
      </c>
      <c r="O51" s="3">
        <v>3.0</v>
      </c>
      <c r="P51" s="3">
        <v>16.0</v>
      </c>
      <c r="Q51" s="3">
        <v>22.0</v>
      </c>
      <c r="R51" s="3">
        <v>73.0</v>
      </c>
      <c r="S51" s="3">
        <v>358.0</v>
      </c>
      <c r="T51" s="3">
        <v>192.0</v>
      </c>
      <c r="U51" s="3">
        <v>219.0</v>
      </c>
      <c r="V51" s="3">
        <v>305.0</v>
      </c>
      <c r="W51" s="3">
        <v>276.0</v>
      </c>
      <c r="X51" s="3">
        <v>102.0</v>
      </c>
      <c r="Y51" s="3">
        <v>430.0</v>
      </c>
      <c r="AB51" s="6">
        <f t="shared" ref="AB51:AV51" si="100">E51/($B51+$C51+$D51)</f>
        <v>0</v>
      </c>
      <c r="AC51" s="6">
        <f t="shared" si="100"/>
        <v>0</v>
      </c>
      <c r="AD51" s="6">
        <f t="shared" si="100"/>
        <v>0</v>
      </c>
      <c r="AE51" s="6">
        <f t="shared" si="100"/>
        <v>0</v>
      </c>
      <c r="AF51" s="6">
        <f t="shared" si="100"/>
        <v>0</v>
      </c>
      <c r="AG51" s="6">
        <f t="shared" si="100"/>
        <v>0</v>
      </c>
      <c r="AH51" s="6">
        <f t="shared" si="100"/>
        <v>0</v>
      </c>
      <c r="AI51" s="6">
        <f t="shared" si="100"/>
        <v>0.000001233658649</v>
      </c>
      <c r="AJ51" s="6">
        <f t="shared" si="100"/>
        <v>0.000008635610544</v>
      </c>
      <c r="AK51" s="6">
        <f t="shared" si="100"/>
        <v>0.00003330878353</v>
      </c>
      <c r="AL51" s="6">
        <f t="shared" si="100"/>
        <v>0.000003700975947</v>
      </c>
      <c r="AM51" s="6">
        <f t="shared" si="100"/>
        <v>0.00001973853839</v>
      </c>
      <c r="AN51" s="6">
        <f t="shared" si="100"/>
        <v>0.00002714049028</v>
      </c>
      <c r="AO51" s="6">
        <f t="shared" si="100"/>
        <v>0.00009005708139</v>
      </c>
      <c r="AP51" s="6">
        <f t="shared" si="100"/>
        <v>0.0004416497964</v>
      </c>
      <c r="AQ51" s="6">
        <f t="shared" si="100"/>
        <v>0.0002368624606</v>
      </c>
      <c r="AR51" s="6">
        <f t="shared" si="100"/>
        <v>0.0002701712442</v>
      </c>
      <c r="AS51" s="6">
        <f t="shared" si="100"/>
        <v>0.000376265888</v>
      </c>
      <c r="AT51" s="6">
        <f t="shared" si="100"/>
        <v>0.0003404897872</v>
      </c>
      <c r="AU51" s="6">
        <f t="shared" si="100"/>
        <v>0.0001258331822</v>
      </c>
      <c r="AV51" s="6">
        <f t="shared" si="100"/>
        <v>0.0005304732191</v>
      </c>
      <c r="AW51" s="6"/>
      <c r="AX51" s="6"/>
      <c r="AY51" s="4">
        <f t="shared" ref="AY51:BS51" si="101">(AB51-AB$128)/AB$129</f>
        <v>-0.08980265101</v>
      </c>
      <c r="AZ51" s="4">
        <f t="shared" si="101"/>
        <v>-0.08980265101</v>
      </c>
      <c r="BA51" s="4">
        <f t="shared" si="101"/>
        <v>-0.08980265101</v>
      </c>
      <c r="BB51" s="4">
        <f t="shared" si="101"/>
        <v>-0.08980265101</v>
      </c>
      <c r="BC51" s="4">
        <f t="shared" si="101"/>
        <v>-0.09216355612</v>
      </c>
      <c r="BD51" s="4">
        <f t="shared" si="101"/>
        <v>-0.0990911222</v>
      </c>
      <c r="BE51" s="4">
        <f t="shared" si="101"/>
        <v>-0.136534368</v>
      </c>
      <c r="BF51" s="4">
        <f t="shared" si="101"/>
        <v>0.0545237922</v>
      </c>
      <c r="BG51" s="4">
        <f t="shared" si="101"/>
        <v>-0.1012439689</v>
      </c>
      <c r="BH51" s="4">
        <f t="shared" si="101"/>
        <v>0.07389887813</v>
      </c>
      <c r="BI51" s="4">
        <f t="shared" si="101"/>
        <v>-0.3807314344</v>
      </c>
      <c r="BJ51" s="4">
        <f t="shared" si="101"/>
        <v>-0.4206203546</v>
      </c>
      <c r="BK51" s="4">
        <f t="shared" si="101"/>
        <v>-0.38972109</v>
      </c>
      <c r="BL51" s="4">
        <f t="shared" si="101"/>
        <v>0.1316279265</v>
      </c>
      <c r="BM51" s="4">
        <f t="shared" si="101"/>
        <v>0.944812445</v>
      </c>
      <c r="BN51" s="4">
        <f t="shared" si="101"/>
        <v>0.9434973125</v>
      </c>
      <c r="BO51" s="4">
        <f t="shared" si="101"/>
        <v>1.147189143</v>
      </c>
      <c r="BP51" s="4">
        <f t="shared" si="101"/>
        <v>1.554262339</v>
      </c>
      <c r="BQ51" s="4">
        <f t="shared" si="101"/>
        <v>0.8684016932</v>
      </c>
      <c r="BR51" s="4">
        <f t="shared" si="101"/>
        <v>1.695096036</v>
      </c>
      <c r="BS51" s="4">
        <f t="shared" si="101"/>
        <v>1.244279687</v>
      </c>
      <c r="BT51" s="4"/>
      <c r="BU51" s="4">
        <f t="shared" si="5"/>
        <v>-0.1811316739</v>
      </c>
    </row>
    <row r="52">
      <c r="A52" s="3" t="s">
        <v>104</v>
      </c>
      <c r="B52" s="3">
        <v>0.0</v>
      </c>
      <c r="C52" s="3">
        <v>827010.0</v>
      </c>
      <c r="D52" s="3">
        <v>344125.0</v>
      </c>
      <c r="E52" s="3">
        <v>0.0</v>
      </c>
      <c r="F52" s="3">
        <v>0.0</v>
      </c>
      <c r="G52" s="3">
        <v>0.0</v>
      </c>
      <c r="H52" s="3">
        <v>0.0</v>
      </c>
      <c r="I52" s="3">
        <v>1.0</v>
      </c>
      <c r="J52" s="3">
        <v>0.0</v>
      </c>
      <c r="K52" s="3">
        <v>0.0</v>
      </c>
      <c r="L52" s="3">
        <v>2.0</v>
      </c>
      <c r="M52" s="3">
        <v>9.0</v>
      </c>
      <c r="N52" s="3">
        <v>2.0</v>
      </c>
      <c r="O52" s="3">
        <v>4.0</v>
      </c>
      <c r="P52" s="3">
        <v>33.0</v>
      </c>
      <c r="Q52" s="3">
        <v>72.0</v>
      </c>
      <c r="R52" s="3">
        <v>95.0</v>
      </c>
      <c r="S52" s="3">
        <v>319.0</v>
      </c>
      <c r="T52" s="3">
        <v>141.0</v>
      </c>
      <c r="U52" s="3">
        <v>141.0</v>
      </c>
      <c r="V52" s="3">
        <v>134.0</v>
      </c>
      <c r="W52" s="3">
        <v>277.0</v>
      </c>
      <c r="X52" s="3">
        <v>9.0</v>
      </c>
      <c r="Y52" s="3">
        <v>68.0</v>
      </c>
      <c r="AB52" s="6">
        <f t="shared" ref="AB52:AV52" si="102">E52/($B52+$C52+$D52)</f>
        <v>0</v>
      </c>
      <c r="AC52" s="6">
        <f t="shared" si="102"/>
        <v>0</v>
      </c>
      <c r="AD52" s="6">
        <f t="shared" si="102"/>
        <v>0</v>
      </c>
      <c r="AE52" s="6">
        <f t="shared" si="102"/>
        <v>0</v>
      </c>
      <c r="AF52" s="6">
        <f t="shared" si="102"/>
        <v>0.0000008538725254</v>
      </c>
      <c r="AG52" s="6">
        <f t="shared" si="102"/>
        <v>0</v>
      </c>
      <c r="AH52" s="6">
        <f t="shared" si="102"/>
        <v>0</v>
      </c>
      <c r="AI52" s="6">
        <f t="shared" si="102"/>
        <v>0.000001707745051</v>
      </c>
      <c r="AJ52" s="6">
        <f t="shared" si="102"/>
        <v>0.000007684852728</v>
      </c>
      <c r="AK52" s="6">
        <f t="shared" si="102"/>
        <v>0.000001707745051</v>
      </c>
      <c r="AL52" s="6">
        <f t="shared" si="102"/>
        <v>0.000003415490101</v>
      </c>
      <c r="AM52" s="6">
        <f t="shared" si="102"/>
        <v>0.00002817779334</v>
      </c>
      <c r="AN52" s="6">
        <f t="shared" si="102"/>
        <v>0.00006147882183</v>
      </c>
      <c r="AO52" s="6">
        <f t="shared" si="102"/>
        <v>0.00008111788991</v>
      </c>
      <c r="AP52" s="6">
        <f t="shared" si="102"/>
        <v>0.0002723853356</v>
      </c>
      <c r="AQ52" s="6">
        <f t="shared" si="102"/>
        <v>0.0001203960261</v>
      </c>
      <c r="AR52" s="6">
        <f t="shared" si="102"/>
        <v>0.0001203960261</v>
      </c>
      <c r="AS52" s="6">
        <f t="shared" si="102"/>
        <v>0.0001144189184</v>
      </c>
      <c r="AT52" s="6">
        <f t="shared" si="102"/>
        <v>0.0002365226895</v>
      </c>
      <c r="AU52" s="6">
        <f t="shared" si="102"/>
        <v>0.000007684852728</v>
      </c>
      <c r="AV52" s="6">
        <f t="shared" si="102"/>
        <v>0.00005806333173</v>
      </c>
      <c r="AW52" s="6"/>
      <c r="AX52" s="6"/>
      <c r="AY52" s="4">
        <f t="shared" ref="AY52:BS52" si="103">(AB52-AB$128)/AB$129</f>
        <v>-0.08980265101</v>
      </c>
      <c r="AZ52" s="4">
        <f t="shared" si="103"/>
        <v>-0.08980265101</v>
      </c>
      <c r="BA52" s="4">
        <f t="shared" si="103"/>
        <v>-0.08980265101</v>
      </c>
      <c r="BB52" s="4">
        <f t="shared" si="103"/>
        <v>-0.08980265101</v>
      </c>
      <c r="BC52" s="4">
        <f t="shared" si="103"/>
        <v>-0.06304508828</v>
      </c>
      <c r="BD52" s="4">
        <f t="shared" si="103"/>
        <v>-0.0990911222</v>
      </c>
      <c r="BE52" s="4">
        <f t="shared" si="103"/>
        <v>-0.136534368</v>
      </c>
      <c r="BF52" s="4">
        <f t="shared" si="103"/>
        <v>0.1444216916</v>
      </c>
      <c r="BG52" s="4">
        <f t="shared" si="103"/>
        <v>-0.118785198</v>
      </c>
      <c r="BH52" s="4">
        <f t="shared" si="103"/>
        <v>-0.1692098335</v>
      </c>
      <c r="BI52" s="4">
        <f t="shared" si="103"/>
        <v>-0.3878986971</v>
      </c>
      <c r="BJ52" s="4">
        <f t="shared" si="103"/>
        <v>-0.3581309087</v>
      </c>
      <c r="BK52" s="4">
        <f t="shared" si="103"/>
        <v>-0.1052422187</v>
      </c>
      <c r="BL52" s="4">
        <f t="shared" si="103"/>
        <v>0.04828278384</v>
      </c>
      <c r="BM52" s="4">
        <f t="shared" si="103"/>
        <v>0.3535160208</v>
      </c>
      <c r="BN52" s="4">
        <f t="shared" si="103"/>
        <v>0.2390672349</v>
      </c>
      <c r="BO52" s="4">
        <f t="shared" si="103"/>
        <v>0.2539184037</v>
      </c>
      <c r="BP52" s="4">
        <f t="shared" si="103"/>
        <v>0.168817113</v>
      </c>
      <c r="BQ52" s="4">
        <f t="shared" si="103"/>
        <v>0.4800234313</v>
      </c>
      <c r="BR52" s="4">
        <f t="shared" si="103"/>
        <v>-0.2964916304</v>
      </c>
      <c r="BS52" s="4">
        <f t="shared" si="103"/>
        <v>-0.2023493226</v>
      </c>
      <c r="BT52" s="4"/>
      <c r="BU52" s="4">
        <f t="shared" si="5"/>
        <v>-0.1818306787</v>
      </c>
    </row>
    <row r="53">
      <c r="A53" s="3" t="s">
        <v>88</v>
      </c>
      <c r="B53" s="3">
        <v>689429.0</v>
      </c>
      <c r="C53" s="3">
        <v>535253.0</v>
      </c>
      <c r="D53" s="3">
        <v>348991.0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4.0</v>
      </c>
      <c r="O53" s="3">
        <v>9.0</v>
      </c>
      <c r="P53" s="3">
        <v>62.0</v>
      </c>
      <c r="Q53" s="3">
        <v>96.0</v>
      </c>
      <c r="R53" s="3">
        <v>126.0</v>
      </c>
      <c r="S53" s="3">
        <v>200.0</v>
      </c>
      <c r="T53" s="3">
        <v>154.0</v>
      </c>
      <c r="U53" s="3">
        <v>98.0</v>
      </c>
      <c r="V53" s="3">
        <v>83.0</v>
      </c>
      <c r="W53" s="3">
        <v>80.0</v>
      </c>
      <c r="X53" s="3">
        <v>34.0</v>
      </c>
      <c r="Y53" s="3">
        <v>89.0</v>
      </c>
      <c r="AB53" s="6">
        <f t="shared" ref="AB53:AV53" si="104">E53/($B53+$C53+$D53)</f>
        <v>0</v>
      </c>
      <c r="AC53" s="6">
        <f t="shared" si="104"/>
        <v>0</v>
      </c>
      <c r="AD53" s="6">
        <f t="shared" si="104"/>
        <v>0</v>
      </c>
      <c r="AE53" s="6">
        <f t="shared" si="104"/>
        <v>0</v>
      </c>
      <c r="AF53" s="6">
        <f t="shared" si="104"/>
        <v>0</v>
      </c>
      <c r="AG53" s="6">
        <f t="shared" si="104"/>
        <v>0</v>
      </c>
      <c r="AH53" s="6">
        <f t="shared" si="104"/>
        <v>0</v>
      </c>
      <c r="AI53" s="6">
        <f t="shared" si="104"/>
        <v>0</v>
      </c>
      <c r="AJ53" s="6">
        <f t="shared" si="104"/>
        <v>0</v>
      </c>
      <c r="AK53" s="6">
        <f t="shared" si="104"/>
        <v>0.000002541824127</v>
      </c>
      <c r="AL53" s="6">
        <f t="shared" si="104"/>
        <v>0.000005719104287</v>
      </c>
      <c r="AM53" s="6">
        <f t="shared" si="104"/>
        <v>0.00003939827397</v>
      </c>
      <c r="AN53" s="6">
        <f t="shared" si="104"/>
        <v>0.00006100377906</v>
      </c>
      <c r="AO53" s="6">
        <f t="shared" si="104"/>
        <v>0.00008006746001</v>
      </c>
      <c r="AP53" s="6">
        <f t="shared" si="104"/>
        <v>0.0001270912064</v>
      </c>
      <c r="AQ53" s="6">
        <f t="shared" si="104"/>
        <v>0.0000978602289</v>
      </c>
      <c r="AR53" s="6">
        <f t="shared" si="104"/>
        <v>0.00006227469112</v>
      </c>
      <c r="AS53" s="6">
        <f t="shared" si="104"/>
        <v>0.00005274285064</v>
      </c>
      <c r="AT53" s="6">
        <f t="shared" si="104"/>
        <v>0.00005083648255</v>
      </c>
      <c r="AU53" s="6">
        <f t="shared" si="104"/>
        <v>0.00002160550508</v>
      </c>
      <c r="AV53" s="6">
        <f t="shared" si="104"/>
        <v>0.00005655558683</v>
      </c>
      <c r="AW53" s="6"/>
      <c r="AX53" s="6"/>
      <c r="AY53" s="4">
        <f t="shared" ref="AY53:BS53" si="105">(AB53-AB$128)/AB$129</f>
        <v>-0.08980265101</v>
      </c>
      <c r="AZ53" s="4">
        <f t="shared" si="105"/>
        <v>-0.08980265101</v>
      </c>
      <c r="BA53" s="4">
        <f t="shared" si="105"/>
        <v>-0.08980265101</v>
      </c>
      <c r="BB53" s="4">
        <f t="shared" si="105"/>
        <v>-0.08980265101</v>
      </c>
      <c r="BC53" s="4">
        <f t="shared" si="105"/>
        <v>-0.09216355612</v>
      </c>
      <c r="BD53" s="4">
        <f t="shared" si="105"/>
        <v>-0.0990911222</v>
      </c>
      <c r="BE53" s="4">
        <f t="shared" si="105"/>
        <v>-0.136534368</v>
      </c>
      <c r="BF53" s="4">
        <f t="shared" si="105"/>
        <v>-0.1794068177</v>
      </c>
      <c r="BG53" s="4">
        <f t="shared" si="105"/>
        <v>-0.2605686899</v>
      </c>
      <c r="BH53" s="4">
        <f t="shared" si="105"/>
        <v>-0.1627932125</v>
      </c>
      <c r="BI53" s="4">
        <f t="shared" si="105"/>
        <v>-0.3300653295</v>
      </c>
      <c r="BJ53" s="4">
        <f t="shared" si="105"/>
        <v>-0.2750475534</v>
      </c>
      <c r="BK53" s="4">
        <f t="shared" si="105"/>
        <v>-0.1091777515</v>
      </c>
      <c r="BL53" s="4">
        <f t="shared" si="105"/>
        <v>0.03848903125</v>
      </c>
      <c r="BM53" s="4">
        <f t="shared" si="105"/>
        <v>-0.1540441526</v>
      </c>
      <c r="BN53" s="4">
        <f t="shared" si="105"/>
        <v>0.1027627845</v>
      </c>
      <c r="BO53" s="4">
        <f t="shared" si="105"/>
        <v>-0.09272163806</v>
      </c>
      <c r="BP53" s="4">
        <f t="shared" si="105"/>
        <v>-0.1575140023</v>
      </c>
      <c r="BQ53" s="4">
        <f t="shared" si="105"/>
        <v>-0.2136237702</v>
      </c>
      <c r="BR53" s="4">
        <f t="shared" si="105"/>
        <v>-0.06183575631</v>
      </c>
      <c r="BS53" s="4">
        <f t="shared" si="105"/>
        <v>-0.2069663883</v>
      </c>
      <c r="BT53" s="4"/>
      <c r="BU53" s="4">
        <f t="shared" si="5"/>
        <v>-0.1831939176</v>
      </c>
    </row>
    <row r="54">
      <c r="A54" s="3" t="s">
        <v>78</v>
      </c>
      <c r="B54" s="3">
        <v>0.0</v>
      </c>
      <c r="C54" s="3">
        <v>999221.0</v>
      </c>
      <c r="D54" s="3">
        <v>425433.0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1.0</v>
      </c>
      <c r="L54" s="3">
        <v>0.0</v>
      </c>
      <c r="M54" s="3">
        <v>66.0</v>
      </c>
      <c r="N54" s="3">
        <v>17.0</v>
      </c>
      <c r="O54" s="3">
        <v>2.0</v>
      </c>
      <c r="P54" s="3">
        <v>17.0</v>
      </c>
      <c r="Q54" s="3">
        <v>31.0</v>
      </c>
      <c r="R54" s="3">
        <v>66.0</v>
      </c>
      <c r="S54" s="3">
        <v>44.0</v>
      </c>
      <c r="T54" s="3">
        <v>9.0</v>
      </c>
      <c r="U54" s="3">
        <v>19.0</v>
      </c>
      <c r="V54" s="3">
        <v>15.0</v>
      </c>
      <c r="W54" s="3">
        <v>42.0</v>
      </c>
      <c r="X54" s="3">
        <v>5.0</v>
      </c>
      <c r="Y54" s="3">
        <v>3.0</v>
      </c>
      <c r="AB54" s="6">
        <f t="shared" ref="AB54:AV54" si="106">E54/($B54+$C54+$D54)</f>
        <v>0</v>
      </c>
      <c r="AC54" s="6">
        <f t="shared" si="106"/>
        <v>0</v>
      </c>
      <c r="AD54" s="6">
        <f t="shared" si="106"/>
        <v>0</v>
      </c>
      <c r="AE54" s="6">
        <f t="shared" si="106"/>
        <v>0</v>
      </c>
      <c r="AF54" s="6">
        <f t="shared" si="106"/>
        <v>0</v>
      </c>
      <c r="AG54" s="6">
        <f t="shared" si="106"/>
        <v>0</v>
      </c>
      <c r="AH54" s="6">
        <f t="shared" si="106"/>
        <v>0.0000007019248182</v>
      </c>
      <c r="AI54" s="6">
        <f t="shared" si="106"/>
        <v>0</v>
      </c>
      <c r="AJ54" s="6">
        <f t="shared" si="106"/>
        <v>0.000046327038</v>
      </c>
      <c r="AK54" s="6">
        <f t="shared" si="106"/>
        <v>0.00001193272191</v>
      </c>
      <c r="AL54" s="6">
        <f t="shared" si="106"/>
        <v>0.000001403849636</v>
      </c>
      <c r="AM54" s="6">
        <f t="shared" si="106"/>
        <v>0.00001193272191</v>
      </c>
      <c r="AN54" s="6">
        <f t="shared" si="106"/>
        <v>0.00002175966937</v>
      </c>
      <c r="AO54" s="6">
        <f t="shared" si="106"/>
        <v>0.000046327038</v>
      </c>
      <c r="AP54" s="6">
        <f t="shared" si="106"/>
        <v>0.000030884692</v>
      </c>
      <c r="AQ54" s="6">
        <f t="shared" si="106"/>
        <v>0.000006317323364</v>
      </c>
      <c r="AR54" s="6">
        <f t="shared" si="106"/>
        <v>0.00001333657155</v>
      </c>
      <c r="AS54" s="6">
        <f t="shared" si="106"/>
        <v>0.00001052887227</v>
      </c>
      <c r="AT54" s="6">
        <f t="shared" si="106"/>
        <v>0.00002948084237</v>
      </c>
      <c r="AU54" s="6">
        <f t="shared" si="106"/>
        <v>0.000003509624091</v>
      </c>
      <c r="AV54" s="6">
        <f t="shared" si="106"/>
        <v>0.000002105774455</v>
      </c>
      <c r="AW54" s="6"/>
      <c r="AX54" s="6"/>
      <c r="AY54" s="4">
        <f t="shared" ref="AY54:BS54" si="107">(AB54-AB$128)/AB$129</f>
        <v>-0.08980265101</v>
      </c>
      <c r="AZ54" s="4">
        <f t="shared" si="107"/>
        <v>-0.08980265101</v>
      </c>
      <c r="BA54" s="4">
        <f t="shared" si="107"/>
        <v>-0.08980265101</v>
      </c>
      <c r="BB54" s="4">
        <f t="shared" si="107"/>
        <v>-0.08980265101</v>
      </c>
      <c r="BC54" s="4">
        <f t="shared" si="107"/>
        <v>-0.09216355612</v>
      </c>
      <c r="BD54" s="4">
        <f t="shared" si="107"/>
        <v>-0.0990911222</v>
      </c>
      <c r="BE54" s="4">
        <f t="shared" si="107"/>
        <v>0.2095966949</v>
      </c>
      <c r="BF54" s="4">
        <f t="shared" si="107"/>
        <v>-0.1794068177</v>
      </c>
      <c r="BG54" s="4">
        <f t="shared" si="107"/>
        <v>0.5941528577</v>
      </c>
      <c r="BH54" s="4">
        <f t="shared" si="107"/>
        <v>-0.09054846445</v>
      </c>
      <c r="BI54" s="4">
        <f t="shared" si="107"/>
        <v>-0.4384019208</v>
      </c>
      <c r="BJ54" s="4">
        <f t="shared" si="107"/>
        <v>-0.4784194316</v>
      </c>
      <c r="BK54" s="4">
        <f t="shared" si="107"/>
        <v>-0.4342989652</v>
      </c>
      <c r="BL54" s="4">
        <f t="shared" si="107"/>
        <v>-0.2760920239</v>
      </c>
      <c r="BM54" s="4">
        <f t="shared" si="107"/>
        <v>-0.4901251448</v>
      </c>
      <c r="BN54" s="4">
        <f t="shared" si="107"/>
        <v>-0.4509209983</v>
      </c>
      <c r="BO54" s="4">
        <f t="shared" si="107"/>
        <v>-0.3845922881</v>
      </c>
      <c r="BP54" s="4">
        <f t="shared" si="107"/>
        <v>-0.3808702431</v>
      </c>
      <c r="BQ54" s="4">
        <f t="shared" si="107"/>
        <v>-0.2933996474</v>
      </c>
      <c r="BR54" s="4">
        <f t="shared" si="107"/>
        <v>-0.3668720911</v>
      </c>
      <c r="BS54" s="4">
        <f t="shared" si="107"/>
        <v>-0.3737043848</v>
      </c>
      <c r="BT54" s="4"/>
      <c r="BU54" s="4">
        <f t="shared" si="5"/>
        <v>-0.1872679914</v>
      </c>
    </row>
    <row r="55">
      <c r="A55" s="3" t="s">
        <v>116</v>
      </c>
      <c r="B55" s="3">
        <v>1263526.0</v>
      </c>
      <c r="C55" s="3">
        <v>373078.0</v>
      </c>
      <c r="D55" s="3">
        <v>106761.0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1.0</v>
      </c>
      <c r="M55" s="3">
        <v>2.0</v>
      </c>
      <c r="N55" s="3">
        <v>14.0</v>
      </c>
      <c r="O55" s="3">
        <v>8.0</v>
      </c>
      <c r="P55" s="3">
        <v>78.0</v>
      </c>
      <c r="Q55" s="3">
        <v>106.0</v>
      </c>
      <c r="R55" s="3">
        <v>110.0</v>
      </c>
      <c r="S55" s="3">
        <v>148.0</v>
      </c>
      <c r="T55" s="3">
        <v>88.0</v>
      </c>
      <c r="U55" s="3">
        <v>58.0</v>
      </c>
      <c r="V55" s="3">
        <v>78.0</v>
      </c>
      <c r="W55" s="3">
        <v>56.0</v>
      </c>
      <c r="X55" s="3">
        <v>26.0</v>
      </c>
      <c r="Y55" s="3">
        <v>93.0</v>
      </c>
      <c r="AB55" s="6">
        <f t="shared" ref="AB55:AV55" si="108">E55/($B55+$C55+$D55)</f>
        <v>0</v>
      </c>
      <c r="AC55" s="6">
        <f t="shared" si="108"/>
        <v>0</v>
      </c>
      <c r="AD55" s="6">
        <f t="shared" si="108"/>
        <v>0</v>
      </c>
      <c r="AE55" s="6">
        <f t="shared" si="108"/>
        <v>0</v>
      </c>
      <c r="AF55" s="6">
        <f t="shared" si="108"/>
        <v>0</v>
      </c>
      <c r="AG55" s="6">
        <f t="shared" si="108"/>
        <v>0</v>
      </c>
      <c r="AH55" s="6">
        <f t="shared" si="108"/>
        <v>0</v>
      </c>
      <c r="AI55" s="6">
        <f t="shared" si="108"/>
        <v>0.0000005736033475</v>
      </c>
      <c r="AJ55" s="6">
        <f t="shared" si="108"/>
        <v>0.000001147206695</v>
      </c>
      <c r="AK55" s="6">
        <f t="shared" si="108"/>
        <v>0.000008030446866</v>
      </c>
      <c r="AL55" s="6">
        <f t="shared" si="108"/>
        <v>0.00000458882678</v>
      </c>
      <c r="AM55" s="6">
        <f t="shared" si="108"/>
        <v>0.00004474106111</v>
      </c>
      <c r="AN55" s="6">
        <f t="shared" si="108"/>
        <v>0.00006080195484</v>
      </c>
      <c r="AO55" s="6">
        <f t="shared" si="108"/>
        <v>0.00006309636823</v>
      </c>
      <c r="AP55" s="6">
        <f t="shared" si="108"/>
        <v>0.00008489329544</v>
      </c>
      <c r="AQ55" s="6">
        <f t="shared" si="108"/>
        <v>0.00005047709458</v>
      </c>
      <c r="AR55" s="6">
        <f t="shared" si="108"/>
        <v>0.00003326899416</v>
      </c>
      <c r="AS55" s="6">
        <f t="shared" si="108"/>
        <v>0.00004474106111</v>
      </c>
      <c r="AT55" s="6">
        <f t="shared" si="108"/>
        <v>0.00003212178746</v>
      </c>
      <c r="AU55" s="6">
        <f t="shared" si="108"/>
        <v>0.00001491368704</v>
      </c>
      <c r="AV55" s="6">
        <f t="shared" si="108"/>
        <v>0.00005334511132</v>
      </c>
      <c r="AW55" s="6"/>
      <c r="AX55" s="6"/>
      <c r="AY55" s="4">
        <f t="shared" ref="AY55:BS55" si="109">(AB55-AB$128)/AB$129</f>
        <v>-0.08980265101</v>
      </c>
      <c r="AZ55" s="4">
        <f t="shared" si="109"/>
        <v>-0.08980265101</v>
      </c>
      <c r="BA55" s="4">
        <f t="shared" si="109"/>
        <v>-0.08980265101</v>
      </c>
      <c r="BB55" s="4">
        <f t="shared" si="109"/>
        <v>-0.08980265101</v>
      </c>
      <c r="BC55" s="4">
        <f t="shared" si="109"/>
        <v>-0.09216355612</v>
      </c>
      <c r="BD55" s="4">
        <f t="shared" si="109"/>
        <v>-0.0990911222</v>
      </c>
      <c r="BE55" s="4">
        <f t="shared" si="109"/>
        <v>-0.136534368</v>
      </c>
      <c r="BF55" s="4">
        <f t="shared" si="109"/>
        <v>-0.07063817167</v>
      </c>
      <c r="BG55" s="4">
        <f t="shared" si="109"/>
        <v>-0.2394030311</v>
      </c>
      <c r="BH55" s="4">
        <f t="shared" si="109"/>
        <v>-0.1205689038</v>
      </c>
      <c r="BI55" s="4">
        <f t="shared" si="109"/>
        <v>-0.3584415024</v>
      </c>
      <c r="BJ55" s="4">
        <f t="shared" si="109"/>
        <v>-0.2354862639</v>
      </c>
      <c r="BK55" s="4">
        <f t="shared" si="109"/>
        <v>-0.1108497817</v>
      </c>
      <c r="BL55" s="4">
        <f t="shared" si="109"/>
        <v>-0.1197420649</v>
      </c>
      <c r="BM55" s="4">
        <f t="shared" si="109"/>
        <v>-0.3014553323</v>
      </c>
      <c r="BN55" s="4">
        <f t="shared" si="109"/>
        <v>-0.1838271254</v>
      </c>
      <c r="BO55" s="4">
        <f t="shared" si="109"/>
        <v>-0.2657138106</v>
      </c>
      <c r="BP55" s="4">
        <f t="shared" si="109"/>
        <v>-0.1998518652</v>
      </c>
      <c r="BQ55" s="4">
        <f t="shared" si="109"/>
        <v>-0.2835341641</v>
      </c>
      <c r="BR55" s="4">
        <f t="shared" si="109"/>
        <v>-0.1746375398</v>
      </c>
      <c r="BS55" s="4">
        <f t="shared" si="109"/>
        <v>-0.2167976114</v>
      </c>
      <c r="BT55" s="4"/>
      <c r="BU55" s="4">
        <f t="shared" si="5"/>
        <v>-0.197415258</v>
      </c>
    </row>
    <row r="56">
      <c r="A56" s="3" t="s">
        <v>80</v>
      </c>
      <c r="B56" s="3">
        <v>1575257.0</v>
      </c>
      <c r="C56" s="3">
        <v>427973.0</v>
      </c>
      <c r="D56" s="3">
        <v>259792.0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47.0</v>
      </c>
      <c r="N56" s="3">
        <v>18.0</v>
      </c>
      <c r="O56" s="3">
        <v>43.0</v>
      </c>
      <c r="P56" s="3">
        <v>84.0</v>
      </c>
      <c r="Q56" s="3">
        <v>49.0</v>
      </c>
      <c r="R56" s="3">
        <v>52.0</v>
      </c>
      <c r="S56" s="3">
        <v>71.0</v>
      </c>
      <c r="T56" s="3">
        <v>31.0</v>
      </c>
      <c r="U56" s="3">
        <v>21.0</v>
      </c>
      <c r="V56" s="3">
        <v>26.0</v>
      </c>
      <c r="W56" s="3">
        <v>29.0</v>
      </c>
      <c r="X56" s="3">
        <v>5.0</v>
      </c>
      <c r="Y56" s="3">
        <v>26.0</v>
      </c>
      <c r="AB56" s="6">
        <f t="shared" ref="AB56:AV56" si="110">E56/($B56+$C56+$D56)</f>
        <v>0</v>
      </c>
      <c r="AC56" s="6">
        <f t="shared" si="110"/>
        <v>0</v>
      </c>
      <c r="AD56" s="6">
        <f t="shared" si="110"/>
        <v>0</v>
      </c>
      <c r="AE56" s="6">
        <f t="shared" si="110"/>
        <v>0</v>
      </c>
      <c r="AF56" s="6">
        <f t="shared" si="110"/>
        <v>0</v>
      </c>
      <c r="AG56" s="6">
        <f t="shared" si="110"/>
        <v>0</v>
      </c>
      <c r="AH56" s="6">
        <f t="shared" si="110"/>
        <v>0</v>
      </c>
      <c r="AI56" s="6">
        <f t="shared" si="110"/>
        <v>0</v>
      </c>
      <c r="AJ56" s="6">
        <f t="shared" si="110"/>
        <v>0.00002076868895</v>
      </c>
      <c r="AK56" s="6">
        <f t="shared" si="110"/>
        <v>0.00000795396598</v>
      </c>
      <c r="AL56" s="6">
        <f t="shared" si="110"/>
        <v>0.00001900114095</v>
      </c>
      <c r="AM56" s="6">
        <f t="shared" si="110"/>
        <v>0.00003711850791</v>
      </c>
      <c r="AN56" s="6">
        <f t="shared" si="110"/>
        <v>0.00002165246295</v>
      </c>
      <c r="AO56" s="6">
        <f t="shared" si="110"/>
        <v>0.00002297812394</v>
      </c>
      <c r="AP56" s="6">
        <f t="shared" si="110"/>
        <v>0.00003137397692</v>
      </c>
      <c r="AQ56" s="6">
        <f t="shared" si="110"/>
        <v>0.00001369849697</v>
      </c>
      <c r="AR56" s="6">
        <f t="shared" si="110"/>
        <v>0.000009279626977</v>
      </c>
      <c r="AS56" s="6">
        <f t="shared" si="110"/>
        <v>0.00001148906197</v>
      </c>
      <c r="AT56" s="6">
        <f t="shared" si="110"/>
        <v>0.00001281472297</v>
      </c>
      <c r="AU56" s="6">
        <f t="shared" si="110"/>
        <v>0.000002209434994</v>
      </c>
      <c r="AV56" s="6">
        <f t="shared" si="110"/>
        <v>0.00001148906197</v>
      </c>
      <c r="AW56" s="6"/>
      <c r="AX56" s="6"/>
      <c r="AY56" s="4">
        <f t="shared" ref="AY56:BS56" si="111">(AB56-AB$128)/AB$129</f>
        <v>-0.08980265101</v>
      </c>
      <c r="AZ56" s="4">
        <f t="shared" si="111"/>
        <v>-0.08980265101</v>
      </c>
      <c r="BA56" s="4">
        <f t="shared" si="111"/>
        <v>-0.08980265101</v>
      </c>
      <c r="BB56" s="4">
        <f t="shared" si="111"/>
        <v>-0.08980265101</v>
      </c>
      <c r="BC56" s="4">
        <f t="shared" si="111"/>
        <v>-0.09216355612</v>
      </c>
      <c r="BD56" s="4">
        <f t="shared" si="111"/>
        <v>-0.0990911222</v>
      </c>
      <c r="BE56" s="4">
        <f t="shared" si="111"/>
        <v>-0.136534368</v>
      </c>
      <c r="BF56" s="4">
        <f t="shared" si="111"/>
        <v>-0.1794068177</v>
      </c>
      <c r="BG56" s="4">
        <f t="shared" si="111"/>
        <v>0.1226081054</v>
      </c>
      <c r="BH56" s="4">
        <f t="shared" si="111"/>
        <v>-0.1211572759</v>
      </c>
      <c r="BI56" s="4">
        <f t="shared" si="111"/>
        <v>0.003386736258</v>
      </c>
      <c r="BJ56" s="4">
        <f t="shared" si="111"/>
        <v>-0.2919283467</v>
      </c>
      <c r="BK56" s="4">
        <f t="shared" si="111"/>
        <v>-0.4351871261</v>
      </c>
      <c r="BL56" s="4">
        <f t="shared" si="111"/>
        <v>-0.4937871677</v>
      </c>
      <c r="BM56" s="4">
        <f t="shared" si="111"/>
        <v>-0.4884159117</v>
      </c>
      <c r="BN56" s="4">
        <f t="shared" si="111"/>
        <v>-0.4062770568</v>
      </c>
      <c r="BO56" s="4">
        <f t="shared" si="111"/>
        <v>-0.4087882126</v>
      </c>
      <c r="BP56" s="4">
        <f t="shared" si="111"/>
        <v>-0.3757898321</v>
      </c>
      <c r="BQ56" s="4">
        <f t="shared" si="111"/>
        <v>-0.3556574062</v>
      </c>
      <c r="BR56" s="4">
        <f t="shared" si="111"/>
        <v>-0.3887889526</v>
      </c>
      <c r="BS56" s="4">
        <f t="shared" si="111"/>
        <v>-0.3449705749</v>
      </c>
      <c r="BT56" s="4"/>
      <c r="BU56" s="4">
        <f t="shared" si="5"/>
        <v>-0.2026775124</v>
      </c>
    </row>
    <row r="57">
      <c r="A57" s="3" t="s">
        <v>126</v>
      </c>
      <c r="B57" s="3">
        <v>0.0</v>
      </c>
      <c r="C57" s="3">
        <v>787188.0</v>
      </c>
      <c r="D57" s="3">
        <v>240067.0</v>
      </c>
      <c r="E57" s="3">
        <v>0.0</v>
      </c>
      <c r="F57" s="3">
        <v>0.0</v>
      </c>
      <c r="G57" s="3">
        <v>0.0</v>
      </c>
      <c r="H57" s="3">
        <v>0.0</v>
      </c>
      <c r="I57" s="3">
        <v>0.0</v>
      </c>
      <c r="J57" s="3">
        <v>0.0</v>
      </c>
      <c r="K57" s="3">
        <v>1.0</v>
      </c>
      <c r="L57" s="3">
        <v>1.0</v>
      </c>
      <c r="M57" s="3">
        <v>0.0</v>
      </c>
      <c r="N57" s="3">
        <v>5.0</v>
      </c>
      <c r="O57" s="3">
        <v>7.0</v>
      </c>
      <c r="P57" s="3">
        <v>15.0</v>
      </c>
      <c r="Q57" s="3">
        <v>45.0</v>
      </c>
      <c r="R57" s="3">
        <v>99.0</v>
      </c>
      <c r="S57" s="3">
        <v>259.0</v>
      </c>
      <c r="T57" s="3">
        <v>148.0</v>
      </c>
      <c r="U57" s="3">
        <v>149.0</v>
      </c>
      <c r="V57" s="3">
        <v>169.0</v>
      </c>
      <c r="W57" s="3">
        <v>204.0</v>
      </c>
      <c r="X57" s="3">
        <v>34.0</v>
      </c>
      <c r="Y57" s="3">
        <v>194.0</v>
      </c>
      <c r="AB57" s="6">
        <f t="shared" ref="AB57:AV57" si="112">E57/($B57+$C57+$D57)</f>
        <v>0</v>
      </c>
      <c r="AC57" s="6">
        <f t="shared" si="112"/>
        <v>0</v>
      </c>
      <c r="AD57" s="6">
        <f t="shared" si="112"/>
        <v>0</v>
      </c>
      <c r="AE57" s="6">
        <f t="shared" si="112"/>
        <v>0</v>
      </c>
      <c r="AF57" s="6">
        <f t="shared" si="112"/>
        <v>0</v>
      </c>
      <c r="AG57" s="6">
        <f t="shared" si="112"/>
        <v>0</v>
      </c>
      <c r="AH57" s="6">
        <f t="shared" si="112"/>
        <v>0.0000009734681262</v>
      </c>
      <c r="AI57" s="6">
        <f t="shared" si="112"/>
        <v>0.0000009734681262</v>
      </c>
      <c r="AJ57" s="6">
        <f t="shared" si="112"/>
        <v>0</v>
      </c>
      <c r="AK57" s="6">
        <f t="shared" si="112"/>
        <v>0.000004867340631</v>
      </c>
      <c r="AL57" s="6">
        <f t="shared" si="112"/>
        <v>0.000006814276884</v>
      </c>
      <c r="AM57" s="6">
        <f t="shared" si="112"/>
        <v>0.00001460202189</v>
      </c>
      <c r="AN57" s="6">
        <f t="shared" si="112"/>
        <v>0.00004380606568</v>
      </c>
      <c r="AO57" s="6">
        <f t="shared" si="112"/>
        <v>0.0000963733445</v>
      </c>
      <c r="AP57" s="6">
        <f t="shared" si="112"/>
        <v>0.0002521282447</v>
      </c>
      <c r="AQ57" s="6">
        <f t="shared" si="112"/>
        <v>0.0001440732827</v>
      </c>
      <c r="AR57" s="6">
        <f t="shared" si="112"/>
        <v>0.0001450467508</v>
      </c>
      <c r="AS57" s="6">
        <f t="shared" si="112"/>
        <v>0.0001645161133</v>
      </c>
      <c r="AT57" s="6">
        <f t="shared" si="112"/>
        <v>0.0001985874977</v>
      </c>
      <c r="AU57" s="6">
        <f t="shared" si="112"/>
        <v>0.00003309791629</v>
      </c>
      <c r="AV57" s="6">
        <f t="shared" si="112"/>
        <v>0.0001888528165</v>
      </c>
      <c r="AW57" s="6"/>
      <c r="AX57" s="6"/>
      <c r="AY57" s="4">
        <f t="shared" ref="AY57:BS57" si="113">(AB57-AB$128)/AB$129</f>
        <v>-0.08980265101</v>
      </c>
      <c r="AZ57" s="4">
        <f t="shared" si="113"/>
        <v>-0.08980265101</v>
      </c>
      <c r="BA57" s="4">
        <f t="shared" si="113"/>
        <v>-0.08980265101</v>
      </c>
      <c r="BB57" s="4">
        <f t="shared" si="113"/>
        <v>-0.08980265101</v>
      </c>
      <c r="BC57" s="4">
        <f t="shared" si="113"/>
        <v>-0.09216355612</v>
      </c>
      <c r="BD57" s="4">
        <f t="shared" si="113"/>
        <v>-0.0990911222</v>
      </c>
      <c r="BE57" s="4">
        <f t="shared" si="113"/>
        <v>0.3434993173</v>
      </c>
      <c r="BF57" s="4">
        <f t="shared" si="113"/>
        <v>0.005185567439</v>
      </c>
      <c r="BG57" s="4">
        <f t="shared" si="113"/>
        <v>-0.2605686899</v>
      </c>
      <c r="BH57" s="4">
        <f t="shared" si="113"/>
        <v>-0.1449028725</v>
      </c>
      <c r="BI57" s="4">
        <f t="shared" si="113"/>
        <v>-0.3025704826</v>
      </c>
      <c r="BJ57" s="4">
        <f t="shared" si="113"/>
        <v>-0.4586542891</v>
      </c>
      <c r="BK57" s="4">
        <f t="shared" si="113"/>
        <v>-0.2516536922</v>
      </c>
      <c r="BL57" s="4">
        <f t="shared" si="113"/>
        <v>0.1905180232</v>
      </c>
      <c r="BM57" s="4">
        <f t="shared" si="113"/>
        <v>0.2827513407</v>
      </c>
      <c r="BN57" s="4">
        <f t="shared" si="113"/>
        <v>0.3822756346</v>
      </c>
      <c r="BO57" s="4">
        <f t="shared" si="113"/>
        <v>0.4009371922</v>
      </c>
      <c r="BP57" s="4">
        <f t="shared" si="113"/>
        <v>0.4338838413</v>
      </c>
      <c r="BQ57" s="4">
        <f t="shared" si="113"/>
        <v>0.338313177</v>
      </c>
      <c r="BR57" s="4">
        <f t="shared" si="113"/>
        <v>0.1318880527</v>
      </c>
      <c r="BS57" s="4">
        <f t="shared" si="113"/>
        <v>0.1981585157</v>
      </c>
      <c r="BT57" s="4"/>
      <c r="BU57" s="4">
        <f t="shared" si="5"/>
        <v>-0.2046386672</v>
      </c>
    </row>
    <row r="58">
      <c r="A58" s="3" t="s">
        <v>77</v>
      </c>
      <c r="B58" s="3">
        <v>0.0</v>
      </c>
      <c r="C58" s="3">
        <v>537948.0</v>
      </c>
      <c r="D58" s="3">
        <v>159601.0</v>
      </c>
      <c r="E58" s="3">
        <v>0.0</v>
      </c>
      <c r="F58" s="3">
        <v>0.0</v>
      </c>
      <c r="G58" s="3">
        <v>0.0</v>
      </c>
      <c r="H58" s="3">
        <v>0.0</v>
      </c>
      <c r="I58" s="3">
        <v>0.0</v>
      </c>
      <c r="J58" s="3">
        <v>0.0</v>
      </c>
      <c r="K58" s="3">
        <v>0.0</v>
      </c>
      <c r="L58" s="3">
        <v>1.0</v>
      </c>
      <c r="M58" s="3">
        <v>3.0</v>
      </c>
      <c r="N58" s="3">
        <v>10.0</v>
      </c>
      <c r="O58" s="3">
        <v>9.0</v>
      </c>
      <c r="P58" s="3">
        <v>24.0</v>
      </c>
      <c r="Q58" s="3">
        <v>33.0</v>
      </c>
      <c r="R58" s="3">
        <v>28.0</v>
      </c>
      <c r="S58" s="3">
        <v>39.0</v>
      </c>
      <c r="T58" s="3">
        <v>16.0</v>
      </c>
      <c r="U58" s="3">
        <v>30.0</v>
      </c>
      <c r="V58" s="3">
        <v>13.0</v>
      </c>
      <c r="W58" s="3">
        <v>16.0</v>
      </c>
      <c r="X58" s="3">
        <v>10.0</v>
      </c>
      <c r="Y58" s="3">
        <v>27.0</v>
      </c>
      <c r="AB58" s="6">
        <f t="shared" ref="AB58:AV58" si="114">E58/($B58+$C58+$D58)</f>
        <v>0</v>
      </c>
      <c r="AC58" s="6">
        <f t="shared" si="114"/>
        <v>0</v>
      </c>
      <c r="AD58" s="6">
        <f t="shared" si="114"/>
        <v>0</v>
      </c>
      <c r="AE58" s="6">
        <f t="shared" si="114"/>
        <v>0</v>
      </c>
      <c r="AF58" s="6">
        <f t="shared" si="114"/>
        <v>0</v>
      </c>
      <c r="AG58" s="6">
        <f t="shared" si="114"/>
        <v>0</v>
      </c>
      <c r="AH58" s="6">
        <f t="shared" si="114"/>
        <v>0</v>
      </c>
      <c r="AI58" s="6">
        <f t="shared" si="114"/>
        <v>0.000001433591045</v>
      </c>
      <c r="AJ58" s="6">
        <f t="shared" si="114"/>
        <v>0.000004300773136</v>
      </c>
      <c r="AK58" s="6">
        <f t="shared" si="114"/>
        <v>0.00001433591045</v>
      </c>
      <c r="AL58" s="6">
        <f t="shared" si="114"/>
        <v>0.00001290231941</v>
      </c>
      <c r="AM58" s="6">
        <f t="shared" si="114"/>
        <v>0.00003440618509</v>
      </c>
      <c r="AN58" s="6">
        <f t="shared" si="114"/>
        <v>0.00004730850449</v>
      </c>
      <c r="AO58" s="6">
        <f t="shared" si="114"/>
        <v>0.00004014054927</v>
      </c>
      <c r="AP58" s="6">
        <f t="shared" si="114"/>
        <v>0.00005591005076</v>
      </c>
      <c r="AQ58" s="6">
        <f t="shared" si="114"/>
        <v>0.00002293745672</v>
      </c>
      <c r="AR58" s="6">
        <f t="shared" si="114"/>
        <v>0.00004300773136</v>
      </c>
      <c r="AS58" s="6">
        <f t="shared" si="114"/>
        <v>0.00001863668359</v>
      </c>
      <c r="AT58" s="6">
        <f t="shared" si="114"/>
        <v>0.00002293745672</v>
      </c>
      <c r="AU58" s="6">
        <f t="shared" si="114"/>
        <v>0.00001433591045</v>
      </c>
      <c r="AV58" s="6">
        <f t="shared" si="114"/>
        <v>0.00003870695822</v>
      </c>
      <c r="AW58" s="6"/>
      <c r="AX58" s="6"/>
      <c r="AY58" s="4">
        <f t="shared" ref="AY58:BS58" si="115">(AB58-AB$128)/AB$129</f>
        <v>-0.08980265101</v>
      </c>
      <c r="AZ58" s="4">
        <f t="shared" si="115"/>
        <v>-0.08980265101</v>
      </c>
      <c r="BA58" s="4">
        <f t="shared" si="115"/>
        <v>-0.08980265101</v>
      </c>
      <c r="BB58" s="4">
        <f t="shared" si="115"/>
        <v>-0.08980265101</v>
      </c>
      <c r="BC58" s="4">
        <f t="shared" si="115"/>
        <v>-0.09216355612</v>
      </c>
      <c r="BD58" s="4">
        <f t="shared" si="115"/>
        <v>-0.0990911222</v>
      </c>
      <c r="BE58" s="4">
        <f t="shared" si="115"/>
        <v>-0.136534368</v>
      </c>
      <c r="BF58" s="4">
        <f t="shared" si="115"/>
        <v>0.09243566304</v>
      </c>
      <c r="BG58" s="4">
        <f t="shared" si="115"/>
        <v>-0.1812205678</v>
      </c>
      <c r="BH58" s="4">
        <f t="shared" si="115"/>
        <v>-0.07206058878</v>
      </c>
      <c r="BI58" s="4">
        <f t="shared" si="115"/>
        <v>-0.1497271795</v>
      </c>
      <c r="BJ58" s="4">
        <f t="shared" si="115"/>
        <v>-0.3120120568</v>
      </c>
      <c r="BK58" s="4">
        <f t="shared" si="115"/>
        <v>-0.2226374356</v>
      </c>
      <c r="BL58" s="4">
        <f t="shared" si="115"/>
        <v>-0.3337721606</v>
      </c>
      <c r="BM58" s="4">
        <f t="shared" si="115"/>
        <v>-0.4027033371</v>
      </c>
      <c r="BN58" s="4">
        <f t="shared" si="115"/>
        <v>-0.3503965693</v>
      </c>
      <c r="BO58" s="4">
        <f t="shared" si="115"/>
        <v>-0.2076312447</v>
      </c>
      <c r="BP58" s="4">
        <f t="shared" si="115"/>
        <v>-0.3379714137</v>
      </c>
      <c r="BQ58" s="4">
        <f t="shared" si="115"/>
        <v>-0.3178430415</v>
      </c>
      <c r="BR58" s="4">
        <f t="shared" si="115"/>
        <v>-0.1843769303</v>
      </c>
      <c r="BS58" s="4">
        <f t="shared" si="115"/>
        <v>-0.2616230427</v>
      </c>
      <c r="BT58" s="4"/>
      <c r="BU58" s="4">
        <f t="shared" si="5"/>
        <v>-0.2119049982</v>
      </c>
    </row>
    <row r="59">
      <c r="A59" s="3" t="s">
        <v>71</v>
      </c>
      <c r="B59" s="3">
        <v>0.0</v>
      </c>
      <c r="C59" s="3">
        <v>877704.0</v>
      </c>
      <c r="D59" s="3">
        <v>303599.0</v>
      </c>
      <c r="E59" s="3">
        <v>0.0</v>
      </c>
      <c r="F59" s="3">
        <v>0.0</v>
      </c>
      <c r="G59" s="3">
        <v>0.0</v>
      </c>
      <c r="H59" s="3">
        <v>0.0</v>
      </c>
      <c r="I59" s="3">
        <v>0.0</v>
      </c>
      <c r="J59" s="3">
        <v>0.0</v>
      </c>
      <c r="K59" s="3">
        <v>0.0</v>
      </c>
      <c r="L59" s="3">
        <v>0.0</v>
      </c>
      <c r="M59" s="3">
        <v>6.0</v>
      </c>
      <c r="N59" s="3">
        <v>4.0</v>
      </c>
      <c r="O59" s="3">
        <v>1.0</v>
      </c>
      <c r="P59" s="3">
        <v>26.0</v>
      </c>
      <c r="Q59" s="3">
        <v>69.0</v>
      </c>
      <c r="R59" s="3">
        <v>84.0</v>
      </c>
      <c r="S59" s="3">
        <v>329.0</v>
      </c>
      <c r="T59" s="3">
        <v>145.0</v>
      </c>
      <c r="U59" s="3">
        <v>114.0</v>
      </c>
      <c r="V59" s="3">
        <v>119.0</v>
      </c>
      <c r="W59" s="3">
        <v>94.0</v>
      </c>
      <c r="X59" s="3">
        <v>29.0</v>
      </c>
      <c r="Y59" s="3">
        <v>170.0</v>
      </c>
      <c r="AB59" s="6">
        <f t="shared" ref="AB59:AV59" si="116">E59/($B59+$C59+$D59)</f>
        <v>0</v>
      </c>
      <c r="AC59" s="6">
        <f t="shared" si="116"/>
        <v>0</v>
      </c>
      <c r="AD59" s="6">
        <f t="shared" si="116"/>
        <v>0</v>
      </c>
      <c r="AE59" s="6">
        <f t="shared" si="116"/>
        <v>0</v>
      </c>
      <c r="AF59" s="6">
        <f t="shared" si="116"/>
        <v>0</v>
      </c>
      <c r="AG59" s="6">
        <f t="shared" si="116"/>
        <v>0</v>
      </c>
      <c r="AH59" s="6">
        <f t="shared" si="116"/>
        <v>0</v>
      </c>
      <c r="AI59" s="6">
        <f t="shared" si="116"/>
        <v>0</v>
      </c>
      <c r="AJ59" s="6">
        <f t="shared" si="116"/>
        <v>0.00000507913719</v>
      </c>
      <c r="AK59" s="6">
        <f t="shared" si="116"/>
        <v>0.00000338609146</v>
      </c>
      <c r="AL59" s="6">
        <f t="shared" si="116"/>
        <v>0.000000846522865</v>
      </c>
      <c r="AM59" s="6">
        <f t="shared" si="116"/>
        <v>0.00002200959449</v>
      </c>
      <c r="AN59" s="6">
        <f t="shared" si="116"/>
        <v>0.00005841007769</v>
      </c>
      <c r="AO59" s="6">
        <f t="shared" si="116"/>
        <v>0.00007110792066</v>
      </c>
      <c r="AP59" s="6">
        <f t="shared" si="116"/>
        <v>0.0002785060226</v>
      </c>
      <c r="AQ59" s="6">
        <f t="shared" si="116"/>
        <v>0.0001227458154</v>
      </c>
      <c r="AR59" s="6">
        <f t="shared" si="116"/>
        <v>0.00009650360661</v>
      </c>
      <c r="AS59" s="6">
        <f t="shared" si="116"/>
        <v>0.0001007362209</v>
      </c>
      <c r="AT59" s="6">
        <f t="shared" si="116"/>
        <v>0.00007957314931</v>
      </c>
      <c r="AU59" s="6">
        <f t="shared" si="116"/>
        <v>0.00002454916309</v>
      </c>
      <c r="AV59" s="6">
        <f t="shared" si="116"/>
        <v>0.0001439088871</v>
      </c>
      <c r="AW59" s="6"/>
      <c r="AX59" s="6"/>
      <c r="AY59" s="4">
        <f t="shared" ref="AY59:BS59" si="117">(AB59-AB$128)/AB$129</f>
        <v>-0.08980265101</v>
      </c>
      <c r="AZ59" s="4">
        <f t="shared" si="117"/>
        <v>-0.08980265101</v>
      </c>
      <c r="BA59" s="4">
        <f t="shared" si="117"/>
        <v>-0.08980265101</v>
      </c>
      <c r="BB59" s="4">
        <f t="shared" si="117"/>
        <v>-0.08980265101</v>
      </c>
      <c r="BC59" s="4">
        <f t="shared" si="117"/>
        <v>-0.09216355612</v>
      </c>
      <c r="BD59" s="4">
        <f t="shared" si="117"/>
        <v>-0.0990911222</v>
      </c>
      <c r="BE59" s="4">
        <f t="shared" si="117"/>
        <v>-0.136534368</v>
      </c>
      <c r="BF59" s="4">
        <f t="shared" si="117"/>
        <v>-0.1794068177</v>
      </c>
      <c r="BG59" s="4">
        <f t="shared" si="117"/>
        <v>-0.1668599577</v>
      </c>
      <c r="BH59" s="4">
        <f t="shared" si="117"/>
        <v>-0.1562982125</v>
      </c>
      <c r="BI59" s="4">
        <f t="shared" si="117"/>
        <v>-0.4523938836</v>
      </c>
      <c r="BJ59" s="4">
        <f t="shared" si="117"/>
        <v>-0.4038040553</v>
      </c>
      <c r="BK59" s="4">
        <f t="shared" si="117"/>
        <v>-0.1306654944</v>
      </c>
      <c r="BL59" s="4">
        <f t="shared" si="117"/>
        <v>-0.0450458262</v>
      </c>
      <c r="BM59" s="4">
        <f t="shared" si="117"/>
        <v>0.3748975933</v>
      </c>
      <c r="BN59" s="4">
        <f t="shared" si="117"/>
        <v>0.2532795897</v>
      </c>
      <c r="BO59" s="4">
        <f t="shared" si="117"/>
        <v>0.1114222052</v>
      </c>
      <c r="BP59" s="4">
        <f t="shared" si="117"/>
        <v>0.0964212861</v>
      </c>
      <c r="BQ59" s="4">
        <f t="shared" si="117"/>
        <v>-0.1062754172</v>
      </c>
      <c r="BR59" s="4">
        <f t="shared" si="117"/>
        <v>-0.01221547817</v>
      </c>
      <c r="BS59" s="4">
        <f t="shared" si="117"/>
        <v>0.06052974491</v>
      </c>
      <c r="BT59" s="4"/>
      <c r="BU59" s="4">
        <f t="shared" si="5"/>
        <v>-0.2258445716</v>
      </c>
    </row>
    <row r="60">
      <c r="A60" s="3" t="s">
        <v>61</v>
      </c>
      <c r="B60" s="3">
        <v>670806.0</v>
      </c>
      <c r="C60" s="3">
        <v>408106.0</v>
      </c>
      <c r="D60" s="3">
        <v>289226.0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3">
        <v>0.0</v>
      </c>
      <c r="K60" s="3">
        <v>0.0</v>
      </c>
      <c r="L60" s="3">
        <v>1.0</v>
      </c>
      <c r="M60" s="3">
        <v>0.0</v>
      </c>
      <c r="N60" s="3">
        <v>18.0</v>
      </c>
      <c r="O60" s="3">
        <v>20.0</v>
      </c>
      <c r="P60" s="3">
        <v>42.0</v>
      </c>
      <c r="Q60" s="3">
        <v>61.0</v>
      </c>
      <c r="R60" s="3">
        <v>50.0</v>
      </c>
      <c r="S60" s="3">
        <v>64.0</v>
      </c>
      <c r="T60" s="3">
        <v>35.0</v>
      </c>
      <c r="U60" s="3">
        <v>36.0</v>
      </c>
      <c r="V60" s="3">
        <v>23.0</v>
      </c>
      <c r="W60" s="3">
        <v>21.0</v>
      </c>
      <c r="X60" s="3">
        <v>5.0</v>
      </c>
      <c r="Y60" s="3">
        <v>36.0</v>
      </c>
      <c r="AB60" s="6">
        <f t="shared" ref="AB60:AV60" si="118">E60/($B60+$C60+$D60)</f>
        <v>0</v>
      </c>
      <c r="AC60" s="6">
        <f t="shared" si="118"/>
        <v>0</v>
      </c>
      <c r="AD60" s="6">
        <f t="shared" si="118"/>
        <v>0</v>
      </c>
      <c r="AE60" s="6">
        <f t="shared" si="118"/>
        <v>0</v>
      </c>
      <c r="AF60" s="6">
        <f t="shared" si="118"/>
        <v>0</v>
      </c>
      <c r="AG60" s="6">
        <f t="shared" si="118"/>
        <v>0</v>
      </c>
      <c r="AH60" s="6">
        <f t="shared" si="118"/>
        <v>0</v>
      </c>
      <c r="AI60" s="6">
        <f t="shared" si="118"/>
        <v>0.0000007309204188</v>
      </c>
      <c r="AJ60" s="6">
        <f t="shared" si="118"/>
        <v>0</v>
      </c>
      <c r="AK60" s="6">
        <f t="shared" si="118"/>
        <v>0.00001315656754</v>
      </c>
      <c r="AL60" s="6">
        <f t="shared" si="118"/>
        <v>0.00001461840838</v>
      </c>
      <c r="AM60" s="6">
        <f t="shared" si="118"/>
        <v>0.00003069865759</v>
      </c>
      <c r="AN60" s="6">
        <f t="shared" si="118"/>
        <v>0.00004458614555</v>
      </c>
      <c r="AO60" s="6">
        <f t="shared" si="118"/>
        <v>0.00003654602094</v>
      </c>
      <c r="AP60" s="6">
        <f t="shared" si="118"/>
        <v>0.00004677890681</v>
      </c>
      <c r="AQ60" s="6">
        <f t="shared" si="118"/>
        <v>0.00002558221466</v>
      </c>
      <c r="AR60" s="6">
        <f t="shared" si="118"/>
        <v>0.00002631313508</v>
      </c>
      <c r="AS60" s="6">
        <f t="shared" si="118"/>
        <v>0.00001681116963</v>
      </c>
      <c r="AT60" s="6">
        <f t="shared" si="118"/>
        <v>0.0000153493288</v>
      </c>
      <c r="AU60" s="6">
        <f t="shared" si="118"/>
        <v>0.000003654602094</v>
      </c>
      <c r="AV60" s="6">
        <f t="shared" si="118"/>
        <v>0.00002631313508</v>
      </c>
      <c r="AW60" s="6"/>
      <c r="AX60" s="6"/>
      <c r="AY60" s="4">
        <f t="shared" ref="AY60:BS60" si="119">(AB60-AB$128)/AB$129</f>
        <v>-0.08980265101</v>
      </c>
      <c r="AZ60" s="4">
        <f t="shared" si="119"/>
        <v>-0.08980265101</v>
      </c>
      <c r="BA60" s="4">
        <f t="shared" si="119"/>
        <v>-0.08980265101</v>
      </c>
      <c r="BB60" s="4">
        <f t="shared" si="119"/>
        <v>-0.08980265101</v>
      </c>
      <c r="BC60" s="4">
        <f t="shared" si="119"/>
        <v>-0.09216355612</v>
      </c>
      <c r="BD60" s="4">
        <f t="shared" si="119"/>
        <v>-0.0990911222</v>
      </c>
      <c r="BE60" s="4">
        <f t="shared" si="119"/>
        <v>-0.136534368</v>
      </c>
      <c r="BF60" s="4">
        <f t="shared" si="119"/>
        <v>-0.04080716577</v>
      </c>
      <c r="BG60" s="4">
        <f t="shared" si="119"/>
        <v>-0.2605686899</v>
      </c>
      <c r="BH60" s="4">
        <f t="shared" si="119"/>
        <v>-0.08113334557</v>
      </c>
      <c r="BI60" s="4">
        <f t="shared" si="119"/>
        <v>-0.1066439215</v>
      </c>
      <c r="BJ60" s="4">
        <f t="shared" si="119"/>
        <v>-0.3394648758</v>
      </c>
      <c r="BK60" s="4">
        <f t="shared" si="119"/>
        <v>-0.2451910532</v>
      </c>
      <c r="BL60" s="4">
        <f t="shared" si="119"/>
        <v>-0.367285983</v>
      </c>
      <c r="BM60" s="4">
        <f t="shared" si="119"/>
        <v>-0.4346014257</v>
      </c>
      <c r="BN60" s="4">
        <f t="shared" si="119"/>
        <v>-0.3344001404</v>
      </c>
      <c r="BO60" s="4">
        <f t="shared" si="119"/>
        <v>-0.3071990808</v>
      </c>
      <c r="BP60" s="4">
        <f t="shared" si="119"/>
        <v>-0.347630298</v>
      </c>
      <c r="BQ60" s="4">
        <f t="shared" si="119"/>
        <v>-0.3461891626</v>
      </c>
      <c r="BR60" s="4">
        <f t="shared" si="119"/>
        <v>-0.3644282444</v>
      </c>
      <c r="BS60" s="4">
        <f t="shared" si="119"/>
        <v>-0.2995758133</v>
      </c>
      <c r="BT60" s="4"/>
      <c r="BU60" s="4">
        <f t="shared" si="5"/>
        <v>-0.2333813115</v>
      </c>
    </row>
    <row r="61">
      <c r="A61" s="3" t="s">
        <v>130</v>
      </c>
      <c r="B61" s="3">
        <v>0.0</v>
      </c>
      <c r="C61" s="3">
        <v>274969.0</v>
      </c>
      <c r="D61" s="3">
        <v>67126.0</v>
      </c>
      <c r="E61" s="3">
        <v>0.0</v>
      </c>
      <c r="F61" s="3">
        <v>0.0</v>
      </c>
      <c r="G61" s="3">
        <v>0.0</v>
      </c>
      <c r="H61" s="3">
        <v>0.0</v>
      </c>
      <c r="I61" s="3">
        <v>0.0</v>
      </c>
      <c r="J61" s="3">
        <v>0.0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24.0</v>
      </c>
      <c r="R61" s="3">
        <v>26.0</v>
      </c>
      <c r="S61" s="3">
        <v>33.0</v>
      </c>
      <c r="T61" s="3">
        <v>19.0</v>
      </c>
      <c r="U61" s="3">
        <v>12.0</v>
      </c>
      <c r="V61" s="3">
        <v>21.0</v>
      </c>
      <c r="W61" s="3">
        <v>15.0</v>
      </c>
      <c r="X61" s="3">
        <v>0.0</v>
      </c>
      <c r="Y61" s="3">
        <v>5.0</v>
      </c>
      <c r="AB61" s="6">
        <f t="shared" ref="AB61:AV61" si="120">E61/($B61+$C61+$D61)</f>
        <v>0</v>
      </c>
      <c r="AC61" s="6">
        <f t="shared" si="120"/>
        <v>0</v>
      </c>
      <c r="AD61" s="6">
        <f t="shared" si="120"/>
        <v>0</v>
      </c>
      <c r="AE61" s="6">
        <f t="shared" si="120"/>
        <v>0</v>
      </c>
      <c r="AF61" s="6">
        <f t="shared" si="120"/>
        <v>0</v>
      </c>
      <c r="AG61" s="6">
        <f t="shared" si="120"/>
        <v>0</v>
      </c>
      <c r="AH61" s="6">
        <f t="shared" si="120"/>
        <v>0</v>
      </c>
      <c r="AI61" s="6">
        <f t="shared" si="120"/>
        <v>0</v>
      </c>
      <c r="AJ61" s="6">
        <f t="shared" si="120"/>
        <v>0</v>
      </c>
      <c r="AK61" s="6">
        <f t="shared" si="120"/>
        <v>0</v>
      </c>
      <c r="AL61" s="6">
        <f t="shared" si="120"/>
        <v>0</v>
      </c>
      <c r="AM61" s="6">
        <f t="shared" si="120"/>
        <v>0</v>
      </c>
      <c r="AN61" s="6">
        <f t="shared" si="120"/>
        <v>0.00007015595083</v>
      </c>
      <c r="AO61" s="6">
        <f t="shared" si="120"/>
        <v>0.00007600228007</v>
      </c>
      <c r="AP61" s="6">
        <f t="shared" si="120"/>
        <v>0.00009646443239</v>
      </c>
      <c r="AQ61" s="6">
        <f t="shared" si="120"/>
        <v>0.00005554012774</v>
      </c>
      <c r="AR61" s="6">
        <f t="shared" si="120"/>
        <v>0.00003507797542</v>
      </c>
      <c r="AS61" s="6">
        <f t="shared" si="120"/>
        <v>0.00006138645698</v>
      </c>
      <c r="AT61" s="6">
        <f t="shared" si="120"/>
        <v>0.00004384746927</v>
      </c>
      <c r="AU61" s="6">
        <f t="shared" si="120"/>
        <v>0</v>
      </c>
      <c r="AV61" s="6">
        <f t="shared" si="120"/>
        <v>0.00001461582309</v>
      </c>
      <c r="AW61" s="6"/>
      <c r="AX61" s="6"/>
      <c r="AY61" s="4">
        <f t="shared" ref="AY61:BS61" si="121">(AB61-AB$128)/AB$129</f>
        <v>-0.08980265101</v>
      </c>
      <c r="AZ61" s="4">
        <f t="shared" si="121"/>
        <v>-0.08980265101</v>
      </c>
      <c r="BA61" s="4">
        <f t="shared" si="121"/>
        <v>-0.08980265101</v>
      </c>
      <c r="BB61" s="4">
        <f t="shared" si="121"/>
        <v>-0.08980265101</v>
      </c>
      <c r="BC61" s="4">
        <f t="shared" si="121"/>
        <v>-0.09216355612</v>
      </c>
      <c r="BD61" s="4">
        <f t="shared" si="121"/>
        <v>-0.0990911222</v>
      </c>
      <c r="BE61" s="4">
        <f t="shared" si="121"/>
        <v>-0.136534368</v>
      </c>
      <c r="BF61" s="4">
        <f t="shared" si="121"/>
        <v>-0.1794068177</v>
      </c>
      <c r="BG61" s="4">
        <f t="shared" si="121"/>
        <v>-0.2605686899</v>
      </c>
      <c r="BH61" s="4">
        <f t="shared" si="121"/>
        <v>-0.1823476201</v>
      </c>
      <c r="BI61" s="4">
        <f t="shared" si="121"/>
        <v>-0.4736462566</v>
      </c>
      <c r="BJ61" s="4">
        <f t="shared" si="121"/>
        <v>-0.5667766604</v>
      </c>
      <c r="BK61" s="4">
        <f t="shared" si="121"/>
        <v>-0.03335579456</v>
      </c>
      <c r="BL61" s="4">
        <f t="shared" si="121"/>
        <v>0.0005870572968</v>
      </c>
      <c r="BM61" s="4">
        <f t="shared" si="121"/>
        <v>-0.2610335457</v>
      </c>
      <c r="BN61" s="4">
        <f t="shared" si="121"/>
        <v>-0.153204115</v>
      </c>
      <c r="BO61" s="4">
        <f t="shared" si="121"/>
        <v>-0.2549249095</v>
      </c>
      <c r="BP61" s="4">
        <f t="shared" si="121"/>
        <v>-0.111780255</v>
      </c>
      <c r="BQ61" s="4">
        <f t="shared" si="121"/>
        <v>-0.2397318456</v>
      </c>
      <c r="BR61" s="4">
        <f t="shared" si="121"/>
        <v>-0.4260326741</v>
      </c>
      <c r="BS61" s="4">
        <f t="shared" si="121"/>
        <v>-0.3353957047</v>
      </c>
      <c r="BT61" s="4"/>
      <c r="BU61" s="4">
        <f t="shared" si="5"/>
        <v>-0.2526846607</v>
      </c>
    </row>
    <row r="62">
      <c r="A62" s="3" t="s">
        <v>101</v>
      </c>
      <c r="B62" s="3">
        <v>0.0</v>
      </c>
      <c r="C62" s="3">
        <v>1133699.0</v>
      </c>
      <c r="D62" s="3">
        <v>526941.0</v>
      </c>
      <c r="E62" s="3">
        <v>0.0</v>
      </c>
      <c r="F62" s="3">
        <v>0.0</v>
      </c>
      <c r="G62" s="3">
        <v>0.0</v>
      </c>
      <c r="H62" s="3">
        <v>0.0</v>
      </c>
      <c r="I62" s="3">
        <v>0.0</v>
      </c>
      <c r="J62" s="3">
        <v>0.0</v>
      </c>
      <c r="K62" s="3">
        <v>0.0</v>
      </c>
      <c r="L62" s="3">
        <v>0.0</v>
      </c>
      <c r="M62" s="3">
        <v>6.0</v>
      </c>
      <c r="N62" s="3">
        <v>13.0</v>
      </c>
      <c r="O62" s="3">
        <v>10.0</v>
      </c>
      <c r="P62" s="3">
        <v>61.0</v>
      </c>
      <c r="Q62" s="3">
        <v>70.0</v>
      </c>
      <c r="R62" s="3">
        <v>67.0</v>
      </c>
      <c r="S62" s="3">
        <v>113.0</v>
      </c>
      <c r="T62" s="3">
        <v>41.0</v>
      </c>
      <c r="U62" s="3">
        <v>37.0</v>
      </c>
      <c r="V62" s="3">
        <v>37.0</v>
      </c>
      <c r="W62" s="3">
        <v>34.0</v>
      </c>
      <c r="X62" s="3">
        <v>12.0</v>
      </c>
      <c r="Y62" s="3">
        <v>23.0</v>
      </c>
      <c r="AB62" s="6">
        <f t="shared" ref="AB62:AV62" si="122">E62/($B62+$C62+$D62)</f>
        <v>0</v>
      </c>
      <c r="AC62" s="6">
        <f t="shared" si="122"/>
        <v>0</v>
      </c>
      <c r="AD62" s="6">
        <f t="shared" si="122"/>
        <v>0</v>
      </c>
      <c r="AE62" s="6">
        <f t="shared" si="122"/>
        <v>0</v>
      </c>
      <c r="AF62" s="6">
        <f t="shared" si="122"/>
        <v>0</v>
      </c>
      <c r="AG62" s="6">
        <f t="shared" si="122"/>
        <v>0</v>
      </c>
      <c r="AH62" s="6">
        <f t="shared" si="122"/>
        <v>0</v>
      </c>
      <c r="AI62" s="6">
        <f t="shared" si="122"/>
        <v>0</v>
      </c>
      <c r="AJ62" s="6">
        <f t="shared" si="122"/>
        <v>0.000003613064842</v>
      </c>
      <c r="AK62" s="6">
        <f t="shared" si="122"/>
        <v>0.000007828307159</v>
      </c>
      <c r="AL62" s="6">
        <f t="shared" si="122"/>
        <v>0.000006021774737</v>
      </c>
      <c r="AM62" s="6">
        <f t="shared" si="122"/>
        <v>0.0000367328259</v>
      </c>
      <c r="AN62" s="6">
        <f t="shared" si="122"/>
        <v>0.00004215242316</v>
      </c>
      <c r="AO62" s="6">
        <f t="shared" si="122"/>
        <v>0.00004034589074</v>
      </c>
      <c r="AP62" s="6">
        <f t="shared" si="122"/>
        <v>0.00006804605453</v>
      </c>
      <c r="AQ62" s="6">
        <f t="shared" si="122"/>
        <v>0.00002468927642</v>
      </c>
      <c r="AR62" s="6">
        <f t="shared" si="122"/>
        <v>0.00002228056653</v>
      </c>
      <c r="AS62" s="6">
        <f t="shared" si="122"/>
        <v>0.00002228056653</v>
      </c>
      <c r="AT62" s="6">
        <f t="shared" si="122"/>
        <v>0.00002047403411</v>
      </c>
      <c r="AU62" s="6">
        <f t="shared" si="122"/>
        <v>0.000007226129685</v>
      </c>
      <c r="AV62" s="6">
        <f t="shared" si="122"/>
        <v>0.0000138500819</v>
      </c>
      <c r="AW62" s="6"/>
      <c r="AX62" s="6"/>
      <c r="AY62" s="4">
        <f t="shared" ref="AY62:BS62" si="123">(AB62-AB$128)/AB$129</f>
        <v>-0.08980265101</v>
      </c>
      <c r="AZ62" s="4">
        <f t="shared" si="123"/>
        <v>-0.08980265101</v>
      </c>
      <c r="BA62" s="4">
        <f t="shared" si="123"/>
        <v>-0.08980265101</v>
      </c>
      <c r="BB62" s="4">
        <f t="shared" si="123"/>
        <v>-0.08980265101</v>
      </c>
      <c r="BC62" s="4">
        <f t="shared" si="123"/>
        <v>-0.09216355612</v>
      </c>
      <c r="BD62" s="4">
        <f t="shared" si="123"/>
        <v>-0.0990911222</v>
      </c>
      <c r="BE62" s="4">
        <f t="shared" si="123"/>
        <v>-0.136534368</v>
      </c>
      <c r="BF62" s="4">
        <f t="shared" si="123"/>
        <v>-0.1794068177</v>
      </c>
      <c r="BG62" s="4">
        <f t="shared" si="123"/>
        <v>-0.1939086032</v>
      </c>
      <c r="BH62" s="4">
        <f t="shared" si="123"/>
        <v>-0.1221239769</v>
      </c>
      <c r="BI62" s="4">
        <f t="shared" si="123"/>
        <v>-0.3224666389</v>
      </c>
      <c r="BJ62" s="4">
        <f t="shared" si="123"/>
        <v>-0.294784174</v>
      </c>
      <c r="BK62" s="4">
        <f t="shared" si="123"/>
        <v>-0.2653534364</v>
      </c>
      <c r="BL62" s="4">
        <f t="shared" si="123"/>
        <v>-0.3318576458</v>
      </c>
      <c r="BM62" s="4">
        <f t="shared" si="123"/>
        <v>-0.360308285</v>
      </c>
      <c r="BN62" s="4">
        <f t="shared" si="123"/>
        <v>-0.3398009458</v>
      </c>
      <c r="BO62" s="4">
        <f t="shared" si="123"/>
        <v>-0.3312496249</v>
      </c>
      <c r="BP62" s="4">
        <f t="shared" si="123"/>
        <v>-0.3186914494</v>
      </c>
      <c r="BQ62" s="4">
        <f t="shared" si="123"/>
        <v>-0.3270453739</v>
      </c>
      <c r="BR62" s="4">
        <f t="shared" si="123"/>
        <v>-0.3042241744</v>
      </c>
      <c r="BS62" s="4">
        <f t="shared" si="123"/>
        <v>-0.3377405824</v>
      </c>
      <c r="BT62" s="4"/>
      <c r="BU62" s="4">
        <f t="shared" si="5"/>
        <v>-0.2550824125</v>
      </c>
    </row>
    <row r="63">
      <c r="A63" s="3" t="s">
        <v>82</v>
      </c>
      <c r="B63" s="3">
        <v>966717.0</v>
      </c>
      <c r="C63" s="3">
        <v>386646.0</v>
      </c>
      <c r="D63" s="3">
        <v>250742.0</v>
      </c>
      <c r="E63" s="3">
        <v>0.0</v>
      </c>
      <c r="F63" s="3">
        <v>0.0</v>
      </c>
      <c r="G63" s="3">
        <v>0.0</v>
      </c>
      <c r="H63" s="3">
        <v>0.0</v>
      </c>
      <c r="I63" s="3">
        <v>1.0</v>
      </c>
      <c r="J63" s="3">
        <v>0.0</v>
      </c>
      <c r="K63" s="3">
        <v>0.0</v>
      </c>
      <c r="L63" s="3">
        <v>0.0</v>
      </c>
      <c r="M63" s="3">
        <v>1.0</v>
      </c>
      <c r="N63" s="3">
        <v>6.0</v>
      </c>
      <c r="O63" s="3">
        <v>18.0</v>
      </c>
      <c r="P63" s="3">
        <v>45.0</v>
      </c>
      <c r="Q63" s="3">
        <v>60.0</v>
      </c>
      <c r="R63" s="3">
        <v>58.0</v>
      </c>
      <c r="S63" s="3">
        <v>136.0</v>
      </c>
      <c r="T63" s="3">
        <v>59.0</v>
      </c>
      <c r="U63" s="3">
        <v>42.0</v>
      </c>
      <c r="V63" s="3">
        <v>39.0</v>
      </c>
      <c r="W63" s="3">
        <v>33.0</v>
      </c>
      <c r="X63" s="3">
        <v>6.0</v>
      </c>
      <c r="Y63" s="3">
        <v>14.0</v>
      </c>
      <c r="AB63" s="6">
        <f t="shared" ref="AB63:AV63" si="124">E63/($B63+$C63+$D63)</f>
        <v>0</v>
      </c>
      <c r="AC63" s="6">
        <f t="shared" si="124"/>
        <v>0</v>
      </c>
      <c r="AD63" s="6">
        <f t="shared" si="124"/>
        <v>0</v>
      </c>
      <c r="AE63" s="6">
        <f t="shared" si="124"/>
        <v>0</v>
      </c>
      <c r="AF63" s="6">
        <f t="shared" si="124"/>
        <v>0.0000006234005879</v>
      </c>
      <c r="AG63" s="6">
        <f t="shared" si="124"/>
        <v>0</v>
      </c>
      <c r="AH63" s="6">
        <f t="shared" si="124"/>
        <v>0</v>
      </c>
      <c r="AI63" s="6">
        <f t="shared" si="124"/>
        <v>0</v>
      </c>
      <c r="AJ63" s="6">
        <f t="shared" si="124"/>
        <v>0.0000006234005879</v>
      </c>
      <c r="AK63" s="6">
        <f t="shared" si="124"/>
        <v>0.000003740403527</v>
      </c>
      <c r="AL63" s="6">
        <f t="shared" si="124"/>
        <v>0.00001122121058</v>
      </c>
      <c r="AM63" s="6">
        <f t="shared" si="124"/>
        <v>0.00002805302645</v>
      </c>
      <c r="AN63" s="6">
        <f t="shared" si="124"/>
        <v>0.00003740403527</v>
      </c>
      <c r="AO63" s="6">
        <f t="shared" si="124"/>
        <v>0.0000361572341</v>
      </c>
      <c r="AP63" s="6">
        <f t="shared" si="124"/>
        <v>0.00008478247995</v>
      </c>
      <c r="AQ63" s="6">
        <f t="shared" si="124"/>
        <v>0.00003678063468</v>
      </c>
      <c r="AR63" s="6">
        <f t="shared" si="124"/>
        <v>0.00002618282469</v>
      </c>
      <c r="AS63" s="6">
        <f t="shared" si="124"/>
        <v>0.00002431262293</v>
      </c>
      <c r="AT63" s="6">
        <f t="shared" si="124"/>
        <v>0.0000205722194</v>
      </c>
      <c r="AU63" s="6">
        <f t="shared" si="124"/>
        <v>0.000003740403527</v>
      </c>
      <c r="AV63" s="6">
        <f t="shared" si="124"/>
        <v>0.00000872760823</v>
      </c>
      <c r="AW63" s="6"/>
      <c r="AX63" s="6"/>
      <c r="AY63" s="4">
        <f t="shared" ref="AY63:BS63" si="125">(AB63-AB$128)/AB$129</f>
        <v>-0.08980265101</v>
      </c>
      <c r="AZ63" s="4">
        <f t="shared" si="125"/>
        <v>-0.08980265101</v>
      </c>
      <c r="BA63" s="4">
        <f t="shared" si="125"/>
        <v>-0.08980265101</v>
      </c>
      <c r="BB63" s="4">
        <f t="shared" si="125"/>
        <v>-0.08980265101</v>
      </c>
      <c r="BC63" s="4">
        <f t="shared" si="125"/>
        <v>-0.0709045632</v>
      </c>
      <c r="BD63" s="4">
        <f t="shared" si="125"/>
        <v>-0.0990911222</v>
      </c>
      <c r="BE63" s="4">
        <f t="shared" si="125"/>
        <v>-0.136534368</v>
      </c>
      <c r="BF63" s="4">
        <f t="shared" si="125"/>
        <v>-0.1794068177</v>
      </c>
      <c r="BG63" s="4">
        <f t="shared" si="125"/>
        <v>-0.2490671147</v>
      </c>
      <c r="BH63" s="4">
        <f t="shared" si="125"/>
        <v>-0.1535724682</v>
      </c>
      <c r="BI63" s="4">
        <f t="shared" si="125"/>
        <v>-0.1919322437</v>
      </c>
      <c r="BJ63" s="4">
        <f t="shared" si="125"/>
        <v>-0.3590547596</v>
      </c>
      <c r="BK63" s="4">
        <f t="shared" si="125"/>
        <v>-0.3046918657</v>
      </c>
      <c r="BL63" s="4">
        <f t="shared" si="125"/>
        <v>-0.3709108629</v>
      </c>
      <c r="BM63" s="4">
        <f t="shared" si="125"/>
        <v>-0.3018424472</v>
      </c>
      <c r="BN63" s="4">
        <f t="shared" si="125"/>
        <v>-0.2666681461</v>
      </c>
      <c r="BO63" s="4">
        <f t="shared" si="125"/>
        <v>-0.3079762618</v>
      </c>
      <c r="BP63" s="4">
        <f t="shared" si="125"/>
        <v>-0.3079397388</v>
      </c>
      <c r="BQ63" s="4">
        <f t="shared" si="125"/>
        <v>-0.3266785941</v>
      </c>
      <c r="BR63" s="4">
        <f t="shared" si="125"/>
        <v>-0.3629819178</v>
      </c>
      <c r="BS63" s="4">
        <f t="shared" si="125"/>
        <v>-0.3534267888</v>
      </c>
      <c r="BT63" s="4"/>
      <c r="BU63" s="4">
        <f t="shared" si="5"/>
        <v>-0.2715382191</v>
      </c>
    </row>
    <row r="64">
      <c r="A64" s="3" t="s">
        <v>138</v>
      </c>
      <c r="B64" s="3">
        <v>0.0</v>
      </c>
      <c r="C64" s="3">
        <v>416808.0</v>
      </c>
      <c r="D64" s="3">
        <v>91678.0</v>
      </c>
      <c r="E64" s="3">
        <v>0.0</v>
      </c>
      <c r="F64" s="3">
        <v>0.0</v>
      </c>
      <c r="G64" s="3">
        <v>0.0</v>
      </c>
      <c r="H64" s="3">
        <v>0.0</v>
      </c>
      <c r="I64" s="3">
        <v>0.0</v>
      </c>
      <c r="J64" s="3">
        <v>0.0</v>
      </c>
      <c r="K64" s="3">
        <v>0.0</v>
      </c>
      <c r="L64" s="3">
        <v>0.0</v>
      </c>
      <c r="M64" s="3">
        <v>0.0</v>
      </c>
      <c r="N64" s="3">
        <v>1.0</v>
      </c>
      <c r="O64" s="3">
        <v>0.0</v>
      </c>
      <c r="P64" s="3">
        <v>9.0</v>
      </c>
      <c r="Q64" s="3">
        <v>20.0</v>
      </c>
      <c r="R64" s="3">
        <v>36.0</v>
      </c>
      <c r="S64" s="3">
        <v>144.0</v>
      </c>
      <c r="T64" s="3">
        <v>87.0</v>
      </c>
      <c r="U64" s="3">
        <v>84.0</v>
      </c>
      <c r="V64" s="3">
        <v>104.0</v>
      </c>
      <c r="W64" s="3">
        <v>76.0</v>
      </c>
      <c r="X64" s="3">
        <v>40.0</v>
      </c>
      <c r="Y64" s="3">
        <v>159.0</v>
      </c>
      <c r="AB64" s="6">
        <f t="shared" ref="AB64:AV64" si="126">E64/($B64+$C64+$D64)</f>
        <v>0</v>
      </c>
      <c r="AC64" s="6">
        <f t="shared" si="126"/>
        <v>0</v>
      </c>
      <c r="AD64" s="6">
        <f t="shared" si="126"/>
        <v>0</v>
      </c>
      <c r="AE64" s="6">
        <f t="shared" si="126"/>
        <v>0</v>
      </c>
      <c r="AF64" s="6">
        <f t="shared" si="126"/>
        <v>0</v>
      </c>
      <c r="AG64" s="6">
        <f t="shared" si="126"/>
        <v>0</v>
      </c>
      <c r="AH64" s="6">
        <f t="shared" si="126"/>
        <v>0</v>
      </c>
      <c r="AI64" s="6">
        <f t="shared" si="126"/>
        <v>0</v>
      </c>
      <c r="AJ64" s="6">
        <f t="shared" si="126"/>
        <v>0</v>
      </c>
      <c r="AK64" s="6">
        <f t="shared" si="126"/>
        <v>0.000001966622483</v>
      </c>
      <c r="AL64" s="6">
        <f t="shared" si="126"/>
        <v>0</v>
      </c>
      <c r="AM64" s="6">
        <f t="shared" si="126"/>
        <v>0.00001769960235</v>
      </c>
      <c r="AN64" s="6">
        <f t="shared" si="126"/>
        <v>0.00003933244966</v>
      </c>
      <c r="AO64" s="6">
        <f t="shared" si="126"/>
        <v>0.0000707984094</v>
      </c>
      <c r="AP64" s="6">
        <f t="shared" si="126"/>
        <v>0.0002831936376</v>
      </c>
      <c r="AQ64" s="6">
        <f t="shared" si="126"/>
        <v>0.000171096156</v>
      </c>
      <c r="AR64" s="6">
        <f t="shared" si="126"/>
        <v>0.0001651962886</v>
      </c>
      <c r="AS64" s="6">
        <f t="shared" si="126"/>
        <v>0.0002045287383</v>
      </c>
      <c r="AT64" s="6">
        <f t="shared" si="126"/>
        <v>0.0001494633087</v>
      </c>
      <c r="AU64" s="6">
        <f t="shared" si="126"/>
        <v>0.00007866489933</v>
      </c>
      <c r="AV64" s="6">
        <f t="shared" si="126"/>
        <v>0.0003126929748</v>
      </c>
      <c r="AW64" s="6"/>
      <c r="AX64" s="6"/>
      <c r="AY64" s="4">
        <f t="shared" ref="AY64:BS64" si="127">(AB64-AB$128)/AB$129</f>
        <v>-0.08980265101</v>
      </c>
      <c r="AZ64" s="4">
        <f t="shared" si="127"/>
        <v>-0.08980265101</v>
      </c>
      <c r="BA64" s="4">
        <f t="shared" si="127"/>
        <v>-0.08980265101</v>
      </c>
      <c r="BB64" s="4">
        <f t="shared" si="127"/>
        <v>-0.08980265101</v>
      </c>
      <c r="BC64" s="4">
        <f t="shared" si="127"/>
        <v>-0.09216355612</v>
      </c>
      <c r="BD64" s="4">
        <f t="shared" si="127"/>
        <v>-0.0990911222</v>
      </c>
      <c r="BE64" s="4">
        <f t="shared" si="127"/>
        <v>-0.136534368</v>
      </c>
      <c r="BF64" s="4">
        <f t="shared" si="127"/>
        <v>-0.1794068177</v>
      </c>
      <c r="BG64" s="4">
        <f t="shared" si="127"/>
        <v>-0.2605686899</v>
      </c>
      <c r="BH64" s="4">
        <f t="shared" si="127"/>
        <v>-0.1672182737</v>
      </c>
      <c r="BI64" s="4">
        <f t="shared" si="127"/>
        <v>-0.4736462566</v>
      </c>
      <c r="BJ64" s="4">
        <f t="shared" si="127"/>
        <v>-0.4357178939</v>
      </c>
      <c r="BK64" s="4">
        <f t="shared" si="127"/>
        <v>-0.2887157502</v>
      </c>
      <c r="BL64" s="4">
        <f t="shared" si="127"/>
        <v>-0.04793157494</v>
      </c>
      <c r="BM64" s="4">
        <f t="shared" si="127"/>
        <v>0.391272974</v>
      </c>
      <c r="BN64" s="4">
        <f t="shared" si="127"/>
        <v>0.5457195045</v>
      </c>
      <c r="BO64" s="4">
        <f t="shared" si="127"/>
        <v>0.521110561</v>
      </c>
      <c r="BP64" s="4">
        <f t="shared" si="127"/>
        <v>0.6455926125</v>
      </c>
      <c r="BQ64" s="4">
        <f t="shared" si="127"/>
        <v>0.1548054367</v>
      </c>
      <c r="BR64" s="4">
        <f t="shared" si="127"/>
        <v>0.8999957508</v>
      </c>
      <c r="BS64" s="4">
        <f t="shared" si="127"/>
        <v>0.5773858994</v>
      </c>
      <c r="BT64" s="4"/>
      <c r="BU64" s="4">
        <f t="shared" si="5"/>
        <v>-0.2789664066</v>
      </c>
    </row>
    <row r="65">
      <c r="A65" s="3" t="s">
        <v>85</v>
      </c>
      <c r="B65" s="3">
        <v>527776.0</v>
      </c>
      <c r="C65" s="3">
        <v>308238.0</v>
      </c>
      <c r="D65" s="3">
        <v>263701.0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3">
        <v>0.0</v>
      </c>
      <c r="K65" s="3">
        <v>0.0</v>
      </c>
      <c r="L65" s="3">
        <v>0.0</v>
      </c>
      <c r="M65" s="3">
        <v>1.0</v>
      </c>
      <c r="N65" s="3">
        <v>2.0</v>
      </c>
      <c r="O65" s="3">
        <v>9.0</v>
      </c>
      <c r="P65" s="3">
        <v>26.0</v>
      </c>
      <c r="Q65" s="3">
        <v>29.0</v>
      </c>
      <c r="R65" s="3">
        <v>44.0</v>
      </c>
      <c r="S65" s="3">
        <v>304.0</v>
      </c>
      <c r="T65" s="3">
        <v>243.0</v>
      </c>
      <c r="U65" s="3">
        <v>266.0</v>
      </c>
      <c r="V65" s="3">
        <v>315.0</v>
      </c>
      <c r="W65" s="3">
        <v>463.0</v>
      </c>
      <c r="X65" s="3">
        <v>259.0</v>
      </c>
      <c r="Y65" s="3">
        <v>1246.0</v>
      </c>
      <c r="AB65" s="6">
        <f t="shared" ref="AB65:AV65" si="128">E65/($B65+$C65+$D65)</f>
        <v>0</v>
      </c>
      <c r="AC65" s="6">
        <f t="shared" si="128"/>
        <v>0</v>
      </c>
      <c r="AD65" s="6">
        <f t="shared" si="128"/>
        <v>0</v>
      </c>
      <c r="AE65" s="6">
        <f t="shared" si="128"/>
        <v>0</v>
      </c>
      <c r="AF65" s="6">
        <f t="shared" si="128"/>
        <v>0</v>
      </c>
      <c r="AG65" s="6">
        <f t="shared" si="128"/>
        <v>0</v>
      </c>
      <c r="AH65" s="6">
        <f t="shared" si="128"/>
        <v>0</v>
      </c>
      <c r="AI65" s="6">
        <f t="shared" si="128"/>
        <v>0</v>
      </c>
      <c r="AJ65" s="6">
        <f t="shared" si="128"/>
        <v>0.0000009093265073</v>
      </c>
      <c r="AK65" s="6">
        <f t="shared" si="128"/>
        <v>0.000001818653015</v>
      </c>
      <c r="AL65" s="6">
        <f t="shared" si="128"/>
        <v>0.000008183938566</v>
      </c>
      <c r="AM65" s="6">
        <f t="shared" si="128"/>
        <v>0.00002364248919</v>
      </c>
      <c r="AN65" s="6">
        <f t="shared" si="128"/>
        <v>0.00002637046871</v>
      </c>
      <c r="AO65" s="6">
        <f t="shared" si="128"/>
        <v>0.00004001036632</v>
      </c>
      <c r="AP65" s="6">
        <f t="shared" si="128"/>
        <v>0.0002764352582</v>
      </c>
      <c r="AQ65" s="6">
        <f t="shared" si="128"/>
        <v>0.0002209663413</v>
      </c>
      <c r="AR65" s="6">
        <f t="shared" si="128"/>
        <v>0.0002418808509</v>
      </c>
      <c r="AS65" s="6">
        <f t="shared" si="128"/>
        <v>0.0002864378498</v>
      </c>
      <c r="AT65" s="6">
        <f t="shared" si="128"/>
        <v>0.0004210181729</v>
      </c>
      <c r="AU65" s="6">
        <f t="shared" si="128"/>
        <v>0.0002355155654</v>
      </c>
      <c r="AV65" s="6">
        <f t="shared" si="128"/>
        <v>0.001133020828</v>
      </c>
      <c r="AW65" s="6"/>
      <c r="AX65" s="6"/>
      <c r="AY65" s="4">
        <f t="shared" ref="AY65:BS65" si="129">(AB65-AB$128)/AB$129</f>
        <v>-0.08980265101</v>
      </c>
      <c r="AZ65" s="4">
        <f t="shared" si="129"/>
        <v>-0.08980265101</v>
      </c>
      <c r="BA65" s="4">
        <f t="shared" si="129"/>
        <v>-0.08980265101</v>
      </c>
      <c r="BB65" s="4">
        <f t="shared" si="129"/>
        <v>-0.08980265101</v>
      </c>
      <c r="BC65" s="4">
        <f t="shared" si="129"/>
        <v>-0.09216355612</v>
      </c>
      <c r="BD65" s="4">
        <f t="shared" si="129"/>
        <v>-0.0990911222</v>
      </c>
      <c r="BE65" s="4">
        <f t="shared" si="129"/>
        <v>-0.136534368</v>
      </c>
      <c r="BF65" s="4">
        <f t="shared" si="129"/>
        <v>-0.1794068177</v>
      </c>
      <c r="BG65" s="4">
        <f t="shared" si="129"/>
        <v>-0.2437918574</v>
      </c>
      <c r="BH65" s="4">
        <f t="shared" si="129"/>
        <v>-0.1683566118</v>
      </c>
      <c r="BI65" s="4">
        <f t="shared" si="129"/>
        <v>-0.2681844521</v>
      </c>
      <c r="BJ65" s="4">
        <f t="shared" si="129"/>
        <v>-0.3917130963</v>
      </c>
      <c r="BK65" s="4">
        <f t="shared" si="129"/>
        <v>-0.3961004001</v>
      </c>
      <c r="BL65" s="4">
        <f t="shared" si="129"/>
        <v>-0.3349859299</v>
      </c>
      <c r="BM65" s="4">
        <f t="shared" si="129"/>
        <v>0.3676637324</v>
      </c>
      <c r="BN65" s="4">
        <f t="shared" si="129"/>
        <v>0.8473519756</v>
      </c>
      <c r="BO65" s="4">
        <f t="shared" si="129"/>
        <v>0.9784630963</v>
      </c>
      <c r="BP65" s="4">
        <f t="shared" si="129"/>
        <v>1.07897776</v>
      </c>
      <c r="BQ65" s="4">
        <f t="shared" si="129"/>
        <v>1.16922258</v>
      </c>
      <c r="BR65" s="4">
        <f t="shared" si="129"/>
        <v>3.54397602</v>
      </c>
      <c r="BS65" s="4">
        <f t="shared" si="129"/>
        <v>3.089420684</v>
      </c>
      <c r="BT65" s="4"/>
      <c r="BU65" s="4">
        <f t="shared" si="5"/>
        <v>-0.3005220579</v>
      </c>
    </row>
    <row r="66">
      <c r="A66" s="3" t="s">
        <v>65</v>
      </c>
      <c r="B66" s="3">
        <v>1275740.0</v>
      </c>
      <c r="C66" s="3">
        <v>1280389.0</v>
      </c>
      <c r="D66" s="3">
        <v>602132.0</v>
      </c>
      <c r="E66" s="3">
        <v>0.0</v>
      </c>
      <c r="F66" s="3">
        <v>0.0</v>
      </c>
      <c r="G66" s="3">
        <v>0.0</v>
      </c>
      <c r="H66" s="3">
        <v>0.0</v>
      </c>
      <c r="I66" s="3">
        <v>0.0</v>
      </c>
      <c r="J66" s="3">
        <v>0.0</v>
      </c>
      <c r="K66" s="3">
        <v>0.0</v>
      </c>
      <c r="L66" s="3">
        <v>0.0</v>
      </c>
      <c r="M66" s="3">
        <v>18.0</v>
      </c>
      <c r="N66" s="3">
        <v>47.0</v>
      </c>
      <c r="O66" s="3">
        <v>19.0</v>
      </c>
      <c r="P66" s="3">
        <v>44.0</v>
      </c>
      <c r="Q66" s="3">
        <v>51.0</v>
      </c>
      <c r="R66" s="3">
        <v>121.0</v>
      </c>
      <c r="S66" s="3">
        <v>900.0</v>
      </c>
      <c r="T66" s="3">
        <v>280.0</v>
      </c>
      <c r="U66" s="3">
        <v>302.0</v>
      </c>
      <c r="V66" s="3">
        <v>275.0</v>
      </c>
      <c r="W66" s="3">
        <v>504.0</v>
      </c>
      <c r="X66" s="3">
        <v>73.0</v>
      </c>
      <c r="Y66" s="3">
        <v>232.0</v>
      </c>
      <c r="AB66" s="6">
        <f t="shared" ref="AB66:AV66" si="130">E66/($B66+$C66+$D66)</f>
        <v>0</v>
      </c>
      <c r="AC66" s="6">
        <f t="shared" si="130"/>
        <v>0</v>
      </c>
      <c r="AD66" s="6">
        <f t="shared" si="130"/>
        <v>0</v>
      </c>
      <c r="AE66" s="6">
        <f t="shared" si="130"/>
        <v>0</v>
      </c>
      <c r="AF66" s="6">
        <f t="shared" si="130"/>
        <v>0</v>
      </c>
      <c r="AG66" s="6">
        <f t="shared" si="130"/>
        <v>0</v>
      </c>
      <c r="AH66" s="6">
        <f t="shared" si="130"/>
        <v>0</v>
      </c>
      <c r="AI66" s="6">
        <f t="shared" si="130"/>
        <v>0</v>
      </c>
      <c r="AJ66" s="6">
        <f t="shared" si="130"/>
        <v>0.000005699338972</v>
      </c>
      <c r="AK66" s="6">
        <f t="shared" si="130"/>
        <v>0.00001488160731</v>
      </c>
      <c r="AL66" s="6">
        <f t="shared" si="130"/>
        <v>0.000006015968915</v>
      </c>
      <c r="AM66" s="6">
        <f t="shared" si="130"/>
        <v>0.00001393171749</v>
      </c>
      <c r="AN66" s="6">
        <f t="shared" si="130"/>
        <v>0.00001614812709</v>
      </c>
      <c r="AO66" s="6">
        <f t="shared" si="130"/>
        <v>0.00003831222309</v>
      </c>
      <c r="AP66" s="6">
        <f t="shared" si="130"/>
        <v>0.0002849669486</v>
      </c>
      <c r="AQ66" s="6">
        <f t="shared" si="130"/>
        <v>0.000088656384</v>
      </c>
      <c r="AR66" s="6">
        <f t="shared" si="130"/>
        <v>0.00009562224275</v>
      </c>
      <c r="AS66" s="6">
        <f t="shared" si="130"/>
        <v>0.00008707323429</v>
      </c>
      <c r="AT66" s="6">
        <f t="shared" si="130"/>
        <v>0.0001595814912</v>
      </c>
      <c r="AU66" s="6">
        <f t="shared" si="130"/>
        <v>0.00002311398583</v>
      </c>
      <c r="AV66" s="6">
        <f t="shared" si="130"/>
        <v>0.00007345814675</v>
      </c>
      <c r="AW66" s="6"/>
      <c r="AX66" s="6"/>
      <c r="AY66" s="4">
        <f t="shared" ref="AY66:BS66" si="131">(AB66-AB$128)/AB$129</f>
        <v>-0.08980265101</v>
      </c>
      <c r="AZ66" s="4">
        <f t="shared" si="131"/>
        <v>-0.08980265101</v>
      </c>
      <c r="BA66" s="4">
        <f t="shared" si="131"/>
        <v>-0.08980265101</v>
      </c>
      <c r="BB66" s="4">
        <f t="shared" si="131"/>
        <v>-0.08980265101</v>
      </c>
      <c r="BC66" s="4">
        <f t="shared" si="131"/>
        <v>-0.09216355612</v>
      </c>
      <c r="BD66" s="4">
        <f t="shared" si="131"/>
        <v>-0.0990911222</v>
      </c>
      <c r="BE66" s="4">
        <f t="shared" si="131"/>
        <v>-0.136534368</v>
      </c>
      <c r="BF66" s="4">
        <f t="shared" si="131"/>
        <v>-0.1794068177</v>
      </c>
      <c r="BG66" s="4">
        <f t="shared" si="131"/>
        <v>-0.1554173995</v>
      </c>
      <c r="BH66" s="4">
        <f t="shared" si="131"/>
        <v>-0.06786250962</v>
      </c>
      <c r="BI66" s="4">
        <f t="shared" si="131"/>
        <v>-0.3226123969</v>
      </c>
      <c r="BJ66" s="4">
        <f t="shared" si="131"/>
        <v>-0.4636176361</v>
      </c>
      <c r="BK66" s="4">
        <f t="shared" si="131"/>
        <v>-0.4807882715</v>
      </c>
      <c r="BL66" s="4">
        <f t="shared" si="131"/>
        <v>-0.3508186806</v>
      </c>
      <c r="BM66" s="4">
        <f t="shared" si="131"/>
        <v>0.3974677324</v>
      </c>
      <c r="BN66" s="4">
        <f t="shared" si="131"/>
        <v>0.04709468407</v>
      </c>
      <c r="BO66" s="4">
        <f t="shared" si="131"/>
        <v>0.1061656844</v>
      </c>
      <c r="BP66" s="4">
        <f t="shared" si="131"/>
        <v>0.02412975014</v>
      </c>
      <c r="BQ66" s="4">
        <f t="shared" si="131"/>
        <v>0.1926027997</v>
      </c>
      <c r="BR66" s="4">
        <f t="shared" si="131"/>
        <v>-0.03640779078</v>
      </c>
      <c r="BS66" s="4">
        <f t="shared" si="131"/>
        <v>-0.1552068165</v>
      </c>
      <c r="BT66" s="4"/>
      <c r="BU66" s="4">
        <f t="shared" si="5"/>
        <v>-0.3068528157</v>
      </c>
    </row>
    <row r="67">
      <c r="A67" s="3" t="s">
        <v>132</v>
      </c>
      <c r="B67" s="3">
        <v>0.0</v>
      </c>
      <c r="C67" s="3">
        <v>924267.0</v>
      </c>
      <c r="D67" s="3">
        <v>620851.0</v>
      </c>
      <c r="E67" s="3">
        <v>0.0</v>
      </c>
      <c r="F67" s="3">
        <v>0.0</v>
      </c>
      <c r="G67" s="3">
        <v>0.0</v>
      </c>
      <c r="H67" s="3">
        <v>0.0</v>
      </c>
      <c r="I67" s="3">
        <v>0.0</v>
      </c>
      <c r="J67" s="3">
        <v>0.0</v>
      </c>
      <c r="K67" s="3">
        <v>0.0</v>
      </c>
      <c r="L67" s="3">
        <v>0.0</v>
      </c>
      <c r="M67" s="3">
        <v>22.0</v>
      </c>
      <c r="N67" s="3">
        <v>1.0</v>
      </c>
      <c r="O67" s="3">
        <v>6.0</v>
      </c>
      <c r="P67" s="3">
        <v>9.0</v>
      </c>
      <c r="Q67" s="3">
        <v>47.0</v>
      </c>
      <c r="R67" s="3">
        <v>43.0</v>
      </c>
      <c r="S67" s="3">
        <v>124.0</v>
      </c>
      <c r="T67" s="3">
        <v>97.0</v>
      </c>
      <c r="U67" s="3">
        <v>121.0</v>
      </c>
      <c r="V67" s="3">
        <v>125.0</v>
      </c>
      <c r="W67" s="3">
        <v>202.0</v>
      </c>
      <c r="X67" s="3">
        <v>50.0</v>
      </c>
      <c r="Y67" s="3">
        <v>188.0</v>
      </c>
      <c r="AB67" s="6">
        <f t="shared" ref="AB67:AV67" si="132">E67/($B67+$C67+$D67)</f>
        <v>0</v>
      </c>
      <c r="AC67" s="6">
        <f t="shared" si="132"/>
        <v>0</v>
      </c>
      <c r="AD67" s="6">
        <f t="shared" si="132"/>
        <v>0</v>
      </c>
      <c r="AE67" s="6">
        <f t="shared" si="132"/>
        <v>0</v>
      </c>
      <c r="AF67" s="6">
        <f t="shared" si="132"/>
        <v>0</v>
      </c>
      <c r="AG67" s="6">
        <f t="shared" si="132"/>
        <v>0</v>
      </c>
      <c r="AH67" s="6">
        <f t="shared" si="132"/>
        <v>0</v>
      </c>
      <c r="AI67" s="6">
        <f t="shared" si="132"/>
        <v>0</v>
      </c>
      <c r="AJ67" s="6">
        <f t="shared" si="132"/>
        <v>0.00001423839474</v>
      </c>
      <c r="AK67" s="6">
        <f t="shared" si="132"/>
        <v>0.0000006471997608</v>
      </c>
      <c r="AL67" s="6">
        <f t="shared" si="132"/>
        <v>0.000003883198565</v>
      </c>
      <c r="AM67" s="6">
        <f t="shared" si="132"/>
        <v>0.000005824797847</v>
      </c>
      <c r="AN67" s="6">
        <f t="shared" si="132"/>
        <v>0.00003041838876</v>
      </c>
      <c r="AO67" s="6">
        <f t="shared" si="132"/>
        <v>0.00002782958971</v>
      </c>
      <c r="AP67" s="6">
        <f t="shared" si="132"/>
        <v>0.00008025277034</v>
      </c>
      <c r="AQ67" s="6">
        <f t="shared" si="132"/>
        <v>0.0000627783768</v>
      </c>
      <c r="AR67" s="6">
        <f t="shared" si="132"/>
        <v>0.00007831117106</v>
      </c>
      <c r="AS67" s="6">
        <f t="shared" si="132"/>
        <v>0.0000808999701</v>
      </c>
      <c r="AT67" s="6">
        <f t="shared" si="132"/>
        <v>0.0001307343517</v>
      </c>
      <c r="AU67" s="6">
        <f t="shared" si="132"/>
        <v>0.00003235998804</v>
      </c>
      <c r="AV67" s="6">
        <f t="shared" si="132"/>
        <v>0.000121673555</v>
      </c>
      <c r="AW67" s="6"/>
      <c r="AX67" s="6"/>
      <c r="AY67" s="4">
        <f t="shared" ref="AY67:BS67" si="133">(AB67-AB$128)/AB$129</f>
        <v>-0.08980265101</v>
      </c>
      <c r="AZ67" s="4">
        <f t="shared" si="133"/>
        <v>-0.08980265101</v>
      </c>
      <c r="BA67" s="4">
        <f t="shared" si="133"/>
        <v>-0.08980265101</v>
      </c>
      <c r="BB67" s="4">
        <f t="shared" si="133"/>
        <v>-0.08980265101</v>
      </c>
      <c r="BC67" s="4">
        <f t="shared" si="133"/>
        <v>-0.09216355612</v>
      </c>
      <c r="BD67" s="4">
        <f t="shared" si="133"/>
        <v>-0.0990911222</v>
      </c>
      <c r="BE67" s="4">
        <f t="shared" si="133"/>
        <v>-0.136534368</v>
      </c>
      <c r="BF67" s="4">
        <f t="shared" si="133"/>
        <v>-0.1794068177</v>
      </c>
      <c r="BG67" s="4">
        <f t="shared" si="133"/>
        <v>0.002125911529</v>
      </c>
      <c r="BH67" s="4">
        <f t="shared" si="133"/>
        <v>-0.177368673</v>
      </c>
      <c r="BI67" s="4">
        <f t="shared" si="133"/>
        <v>-0.376156646</v>
      </c>
      <c r="BJ67" s="4">
        <f t="shared" si="133"/>
        <v>-0.5236462665</v>
      </c>
      <c r="BK67" s="4">
        <f t="shared" si="133"/>
        <v>-0.3625650571</v>
      </c>
      <c r="BL67" s="4">
        <f t="shared" si="133"/>
        <v>-0.4485542058</v>
      </c>
      <c r="BM67" s="4">
        <f t="shared" si="133"/>
        <v>-0.3176662125</v>
      </c>
      <c r="BN67" s="4">
        <f t="shared" si="133"/>
        <v>-0.1094246315</v>
      </c>
      <c r="BO67" s="4">
        <f t="shared" si="133"/>
        <v>0.002921142325</v>
      </c>
      <c r="BP67" s="4">
        <f t="shared" si="133"/>
        <v>-0.008533295049</v>
      </c>
      <c r="BQ67" s="4">
        <f t="shared" si="133"/>
        <v>0.08484176602</v>
      </c>
      <c r="BR67" s="4">
        <f t="shared" si="133"/>
        <v>0.119449038</v>
      </c>
      <c r="BS67" s="4">
        <f t="shared" si="133"/>
        <v>-0.007560016115</v>
      </c>
      <c r="BT67" s="4"/>
      <c r="BU67" s="4">
        <f t="shared" si="5"/>
        <v>-0.3143608228</v>
      </c>
    </row>
    <row r="68">
      <c r="A68" s="3" t="s">
        <v>111</v>
      </c>
      <c r="B68" s="3">
        <v>0.0</v>
      </c>
      <c r="C68" s="3">
        <v>1212475.0</v>
      </c>
      <c r="D68" s="3">
        <v>648261.0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3">
        <v>0.0</v>
      </c>
      <c r="K68" s="3">
        <v>1.0</v>
      </c>
      <c r="L68" s="3">
        <v>0.0</v>
      </c>
      <c r="M68" s="3">
        <v>10.0</v>
      </c>
      <c r="N68" s="3">
        <v>5.0</v>
      </c>
      <c r="O68" s="3">
        <v>10.0</v>
      </c>
      <c r="P68" s="3">
        <v>39.0</v>
      </c>
      <c r="Q68" s="3">
        <v>49.0</v>
      </c>
      <c r="R68" s="3">
        <v>48.0</v>
      </c>
      <c r="S68" s="3">
        <v>105.0</v>
      </c>
      <c r="T68" s="3">
        <v>67.0</v>
      </c>
      <c r="U68" s="3">
        <v>72.0</v>
      </c>
      <c r="V68" s="3">
        <v>53.0</v>
      </c>
      <c r="W68" s="3">
        <v>53.0</v>
      </c>
      <c r="X68" s="3">
        <v>26.0</v>
      </c>
      <c r="Y68" s="3">
        <v>93.0</v>
      </c>
      <c r="AB68" s="6">
        <f t="shared" ref="AB68:AV68" si="134">E68/($B68+$C68+$D68)</f>
        <v>0</v>
      </c>
      <c r="AC68" s="6">
        <f t="shared" si="134"/>
        <v>0</v>
      </c>
      <c r="AD68" s="6">
        <f t="shared" si="134"/>
        <v>0</v>
      </c>
      <c r="AE68" s="6">
        <f t="shared" si="134"/>
        <v>0</v>
      </c>
      <c r="AF68" s="6">
        <f t="shared" si="134"/>
        <v>0</v>
      </c>
      <c r="AG68" s="6">
        <f t="shared" si="134"/>
        <v>0</v>
      </c>
      <c r="AH68" s="6">
        <f t="shared" si="134"/>
        <v>0.0000005374217514</v>
      </c>
      <c r="AI68" s="6">
        <f t="shared" si="134"/>
        <v>0</v>
      </c>
      <c r="AJ68" s="6">
        <f t="shared" si="134"/>
        <v>0.000005374217514</v>
      </c>
      <c r="AK68" s="6">
        <f t="shared" si="134"/>
        <v>0.000002687108757</v>
      </c>
      <c r="AL68" s="6">
        <f t="shared" si="134"/>
        <v>0.000005374217514</v>
      </c>
      <c r="AM68" s="6">
        <f t="shared" si="134"/>
        <v>0.0000209594483</v>
      </c>
      <c r="AN68" s="6">
        <f t="shared" si="134"/>
        <v>0.00002633366582</v>
      </c>
      <c r="AO68" s="6">
        <f t="shared" si="134"/>
        <v>0.00002579624407</v>
      </c>
      <c r="AP68" s="6">
        <f t="shared" si="134"/>
        <v>0.0000564292839</v>
      </c>
      <c r="AQ68" s="6">
        <f t="shared" si="134"/>
        <v>0.00003600725734</v>
      </c>
      <c r="AR68" s="6">
        <f t="shared" si="134"/>
        <v>0.0000386943661</v>
      </c>
      <c r="AS68" s="6">
        <f t="shared" si="134"/>
        <v>0.00002848335282</v>
      </c>
      <c r="AT68" s="6">
        <f t="shared" si="134"/>
        <v>0.00002848335282</v>
      </c>
      <c r="AU68" s="6">
        <f t="shared" si="134"/>
        <v>0.00001397296554</v>
      </c>
      <c r="AV68" s="6">
        <f t="shared" si="134"/>
        <v>0.00004998022288</v>
      </c>
      <c r="AW68" s="6"/>
      <c r="AX68" s="6"/>
      <c r="AY68" s="4">
        <f t="shared" ref="AY68:BS68" si="135">(AB68-AB$128)/AB$129</f>
        <v>-0.08980265101</v>
      </c>
      <c r="AZ68" s="4">
        <f t="shared" si="135"/>
        <v>-0.08980265101</v>
      </c>
      <c r="BA68" s="4">
        <f t="shared" si="135"/>
        <v>-0.08980265101</v>
      </c>
      <c r="BB68" s="4">
        <f t="shared" si="135"/>
        <v>-0.08980265101</v>
      </c>
      <c r="BC68" s="4">
        <f t="shared" si="135"/>
        <v>-0.09216355612</v>
      </c>
      <c r="BD68" s="4">
        <f t="shared" si="135"/>
        <v>-0.0990911222</v>
      </c>
      <c r="BE68" s="4">
        <f t="shared" si="135"/>
        <v>0.1284774356</v>
      </c>
      <c r="BF68" s="4">
        <f t="shared" si="135"/>
        <v>-0.1794068177</v>
      </c>
      <c r="BG68" s="4">
        <f t="shared" si="135"/>
        <v>-0.1614158041</v>
      </c>
      <c r="BH68" s="4">
        <f t="shared" si="135"/>
        <v>-0.161675529</v>
      </c>
      <c r="BI68" s="4">
        <f t="shared" si="135"/>
        <v>-0.3387238816</v>
      </c>
      <c r="BJ68" s="4">
        <f t="shared" si="135"/>
        <v>-0.411579985</v>
      </c>
      <c r="BK68" s="4">
        <f t="shared" si="135"/>
        <v>-0.3964052968</v>
      </c>
      <c r="BL68" s="4">
        <f t="shared" si="135"/>
        <v>-0.4675122384</v>
      </c>
      <c r="BM68" s="4">
        <f t="shared" si="135"/>
        <v>-0.400889485</v>
      </c>
      <c r="BN68" s="4">
        <f t="shared" si="135"/>
        <v>-0.271345805</v>
      </c>
      <c r="BO68" s="4">
        <f t="shared" si="135"/>
        <v>-0.2333564816</v>
      </c>
      <c r="BP68" s="4">
        <f t="shared" si="135"/>
        <v>-0.2858722013</v>
      </c>
      <c r="BQ68" s="4">
        <f t="shared" si="135"/>
        <v>-0.2971258575</v>
      </c>
      <c r="BR68" s="4">
        <f t="shared" si="135"/>
        <v>-0.1904949738</v>
      </c>
      <c r="BS68" s="4">
        <f t="shared" si="135"/>
        <v>-0.2271016829</v>
      </c>
      <c r="BT68" s="4"/>
      <c r="BU68" s="4">
        <f t="shared" si="5"/>
        <v>-0.3228854558</v>
      </c>
    </row>
    <row r="69">
      <c r="A69" s="3" t="s">
        <v>137</v>
      </c>
      <c r="B69" s="3">
        <v>0.0</v>
      </c>
      <c r="C69" s="3">
        <v>780087.0</v>
      </c>
      <c r="D69" s="3">
        <v>91893.0</v>
      </c>
      <c r="E69" s="3">
        <v>0.0</v>
      </c>
      <c r="F69" s="3">
        <v>0.0</v>
      </c>
      <c r="G69" s="3">
        <v>0.0</v>
      </c>
      <c r="H69" s="3">
        <v>0.0</v>
      </c>
      <c r="I69" s="3">
        <v>0.0</v>
      </c>
      <c r="J69" s="3">
        <v>0.0</v>
      </c>
      <c r="K69" s="3">
        <v>0.0</v>
      </c>
      <c r="L69" s="3">
        <v>1.0</v>
      </c>
      <c r="M69" s="3">
        <v>2.0</v>
      </c>
      <c r="N69" s="3">
        <v>8.0</v>
      </c>
      <c r="O69" s="3">
        <v>5.0</v>
      </c>
      <c r="P69" s="3">
        <v>4.0</v>
      </c>
      <c r="Q69" s="3">
        <v>20.0</v>
      </c>
      <c r="R69" s="3">
        <v>32.0</v>
      </c>
      <c r="S69" s="3">
        <v>156.0</v>
      </c>
      <c r="T69" s="3">
        <v>112.0</v>
      </c>
      <c r="U69" s="3">
        <v>179.0</v>
      </c>
      <c r="V69" s="3">
        <v>249.0</v>
      </c>
      <c r="W69" s="3">
        <v>354.0</v>
      </c>
      <c r="X69" s="3">
        <v>147.0</v>
      </c>
      <c r="Y69" s="3">
        <v>614.0</v>
      </c>
      <c r="AB69" s="6">
        <f t="shared" ref="AB69:AV69" si="136">E69/($B69+$C69+$D69)</f>
        <v>0</v>
      </c>
      <c r="AC69" s="6">
        <f t="shared" si="136"/>
        <v>0</v>
      </c>
      <c r="AD69" s="6">
        <f t="shared" si="136"/>
        <v>0</v>
      </c>
      <c r="AE69" s="6">
        <f t="shared" si="136"/>
        <v>0</v>
      </c>
      <c r="AF69" s="6">
        <f t="shared" si="136"/>
        <v>0</v>
      </c>
      <c r="AG69" s="6">
        <f t="shared" si="136"/>
        <v>0</v>
      </c>
      <c r="AH69" s="6">
        <f t="shared" si="136"/>
        <v>0</v>
      </c>
      <c r="AI69" s="6">
        <f t="shared" si="136"/>
        <v>0.000001146815294</v>
      </c>
      <c r="AJ69" s="6">
        <f t="shared" si="136"/>
        <v>0.000002293630588</v>
      </c>
      <c r="AK69" s="6">
        <f t="shared" si="136"/>
        <v>0.000009174522351</v>
      </c>
      <c r="AL69" s="6">
        <f t="shared" si="136"/>
        <v>0.00000573407647</v>
      </c>
      <c r="AM69" s="6">
        <f t="shared" si="136"/>
        <v>0.000004587261176</v>
      </c>
      <c r="AN69" s="6">
        <f t="shared" si="136"/>
        <v>0.00002293630588</v>
      </c>
      <c r="AO69" s="6">
        <f t="shared" si="136"/>
        <v>0.00003669808941</v>
      </c>
      <c r="AP69" s="6">
        <f t="shared" si="136"/>
        <v>0.0001789031859</v>
      </c>
      <c r="AQ69" s="6">
        <f t="shared" si="136"/>
        <v>0.0001284433129</v>
      </c>
      <c r="AR69" s="6">
        <f t="shared" si="136"/>
        <v>0.0002052799376</v>
      </c>
      <c r="AS69" s="6">
        <f t="shared" si="136"/>
        <v>0.0002855570082</v>
      </c>
      <c r="AT69" s="6">
        <f t="shared" si="136"/>
        <v>0.0004059726141</v>
      </c>
      <c r="AU69" s="6">
        <f t="shared" si="136"/>
        <v>0.0001685818482</v>
      </c>
      <c r="AV69" s="6">
        <f t="shared" si="136"/>
        <v>0.0007041445905</v>
      </c>
      <c r="AW69" s="6"/>
      <c r="AX69" s="6"/>
      <c r="AY69" s="4">
        <f t="shared" ref="AY69:BS69" si="137">(AB69-AB$128)/AB$129</f>
        <v>-0.08980265101</v>
      </c>
      <c r="AZ69" s="4">
        <f t="shared" si="137"/>
        <v>-0.08980265101</v>
      </c>
      <c r="BA69" s="4">
        <f t="shared" si="137"/>
        <v>-0.08980265101</v>
      </c>
      <c r="BB69" s="4">
        <f t="shared" si="137"/>
        <v>-0.08980265101</v>
      </c>
      <c r="BC69" s="4">
        <f t="shared" si="137"/>
        <v>-0.09216355612</v>
      </c>
      <c r="BD69" s="4">
        <f t="shared" si="137"/>
        <v>-0.0990911222</v>
      </c>
      <c r="BE69" s="4">
        <f t="shared" si="137"/>
        <v>-0.136534368</v>
      </c>
      <c r="BF69" s="4">
        <f t="shared" si="137"/>
        <v>0.03805625553</v>
      </c>
      <c r="BG69" s="4">
        <f t="shared" si="137"/>
        <v>-0.2182518147</v>
      </c>
      <c r="BH69" s="4">
        <f t="shared" si="137"/>
        <v>-0.1117674615</v>
      </c>
      <c r="BI69" s="4">
        <f t="shared" si="137"/>
        <v>-0.3296894455</v>
      </c>
      <c r="BJ69" s="4">
        <f t="shared" si="137"/>
        <v>-0.5328097509</v>
      </c>
      <c r="BK69" s="4">
        <f t="shared" si="137"/>
        <v>-0.4245510185</v>
      </c>
      <c r="BL69" s="4">
        <f t="shared" si="137"/>
        <v>-0.3658681627</v>
      </c>
      <c r="BM69" s="4">
        <f t="shared" si="137"/>
        <v>0.02695213013</v>
      </c>
      <c r="BN69" s="4">
        <f t="shared" si="137"/>
        <v>0.2877400643</v>
      </c>
      <c r="BO69" s="4">
        <f t="shared" si="137"/>
        <v>0.7601724783</v>
      </c>
      <c r="BP69" s="4">
        <f t="shared" si="137"/>
        <v>1.074317184</v>
      </c>
      <c r="BQ69" s="4">
        <f t="shared" si="137"/>
        <v>1.113018568</v>
      </c>
      <c r="BR69" s="4">
        <f t="shared" si="137"/>
        <v>2.415696287</v>
      </c>
      <c r="BS69" s="4">
        <f t="shared" si="137"/>
        <v>1.776101841</v>
      </c>
      <c r="BT69" s="4"/>
      <c r="BU69" s="4">
        <f t="shared" si="5"/>
        <v>-0.330489609</v>
      </c>
    </row>
    <row r="70">
      <c r="A70" s="3" t="s">
        <v>37</v>
      </c>
      <c r="B70" s="3">
        <v>1191823.0</v>
      </c>
      <c r="C70" s="3">
        <v>1125352.0</v>
      </c>
      <c r="D70" s="3">
        <v>730562.0</v>
      </c>
      <c r="E70" s="3">
        <v>0.0</v>
      </c>
      <c r="F70" s="3">
        <v>0.0</v>
      </c>
      <c r="G70" s="3">
        <v>0.0</v>
      </c>
      <c r="H70" s="3">
        <v>0.0</v>
      </c>
      <c r="I70" s="3">
        <v>1.0</v>
      </c>
      <c r="J70" s="3">
        <v>0.0</v>
      </c>
      <c r="K70" s="3">
        <v>0.0</v>
      </c>
      <c r="L70" s="3">
        <v>0.0</v>
      </c>
      <c r="M70" s="3">
        <v>66.0</v>
      </c>
      <c r="N70" s="3">
        <v>38.0</v>
      </c>
      <c r="O70" s="3">
        <v>10.0</v>
      </c>
      <c r="P70" s="3">
        <v>24.0</v>
      </c>
      <c r="Q70" s="3">
        <v>27.0</v>
      </c>
      <c r="R70" s="3">
        <v>34.0</v>
      </c>
      <c r="S70" s="3">
        <v>95.0</v>
      </c>
      <c r="T70" s="3">
        <v>47.0</v>
      </c>
      <c r="U70" s="3">
        <v>43.0</v>
      </c>
      <c r="V70" s="3">
        <v>42.0</v>
      </c>
      <c r="W70" s="3">
        <v>70.0</v>
      </c>
      <c r="X70" s="3">
        <v>28.0</v>
      </c>
      <c r="Y70" s="3">
        <v>62.0</v>
      </c>
      <c r="AB70" s="6">
        <f t="shared" ref="AB70:AV70" si="138">E70/($B70+$C70+$D70)</f>
        <v>0</v>
      </c>
      <c r="AC70" s="6">
        <f t="shared" si="138"/>
        <v>0</v>
      </c>
      <c r="AD70" s="6">
        <f t="shared" si="138"/>
        <v>0</v>
      </c>
      <c r="AE70" s="6">
        <f t="shared" si="138"/>
        <v>0</v>
      </c>
      <c r="AF70" s="6">
        <f t="shared" si="138"/>
        <v>0.000000328112301</v>
      </c>
      <c r="AG70" s="6">
        <f t="shared" si="138"/>
        <v>0</v>
      </c>
      <c r="AH70" s="6">
        <f t="shared" si="138"/>
        <v>0</v>
      </c>
      <c r="AI70" s="6">
        <f t="shared" si="138"/>
        <v>0</v>
      </c>
      <c r="AJ70" s="6">
        <f t="shared" si="138"/>
        <v>0.00002165541187</v>
      </c>
      <c r="AK70" s="6">
        <f t="shared" si="138"/>
        <v>0.00001246826744</v>
      </c>
      <c r="AL70" s="6">
        <f t="shared" si="138"/>
        <v>0.00000328112301</v>
      </c>
      <c r="AM70" s="6">
        <f t="shared" si="138"/>
        <v>0.000007874695225</v>
      </c>
      <c r="AN70" s="6">
        <f t="shared" si="138"/>
        <v>0.000008859032128</v>
      </c>
      <c r="AO70" s="6">
        <f t="shared" si="138"/>
        <v>0.00001115581823</v>
      </c>
      <c r="AP70" s="6">
        <f t="shared" si="138"/>
        <v>0.0000311706686</v>
      </c>
      <c r="AQ70" s="6">
        <f t="shared" si="138"/>
        <v>0.00001542127815</v>
      </c>
      <c r="AR70" s="6">
        <f t="shared" si="138"/>
        <v>0.00001410882894</v>
      </c>
      <c r="AS70" s="6">
        <f t="shared" si="138"/>
        <v>0.00001378071664</v>
      </c>
      <c r="AT70" s="6">
        <f t="shared" si="138"/>
        <v>0.00002296786107</v>
      </c>
      <c r="AU70" s="6">
        <f t="shared" si="138"/>
        <v>0.000009187144429</v>
      </c>
      <c r="AV70" s="6">
        <f t="shared" si="138"/>
        <v>0.00002034296266</v>
      </c>
      <c r="AW70" s="6"/>
      <c r="AX70" s="6"/>
      <c r="AY70" s="4">
        <f t="shared" ref="AY70:BS70" si="139">(AB70-AB$128)/AB$129</f>
        <v>-0.08980265101</v>
      </c>
      <c r="AZ70" s="4">
        <f t="shared" si="139"/>
        <v>-0.08980265101</v>
      </c>
      <c r="BA70" s="4">
        <f t="shared" si="139"/>
        <v>-0.08980265101</v>
      </c>
      <c r="BB70" s="4">
        <f t="shared" si="139"/>
        <v>-0.08980265101</v>
      </c>
      <c r="BC70" s="4">
        <f t="shared" si="139"/>
        <v>-0.08097438303</v>
      </c>
      <c r="BD70" s="4">
        <f t="shared" si="139"/>
        <v>-0.0990911222</v>
      </c>
      <c r="BE70" s="4">
        <f t="shared" si="139"/>
        <v>-0.136534368</v>
      </c>
      <c r="BF70" s="4">
        <f t="shared" si="139"/>
        <v>-0.1794068177</v>
      </c>
      <c r="BG70" s="4">
        <f t="shared" si="139"/>
        <v>0.1389679078</v>
      </c>
      <c r="BH70" s="4">
        <f t="shared" si="139"/>
        <v>-0.08642848011</v>
      </c>
      <c r="BI70" s="4">
        <f t="shared" si="139"/>
        <v>-0.391272049</v>
      </c>
      <c r="BJ70" s="4">
        <f t="shared" si="139"/>
        <v>-0.5084675627</v>
      </c>
      <c r="BK70" s="4">
        <f t="shared" si="139"/>
        <v>-0.5411754078</v>
      </c>
      <c r="BL70" s="4">
        <f t="shared" si="139"/>
        <v>-0.6040132165</v>
      </c>
      <c r="BM70" s="4">
        <f t="shared" si="139"/>
        <v>-0.4891261345</v>
      </c>
      <c r="BN70" s="4">
        <f t="shared" si="139"/>
        <v>-0.3958570685</v>
      </c>
      <c r="BO70" s="4">
        <f t="shared" si="139"/>
        <v>-0.3799864865</v>
      </c>
      <c r="BP70" s="4">
        <f t="shared" si="139"/>
        <v>-0.3636645742</v>
      </c>
      <c r="BQ70" s="4">
        <f t="shared" si="139"/>
        <v>-0.3177294634</v>
      </c>
      <c r="BR70" s="4">
        <f t="shared" si="139"/>
        <v>-0.2711679916</v>
      </c>
      <c r="BS70" s="4">
        <f t="shared" si="139"/>
        <v>-0.3178578706</v>
      </c>
      <c r="BT70" s="4"/>
      <c r="BU70" s="4">
        <f t="shared" si="5"/>
        <v>-0.3320648014</v>
      </c>
    </row>
    <row r="71">
      <c r="A71" s="3" t="s">
        <v>64</v>
      </c>
      <c r="B71" s="3">
        <v>1404447.0</v>
      </c>
      <c r="C71" s="3">
        <v>1673086.0</v>
      </c>
      <c r="D71" s="3">
        <v>1213450.0</v>
      </c>
      <c r="E71" s="3">
        <v>0.0</v>
      </c>
      <c r="F71" s="3">
        <v>0.0</v>
      </c>
      <c r="G71" s="3">
        <v>0.0</v>
      </c>
      <c r="H71" s="3">
        <v>0.0</v>
      </c>
      <c r="I71" s="3">
        <v>0.0</v>
      </c>
      <c r="J71" s="3">
        <v>0.0</v>
      </c>
      <c r="K71" s="3">
        <v>1.0</v>
      </c>
      <c r="L71" s="3">
        <v>1.0</v>
      </c>
      <c r="M71" s="3">
        <v>148.0</v>
      </c>
      <c r="N71" s="3">
        <v>9.0</v>
      </c>
      <c r="O71" s="3">
        <v>2.0</v>
      </c>
      <c r="P71" s="3">
        <v>7.0</v>
      </c>
      <c r="Q71" s="3">
        <v>30.0</v>
      </c>
      <c r="R71" s="3">
        <v>36.0</v>
      </c>
      <c r="S71" s="3">
        <v>177.0</v>
      </c>
      <c r="T71" s="3">
        <v>73.0</v>
      </c>
      <c r="U71" s="3">
        <v>133.0</v>
      </c>
      <c r="V71" s="3">
        <v>146.0</v>
      </c>
      <c r="W71" s="3">
        <v>389.0</v>
      </c>
      <c r="X71" s="3">
        <v>105.0</v>
      </c>
      <c r="Y71" s="3">
        <v>994.0</v>
      </c>
      <c r="AB71" s="6">
        <f t="shared" ref="AB71:AV71" si="140">E71/($B71+$C71+$D71)</f>
        <v>0</v>
      </c>
      <c r="AC71" s="6">
        <f t="shared" si="140"/>
        <v>0</v>
      </c>
      <c r="AD71" s="6">
        <f t="shared" si="140"/>
        <v>0</v>
      </c>
      <c r="AE71" s="6">
        <f t="shared" si="140"/>
        <v>0</v>
      </c>
      <c r="AF71" s="6">
        <f t="shared" si="140"/>
        <v>0</v>
      </c>
      <c r="AG71" s="6">
        <f t="shared" si="140"/>
        <v>0</v>
      </c>
      <c r="AH71" s="6">
        <f t="shared" si="140"/>
        <v>0.0000002330468333</v>
      </c>
      <c r="AI71" s="6">
        <f t="shared" si="140"/>
        <v>0.0000002330468333</v>
      </c>
      <c r="AJ71" s="6">
        <f t="shared" si="140"/>
        <v>0.00003449093133</v>
      </c>
      <c r="AK71" s="6">
        <f t="shared" si="140"/>
        <v>0.0000020974215</v>
      </c>
      <c r="AL71" s="6">
        <f t="shared" si="140"/>
        <v>0.0000004660936666</v>
      </c>
      <c r="AM71" s="6">
        <f t="shared" si="140"/>
        <v>0.000001631327833</v>
      </c>
      <c r="AN71" s="6">
        <f t="shared" si="140"/>
        <v>0.000006991405</v>
      </c>
      <c r="AO71" s="6">
        <f t="shared" si="140"/>
        <v>0.000008389686</v>
      </c>
      <c r="AP71" s="6">
        <f t="shared" si="140"/>
        <v>0.0000412492895</v>
      </c>
      <c r="AQ71" s="6">
        <f t="shared" si="140"/>
        <v>0.00001701241883</v>
      </c>
      <c r="AR71" s="6">
        <f t="shared" si="140"/>
        <v>0.00003099522883</v>
      </c>
      <c r="AS71" s="6">
        <f t="shared" si="140"/>
        <v>0.00003402483767</v>
      </c>
      <c r="AT71" s="6">
        <f t="shared" si="140"/>
        <v>0.00009065521816</v>
      </c>
      <c r="AU71" s="6">
        <f t="shared" si="140"/>
        <v>0.0000244699175</v>
      </c>
      <c r="AV71" s="6">
        <f t="shared" si="140"/>
        <v>0.0002316485523</v>
      </c>
      <c r="AW71" s="6"/>
      <c r="AX71" s="6"/>
      <c r="AY71" s="4">
        <f t="shared" ref="AY71:BS71" si="141">(AB71-AB$128)/AB$129</f>
        <v>-0.08980265101</v>
      </c>
      <c r="AZ71" s="4">
        <f t="shared" si="141"/>
        <v>-0.08980265101</v>
      </c>
      <c r="BA71" s="4">
        <f t="shared" si="141"/>
        <v>-0.08980265101</v>
      </c>
      <c r="BB71" s="4">
        <f t="shared" si="141"/>
        <v>-0.08980265101</v>
      </c>
      <c r="BC71" s="4">
        <f t="shared" si="141"/>
        <v>-0.09216355612</v>
      </c>
      <c r="BD71" s="4">
        <f t="shared" si="141"/>
        <v>-0.0990911222</v>
      </c>
      <c r="BE71" s="4">
        <f t="shared" si="141"/>
        <v>-0.02161501192</v>
      </c>
      <c r="BF71" s="4">
        <f t="shared" si="141"/>
        <v>-0.135215673</v>
      </c>
      <c r="BG71" s="4">
        <f t="shared" si="141"/>
        <v>0.375779833</v>
      </c>
      <c r="BH71" s="4">
        <f t="shared" si="141"/>
        <v>-0.1662120289</v>
      </c>
      <c r="BI71" s="4">
        <f t="shared" si="141"/>
        <v>-0.4619447458</v>
      </c>
      <c r="BJ71" s="4">
        <f t="shared" si="141"/>
        <v>-0.5546973035</v>
      </c>
      <c r="BK71" s="4">
        <f t="shared" si="141"/>
        <v>-0.5566479259</v>
      </c>
      <c r="BL71" s="4">
        <f t="shared" si="141"/>
        <v>-0.6298034332</v>
      </c>
      <c r="BM71" s="4">
        <f t="shared" si="141"/>
        <v>-0.4539181974</v>
      </c>
      <c r="BN71" s="4">
        <f t="shared" si="141"/>
        <v>-0.3862332884</v>
      </c>
      <c r="BO71" s="4">
        <f t="shared" si="141"/>
        <v>-0.2792747192</v>
      </c>
      <c r="BP71" s="4">
        <f t="shared" si="141"/>
        <v>-0.2565519318</v>
      </c>
      <c r="BQ71" s="4">
        <f t="shared" si="141"/>
        <v>-0.06487737174</v>
      </c>
      <c r="BR71" s="4">
        <f t="shared" si="141"/>
        <v>-0.01355129504</v>
      </c>
      <c r="BS71" s="4">
        <f t="shared" si="141"/>
        <v>0.3292090179</v>
      </c>
      <c r="BT71" s="4"/>
      <c r="BU71" s="4">
        <f t="shared" si="5"/>
        <v>-0.3322542674</v>
      </c>
    </row>
    <row r="72">
      <c r="A72" s="3" t="s">
        <v>42</v>
      </c>
      <c r="B72" s="3">
        <v>666285.0</v>
      </c>
      <c r="C72" s="3">
        <v>238414.0</v>
      </c>
      <c r="D72" s="3">
        <v>231122.0</v>
      </c>
      <c r="E72" s="3">
        <v>0.0</v>
      </c>
      <c r="F72" s="3">
        <v>0.0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3">
        <v>1.0</v>
      </c>
      <c r="M72" s="3">
        <v>4.0</v>
      </c>
      <c r="N72" s="3">
        <v>15.0</v>
      </c>
      <c r="O72" s="3">
        <v>18.0</v>
      </c>
      <c r="P72" s="3">
        <v>9.0</v>
      </c>
      <c r="Q72" s="3">
        <v>13.0</v>
      </c>
      <c r="R72" s="3">
        <v>5.0</v>
      </c>
      <c r="S72" s="3">
        <v>8.0</v>
      </c>
      <c r="T72" s="3">
        <v>6.0</v>
      </c>
      <c r="U72" s="3">
        <v>5.0</v>
      </c>
      <c r="V72" s="3">
        <v>6.0</v>
      </c>
      <c r="W72" s="3">
        <v>5.0</v>
      </c>
      <c r="X72" s="3">
        <v>1.0</v>
      </c>
      <c r="Y72" s="3">
        <v>8.0</v>
      </c>
      <c r="AB72" s="6">
        <f t="shared" ref="AB72:AV72" si="142">E72/($B72+$C72+$D72)</f>
        <v>0</v>
      </c>
      <c r="AC72" s="6">
        <f t="shared" si="142"/>
        <v>0</v>
      </c>
      <c r="AD72" s="6">
        <f t="shared" si="142"/>
        <v>0</v>
      </c>
      <c r="AE72" s="6">
        <f t="shared" si="142"/>
        <v>0</v>
      </c>
      <c r="AF72" s="6">
        <f t="shared" si="142"/>
        <v>0</v>
      </c>
      <c r="AG72" s="6">
        <f t="shared" si="142"/>
        <v>0</v>
      </c>
      <c r="AH72" s="6">
        <f t="shared" si="142"/>
        <v>0</v>
      </c>
      <c r="AI72" s="6">
        <f t="shared" si="142"/>
        <v>0.0000008804204184</v>
      </c>
      <c r="AJ72" s="6">
        <f t="shared" si="142"/>
        <v>0.000003521681673</v>
      </c>
      <c r="AK72" s="6">
        <f t="shared" si="142"/>
        <v>0.00001320630628</v>
      </c>
      <c r="AL72" s="6">
        <f t="shared" si="142"/>
        <v>0.00001584756753</v>
      </c>
      <c r="AM72" s="6">
        <f t="shared" si="142"/>
        <v>0.000007923783765</v>
      </c>
      <c r="AN72" s="6">
        <f t="shared" si="142"/>
        <v>0.00001144546544</v>
      </c>
      <c r="AO72" s="6">
        <f t="shared" si="142"/>
        <v>0.000004402102092</v>
      </c>
      <c r="AP72" s="6">
        <f t="shared" si="142"/>
        <v>0.000007043363347</v>
      </c>
      <c r="AQ72" s="6">
        <f t="shared" si="142"/>
        <v>0.00000528252251</v>
      </c>
      <c r="AR72" s="6">
        <f t="shared" si="142"/>
        <v>0.000004402102092</v>
      </c>
      <c r="AS72" s="6">
        <f t="shared" si="142"/>
        <v>0.00000528252251</v>
      </c>
      <c r="AT72" s="6">
        <f t="shared" si="142"/>
        <v>0.000004402102092</v>
      </c>
      <c r="AU72" s="6">
        <f t="shared" si="142"/>
        <v>0.0000008804204184</v>
      </c>
      <c r="AV72" s="6">
        <f t="shared" si="142"/>
        <v>0.000007043363347</v>
      </c>
      <c r="AW72" s="6"/>
      <c r="AX72" s="6"/>
      <c r="AY72" s="4">
        <f t="shared" ref="AY72:BS72" si="143">(AB72-AB$128)/AB$129</f>
        <v>-0.08980265101</v>
      </c>
      <c r="AZ72" s="4">
        <f t="shared" si="143"/>
        <v>-0.08980265101</v>
      </c>
      <c r="BA72" s="4">
        <f t="shared" si="143"/>
        <v>-0.08980265101</v>
      </c>
      <c r="BB72" s="4">
        <f t="shared" si="143"/>
        <v>-0.08980265101</v>
      </c>
      <c r="BC72" s="4">
        <f t="shared" si="143"/>
        <v>-0.09216355612</v>
      </c>
      <c r="BD72" s="4">
        <f t="shared" si="143"/>
        <v>-0.0990911222</v>
      </c>
      <c r="BE72" s="4">
        <f t="shared" si="143"/>
        <v>-0.136534368</v>
      </c>
      <c r="BF72" s="4">
        <f t="shared" si="143"/>
        <v>-0.01245846</v>
      </c>
      <c r="BG72" s="4">
        <f t="shared" si="143"/>
        <v>-0.1955945984</v>
      </c>
      <c r="BH72" s="4">
        <f t="shared" si="143"/>
        <v>-0.08075070244</v>
      </c>
      <c r="BI72" s="4">
        <f t="shared" si="143"/>
        <v>-0.07578527617</v>
      </c>
      <c r="BJ72" s="4">
        <f t="shared" si="143"/>
        <v>-0.5081040809</v>
      </c>
      <c r="BK72" s="4">
        <f t="shared" si="143"/>
        <v>-0.5197478778</v>
      </c>
      <c r="BL72" s="4">
        <f t="shared" si="143"/>
        <v>-0.6669819354</v>
      </c>
      <c r="BM72" s="4">
        <f t="shared" si="143"/>
        <v>-0.573410746</v>
      </c>
      <c r="BN72" s="4">
        <f t="shared" si="143"/>
        <v>-0.4571798389</v>
      </c>
      <c r="BO72" s="4">
        <f t="shared" si="143"/>
        <v>-0.4378781403</v>
      </c>
      <c r="BP72" s="4">
        <f t="shared" si="143"/>
        <v>-0.4086289384</v>
      </c>
      <c r="BQ72" s="4">
        <f t="shared" si="143"/>
        <v>-0.3870834933</v>
      </c>
      <c r="BR72" s="4">
        <f t="shared" si="143"/>
        <v>-0.4111917157</v>
      </c>
      <c r="BS72" s="4">
        <f t="shared" si="143"/>
        <v>-0.3585843386</v>
      </c>
      <c r="BT72" s="4"/>
      <c r="BU72" s="4">
        <f t="shared" si="5"/>
        <v>-0.3411607452</v>
      </c>
    </row>
    <row r="73">
      <c r="A73" s="3" t="s">
        <v>89</v>
      </c>
      <c r="B73" s="3">
        <v>863133.0</v>
      </c>
      <c r="C73" s="3">
        <v>605966.0</v>
      </c>
      <c r="D73" s="3">
        <v>248307.0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0.0</v>
      </c>
      <c r="M73" s="3">
        <v>0.0</v>
      </c>
      <c r="N73" s="3">
        <v>8.0</v>
      </c>
      <c r="O73" s="3">
        <v>8.0</v>
      </c>
      <c r="P73" s="3">
        <v>29.0</v>
      </c>
      <c r="Q73" s="3">
        <v>41.0</v>
      </c>
      <c r="R73" s="3">
        <v>50.0</v>
      </c>
      <c r="S73" s="3">
        <v>88.0</v>
      </c>
      <c r="T73" s="3">
        <v>32.0</v>
      </c>
      <c r="U73" s="3">
        <v>30.0</v>
      </c>
      <c r="V73" s="3">
        <v>26.0</v>
      </c>
      <c r="W73" s="3">
        <v>25.0</v>
      </c>
      <c r="X73" s="3">
        <v>20.0</v>
      </c>
      <c r="Y73" s="3">
        <v>39.0</v>
      </c>
      <c r="AB73" s="6">
        <f t="shared" ref="AB73:AV73" si="144">E73/($B73+$C73+$D73)</f>
        <v>0</v>
      </c>
      <c r="AC73" s="6">
        <f t="shared" si="144"/>
        <v>0</v>
      </c>
      <c r="AD73" s="6">
        <f t="shared" si="144"/>
        <v>0</v>
      </c>
      <c r="AE73" s="6">
        <f t="shared" si="144"/>
        <v>0</v>
      </c>
      <c r="AF73" s="6">
        <f t="shared" si="144"/>
        <v>0</v>
      </c>
      <c r="AG73" s="6">
        <f t="shared" si="144"/>
        <v>0</v>
      </c>
      <c r="AH73" s="6">
        <f t="shared" si="144"/>
        <v>0</v>
      </c>
      <c r="AI73" s="6">
        <f t="shared" si="144"/>
        <v>0</v>
      </c>
      <c r="AJ73" s="6">
        <f t="shared" si="144"/>
        <v>0</v>
      </c>
      <c r="AK73" s="6">
        <f t="shared" si="144"/>
        <v>0.000004658187988</v>
      </c>
      <c r="AL73" s="6">
        <f t="shared" si="144"/>
        <v>0.000004658187988</v>
      </c>
      <c r="AM73" s="6">
        <f t="shared" si="144"/>
        <v>0.00001688593146</v>
      </c>
      <c r="AN73" s="6">
        <f t="shared" si="144"/>
        <v>0.00002387321344</v>
      </c>
      <c r="AO73" s="6">
        <f t="shared" si="144"/>
        <v>0.00002911367493</v>
      </c>
      <c r="AP73" s="6">
        <f t="shared" si="144"/>
        <v>0.00005124006787</v>
      </c>
      <c r="AQ73" s="6">
        <f t="shared" si="144"/>
        <v>0.00001863275195</v>
      </c>
      <c r="AR73" s="6">
        <f t="shared" si="144"/>
        <v>0.00001746820496</v>
      </c>
      <c r="AS73" s="6">
        <f t="shared" si="144"/>
        <v>0.00001513911096</v>
      </c>
      <c r="AT73" s="6">
        <f t="shared" si="144"/>
        <v>0.00001455683746</v>
      </c>
      <c r="AU73" s="6">
        <f t="shared" si="144"/>
        <v>0.00001164546997</v>
      </c>
      <c r="AV73" s="6">
        <f t="shared" si="144"/>
        <v>0.00002270866644</v>
      </c>
      <c r="AW73" s="6"/>
      <c r="AX73" s="6"/>
      <c r="AY73" s="4">
        <f t="shared" ref="AY73:BS73" si="145">(AB73-AB$128)/AB$129</f>
        <v>-0.08980265101</v>
      </c>
      <c r="AZ73" s="4">
        <f t="shared" si="145"/>
        <v>-0.08980265101</v>
      </c>
      <c r="BA73" s="4">
        <f t="shared" si="145"/>
        <v>-0.08980265101</v>
      </c>
      <c r="BB73" s="4">
        <f t="shared" si="145"/>
        <v>-0.08980265101</v>
      </c>
      <c r="BC73" s="4">
        <f t="shared" si="145"/>
        <v>-0.09216355612</v>
      </c>
      <c r="BD73" s="4">
        <f t="shared" si="145"/>
        <v>-0.0990911222</v>
      </c>
      <c r="BE73" s="4">
        <f t="shared" si="145"/>
        <v>-0.136534368</v>
      </c>
      <c r="BF73" s="4">
        <f t="shared" si="145"/>
        <v>-0.1794068177</v>
      </c>
      <c r="BG73" s="4">
        <f t="shared" si="145"/>
        <v>-0.2605686899</v>
      </c>
      <c r="BH73" s="4">
        <f t="shared" si="145"/>
        <v>-0.1465118965</v>
      </c>
      <c r="BI73" s="4">
        <f t="shared" si="145"/>
        <v>-0.3567001552</v>
      </c>
      <c r="BJ73" s="4">
        <f t="shared" si="145"/>
        <v>-0.4417428148</v>
      </c>
      <c r="BK73" s="4">
        <f t="shared" si="145"/>
        <v>-0.4167891269</v>
      </c>
      <c r="BL73" s="4">
        <f t="shared" si="145"/>
        <v>-0.4365819525</v>
      </c>
      <c r="BM73" s="4">
        <f t="shared" si="145"/>
        <v>-0.419017123</v>
      </c>
      <c r="BN73" s="4">
        <f t="shared" si="145"/>
        <v>-0.3764329422</v>
      </c>
      <c r="BO73" s="4">
        <f t="shared" si="145"/>
        <v>-0.3599509137</v>
      </c>
      <c r="BP73" s="4">
        <f t="shared" si="145"/>
        <v>-0.3564772429</v>
      </c>
      <c r="BQ73" s="4">
        <f t="shared" si="145"/>
        <v>-0.3491495838</v>
      </c>
      <c r="BR73" s="4">
        <f t="shared" si="145"/>
        <v>-0.2297288037</v>
      </c>
      <c r="BS73" s="4">
        <f t="shared" si="145"/>
        <v>-0.3106135351</v>
      </c>
      <c r="BT73" s="4"/>
      <c r="BU73" s="4">
        <f t="shared" si="5"/>
        <v>-0.343149106</v>
      </c>
    </row>
    <row r="74">
      <c r="A74" s="3" t="s">
        <v>135</v>
      </c>
      <c r="B74" s="3">
        <v>655856.0</v>
      </c>
      <c r="C74" s="3">
        <v>484452.0</v>
      </c>
      <c r="D74" s="3">
        <v>302743.0</v>
      </c>
      <c r="E74" s="3">
        <v>0.0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3">
        <v>0.0</v>
      </c>
      <c r="M74" s="3">
        <v>3.0</v>
      </c>
      <c r="N74" s="3">
        <v>13.0</v>
      </c>
      <c r="O74" s="3">
        <v>4.0</v>
      </c>
      <c r="P74" s="3">
        <v>37.0</v>
      </c>
      <c r="Q74" s="3">
        <v>41.0</v>
      </c>
      <c r="R74" s="3">
        <v>19.0</v>
      </c>
      <c r="S74" s="3">
        <v>46.0</v>
      </c>
      <c r="T74" s="3">
        <v>22.0</v>
      </c>
      <c r="U74" s="3">
        <v>19.0</v>
      </c>
      <c r="V74" s="3">
        <v>17.0</v>
      </c>
      <c r="W74" s="3">
        <v>18.0</v>
      </c>
      <c r="X74" s="3">
        <v>7.0</v>
      </c>
      <c r="Y74" s="3">
        <v>24.0</v>
      </c>
      <c r="AB74" s="6">
        <f t="shared" ref="AB74:AV74" si="146">E74/($B74+$C74+$D74)</f>
        <v>0</v>
      </c>
      <c r="AC74" s="6">
        <f t="shared" si="146"/>
        <v>0</v>
      </c>
      <c r="AD74" s="6">
        <f t="shared" si="146"/>
        <v>0</v>
      </c>
      <c r="AE74" s="6">
        <f t="shared" si="146"/>
        <v>0</v>
      </c>
      <c r="AF74" s="6">
        <f t="shared" si="146"/>
        <v>0</v>
      </c>
      <c r="AG74" s="6">
        <f t="shared" si="146"/>
        <v>0</v>
      </c>
      <c r="AH74" s="6">
        <f t="shared" si="146"/>
        <v>0</v>
      </c>
      <c r="AI74" s="6">
        <f t="shared" si="146"/>
        <v>0</v>
      </c>
      <c r="AJ74" s="6">
        <f t="shared" si="146"/>
        <v>0.000002078928603</v>
      </c>
      <c r="AK74" s="6">
        <f t="shared" si="146"/>
        <v>0.000009008690615</v>
      </c>
      <c r="AL74" s="6">
        <f t="shared" si="146"/>
        <v>0.000002771904804</v>
      </c>
      <c r="AM74" s="6">
        <f t="shared" si="146"/>
        <v>0.00002564011944</v>
      </c>
      <c r="AN74" s="6">
        <f t="shared" si="146"/>
        <v>0.00002841202425</v>
      </c>
      <c r="AO74" s="6">
        <f t="shared" si="146"/>
        <v>0.00001316654782</v>
      </c>
      <c r="AP74" s="6">
        <f t="shared" si="146"/>
        <v>0.00003187690525</v>
      </c>
      <c r="AQ74" s="6">
        <f t="shared" si="146"/>
        <v>0.00001524547642</v>
      </c>
      <c r="AR74" s="6">
        <f t="shared" si="146"/>
        <v>0.00001316654782</v>
      </c>
      <c r="AS74" s="6">
        <f t="shared" si="146"/>
        <v>0.00001178059542</v>
      </c>
      <c r="AT74" s="6">
        <f t="shared" si="146"/>
        <v>0.00001247357162</v>
      </c>
      <c r="AU74" s="6">
        <f t="shared" si="146"/>
        <v>0.000004850833408</v>
      </c>
      <c r="AV74" s="6">
        <f t="shared" si="146"/>
        <v>0.00001663142883</v>
      </c>
      <c r="AW74" s="6"/>
      <c r="AX74" s="6"/>
      <c r="AY74" s="4">
        <f t="shared" ref="AY74:BS74" si="147">(AB74-AB$128)/AB$129</f>
        <v>-0.08980265101</v>
      </c>
      <c r="AZ74" s="4">
        <f t="shared" si="147"/>
        <v>-0.08980265101</v>
      </c>
      <c r="BA74" s="4">
        <f t="shared" si="147"/>
        <v>-0.08980265101</v>
      </c>
      <c r="BB74" s="4">
        <f t="shared" si="147"/>
        <v>-0.08980265101</v>
      </c>
      <c r="BC74" s="4">
        <f t="shared" si="147"/>
        <v>-0.09216355612</v>
      </c>
      <c r="BD74" s="4">
        <f t="shared" si="147"/>
        <v>-0.0990911222</v>
      </c>
      <c r="BE74" s="4">
        <f t="shared" si="147"/>
        <v>-0.136534368</v>
      </c>
      <c r="BF74" s="4">
        <f t="shared" si="147"/>
        <v>-0.1794068177</v>
      </c>
      <c r="BG74" s="4">
        <f t="shared" si="147"/>
        <v>-0.2222130093</v>
      </c>
      <c r="BH74" s="4">
        <f t="shared" si="147"/>
        <v>-0.1130432151</v>
      </c>
      <c r="BI74" s="4">
        <f t="shared" si="147"/>
        <v>-0.4040562226</v>
      </c>
      <c r="BJ74" s="4">
        <f t="shared" si="147"/>
        <v>-0.3769214106</v>
      </c>
      <c r="BK74" s="4">
        <f t="shared" si="147"/>
        <v>-0.3791869571</v>
      </c>
      <c r="BL74" s="4">
        <f t="shared" si="147"/>
        <v>-0.5852660463</v>
      </c>
      <c r="BM74" s="4">
        <f t="shared" si="147"/>
        <v>-0.4866590176</v>
      </c>
      <c r="BN74" s="4">
        <f t="shared" si="147"/>
        <v>-0.3969203793</v>
      </c>
      <c r="BO74" s="4">
        <f t="shared" si="147"/>
        <v>-0.3856063225</v>
      </c>
      <c r="BP74" s="4">
        <f t="shared" si="147"/>
        <v>-0.3742473142</v>
      </c>
      <c r="BQ74" s="4">
        <f t="shared" si="147"/>
        <v>-0.3569318071</v>
      </c>
      <c r="BR74" s="4">
        <f t="shared" si="147"/>
        <v>-0.3442637653</v>
      </c>
      <c r="BS74" s="4">
        <f t="shared" si="147"/>
        <v>-0.3292234509</v>
      </c>
      <c r="BT74" s="4"/>
      <c r="BU74" s="4">
        <f t="shared" si="5"/>
        <v>-0.3467811435</v>
      </c>
    </row>
    <row r="75">
      <c r="A75" s="3" t="s">
        <v>128</v>
      </c>
      <c r="B75" s="3">
        <v>0.0</v>
      </c>
      <c r="C75" s="3">
        <v>211098.0</v>
      </c>
      <c r="D75" s="3">
        <v>105371.0</v>
      </c>
      <c r="E75" s="3">
        <v>0.0</v>
      </c>
      <c r="F75" s="3">
        <v>0.0</v>
      </c>
      <c r="G75" s="3">
        <v>0.0</v>
      </c>
      <c r="H75" s="3">
        <v>0.0</v>
      </c>
      <c r="I75" s="3">
        <v>0.0</v>
      </c>
      <c r="J75" s="3">
        <v>0.0</v>
      </c>
      <c r="K75" s="3">
        <v>0.0</v>
      </c>
      <c r="L75" s="3">
        <v>0.0</v>
      </c>
      <c r="M75" s="3">
        <v>0.0</v>
      </c>
      <c r="N75" s="3">
        <v>1.0</v>
      </c>
      <c r="O75" s="3">
        <v>2.0</v>
      </c>
      <c r="P75" s="3">
        <v>8.0</v>
      </c>
      <c r="Q75" s="3">
        <v>3.0</v>
      </c>
      <c r="R75" s="3">
        <v>7.0</v>
      </c>
      <c r="S75" s="3">
        <v>14.0</v>
      </c>
      <c r="T75" s="3">
        <v>8.0</v>
      </c>
      <c r="U75" s="3">
        <v>3.0</v>
      </c>
      <c r="V75" s="3">
        <v>0.0</v>
      </c>
      <c r="W75" s="3">
        <v>5.0</v>
      </c>
      <c r="X75" s="3">
        <v>2.0</v>
      </c>
      <c r="Y75" s="3">
        <v>5.0</v>
      </c>
      <c r="AB75" s="6">
        <f t="shared" ref="AB75:AV75" si="148">E75/($B75+$C75+$D75)</f>
        <v>0</v>
      </c>
      <c r="AC75" s="6">
        <f t="shared" si="148"/>
        <v>0</v>
      </c>
      <c r="AD75" s="6">
        <f t="shared" si="148"/>
        <v>0</v>
      </c>
      <c r="AE75" s="6">
        <f t="shared" si="148"/>
        <v>0</v>
      </c>
      <c r="AF75" s="6">
        <f t="shared" si="148"/>
        <v>0</v>
      </c>
      <c r="AG75" s="6">
        <f t="shared" si="148"/>
        <v>0</v>
      </c>
      <c r="AH75" s="6">
        <f t="shared" si="148"/>
        <v>0</v>
      </c>
      <c r="AI75" s="6">
        <f t="shared" si="148"/>
        <v>0</v>
      </c>
      <c r="AJ75" s="6">
        <f t="shared" si="148"/>
        <v>0</v>
      </c>
      <c r="AK75" s="6">
        <f t="shared" si="148"/>
        <v>0.000003159867159</v>
      </c>
      <c r="AL75" s="6">
        <f t="shared" si="148"/>
        <v>0.000006319734318</v>
      </c>
      <c r="AM75" s="6">
        <f t="shared" si="148"/>
        <v>0.00002527893727</v>
      </c>
      <c r="AN75" s="6">
        <f t="shared" si="148"/>
        <v>0.000009479601478</v>
      </c>
      <c r="AO75" s="6">
        <f t="shared" si="148"/>
        <v>0.00002211907011</v>
      </c>
      <c r="AP75" s="6">
        <f t="shared" si="148"/>
        <v>0.00004423814023</v>
      </c>
      <c r="AQ75" s="6">
        <f t="shared" si="148"/>
        <v>0.00002527893727</v>
      </c>
      <c r="AR75" s="6">
        <f t="shared" si="148"/>
        <v>0.000009479601478</v>
      </c>
      <c r="AS75" s="6">
        <f t="shared" si="148"/>
        <v>0</v>
      </c>
      <c r="AT75" s="6">
        <f t="shared" si="148"/>
        <v>0.0000157993358</v>
      </c>
      <c r="AU75" s="6">
        <f t="shared" si="148"/>
        <v>0.000006319734318</v>
      </c>
      <c r="AV75" s="6">
        <f t="shared" si="148"/>
        <v>0.0000157993358</v>
      </c>
      <c r="AW75" s="6"/>
      <c r="AX75" s="6"/>
      <c r="AY75" s="4">
        <f t="shared" ref="AY75:BS75" si="149">(AB75-AB$128)/AB$129</f>
        <v>-0.08980265101</v>
      </c>
      <c r="AZ75" s="4">
        <f t="shared" si="149"/>
        <v>-0.08980265101</v>
      </c>
      <c r="BA75" s="4">
        <f t="shared" si="149"/>
        <v>-0.08980265101</v>
      </c>
      <c r="BB75" s="4">
        <f t="shared" si="149"/>
        <v>-0.08980265101</v>
      </c>
      <c r="BC75" s="4">
        <f t="shared" si="149"/>
        <v>-0.09216355612</v>
      </c>
      <c r="BD75" s="4">
        <f t="shared" si="149"/>
        <v>-0.0990911222</v>
      </c>
      <c r="BE75" s="4">
        <f t="shared" si="149"/>
        <v>-0.136534368</v>
      </c>
      <c r="BF75" s="4">
        <f t="shared" si="149"/>
        <v>-0.1794068177</v>
      </c>
      <c r="BG75" s="4">
        <f t="shared" si="149"/>
        <v>-0.2605686899</v>
      </c>
      <c r="BH75" s="4">
        <f t="shared" si="149"/>
        <v>-0.1580385698</v>
      </c>
      <c r="BI75" s="4">
        <f t="shared" si="149"/>
        <v>-0.314986217</v>
      </c>
      <c r="BJ75" s="4">
        <f t="shared" si="149"/>
        <v>-0.379595826</v>
      </c>
      <c r="BK75" s="4">
        <f t="shared" si="149"/>
        <v>-0.5360342475</v>
      </c>
      <c r="BL75" s="4">
        <f t="shared" si="149"/>
        <v>-0.5017966128</v>
      </c>
      <c r="BM75" s="4">
        <f t="shared" si="149"/>
        <v>-0.4434771589</v>
      </c>
      <c r="BN75" s="4">
        <f t="shared" si="149"/>
        <v>-0.336234469</v>
      </c>
      <c r="BO75" s="4">
        <f t="shared" si="149"/>
        <v>-0.4075955496</v>
      </c>
      <c r="BP75" s="4">
        <f t="shared" si="149"/>
        <v>-0.4365790254</v>
      </c>
      <c r="BQ75" s="4">
        <f t="shared" si="149"/>
        <v>-0.3445081217</v>
      </c>
      <c r="BR75" s="4">
        <f t="shared" si="149"/>
        <v>-0.3195029841</v>
      </c>
      <c r="BS75" s="4">
        <f t="shared" si="149"/>
        <v>-0.3317715134</v>
      </c>
      <c r="BT75" s="4"/>
      <c r="BU75" s="4">
        <f t="shared" si="5"/>
        <v>-0.3585033605</v>
      </c>
    </row>
    <row r="76">
      <c r="A76" s="3" t="s">
        <v>124</v>
      </c>
      <c r="B76" s="3">
        <v>0.0</v>
      </c>
      <c r="C76" s="3">
        <v>330339.0</v>
      </c>
      <c r="D76" s="3">
        <v>137053.0</v>
      </c>
      <c r="E76" s="3">
        <v>0.0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0.0</v>
      </c>
      <c r="L76" s="3">
        <v>2.0</v>
      </c>
      <c r="M76" s="3">
        <v>1.0</v>
      </c>
      <c r="N76" s="3">
        <v>3.0</v>
      </c>
      <c r="O76" s="3">
        <v>2.0</v>
      </c>
      <c r="P76" s="3">
        <v>13.0</v>
      </c>
      <c r="Q76" s="3">
        <v>6.0</v>
      </c>
      <c r="R76" s="3">
        <v>6.0</v>
      </c>
      <c r="S76" s="3">
        <v>13.0</v>
      </c>
      <c r="T76" s="3">
        <v>17.0</v>
      </c>
      <c r="U76" s="3">
        <v>7.0</v>
      </c>
      <c r="V76" s="3">
        <v>9.0</v>
      </c>
      <c r="W76" s="3">
        <v>8.0</v>
      </c>
      <c r="X76" s="3">
        <v>4.0</v>
      </c>
      <c r="Y76" s="3">
        <v>18.0</v>
      </c>
      <c r="AB76" s="6">
        <f t="shared" ref="AB76:AV76" si="150">E76/($B76+$C76+$D76)</f>
        <v>0</v>
      </c>
      <c r="AC76" s="6">
        <f t="shared" si="150"/>
        <v>0</v>
      </c>
      <c r="AD76" s="6">
        <f t="shared" si="150"/>
        <v>0</v>
      </c>
      <c r="AE76" s="6">
        <f t="shared" si="150"/>
        <v>0</v>
      </c>
      <c r="AF76" s="6">
        <f t="shared" si="150"/>
        <v>0</v>
      </c>
      <c r="AG76" s="6">
        <f t="shared" si="150"/>
        <v>0</v>
      </c>
      <c r="AH76" s="6">
        <f t="shared" si="150"/>
        <v>0</v>
      </c>
      <c r="AI76" s="6">
        <f t="shared" si="150"/>
        <v>0.000004279063399</v>
      </c>
      <c r="AJ76" s="6">
        <f t="shared" si="150"/>
        <v>0.000002139531699</v>
      </c>
      <c r="AK76" s="6">
        <f t="shared" si="150"/>
        <v>0.000006418595098</v>
      </c>
      <c r="AL76" s="6">
        <f t="shared" si="150"/>
        <v>0.000004279063399</v>
      </c>
      <c r="AM76" s="6">
        <f t="shared" si="150"/>
        <v>0.00002781391209</v>
      </c>
      <c r="AN76" s="6">
        <f t="shared" si="150"/>
        <v>0.0000128371902</v>
      </c>
      <c r="AO76" s="6">
        <f t="shared" si="150"/>
        <v>0.0000128371902</v>
      </c>
      <c r="AP76" s="6">
        <f t="shared" si="150"/>
        <v>0.00002781391209</v>
      </c>
      <c r="AQ76" s="6">
        <f t="shared" si="150"/>
        <v>0.00003637203889</v>
      </c>
      <c r="AR76" s="6">
        <f t="shared" si="150"/>
        <v>0.0000149767219</v>
      </c>
      <c r="AS76" s="6">
        <f t="shared" si="150"/>
        <v>0.00001925578529</v>
      </c>
      <c r="AT76" s="6">
        <f t="shared" si="150"/>
        <v>0.00001711625359</v>
      </c>
      <c r="AU76" s="6">
        <f t="shared" si="150"/>
        <v>0.000008558126797</v>
      </c>
      <c r="AV76" s="6">
        <f t="shared" si="150"/>
        <v>0.00003851157059</v>
      </c>
      <c r="AW76" s="6"/>
      <c r="AX76" s="6"/>
      <c r="AY76" s="4">
        <f t="shared" ref="AY76:BS76" si="151">(AB76-AB$128)/AB$129</f>
        <v>-0.08980265101</v>
      </c>
      <c r="AZ76" s="4">
        <f t="shared" si="151"/>
        <v>-0.08980265101</v>
      </c>
      <c r="BA76" s="4">
        <f t="shared" si="151"/>
        <v>-0.08980265101</v>
      </c>
      <c r="BB76" s="4">
        <f t="shared" si="151"/>
        <v>-0.08980265101</v>
      </c>
      <c r="BC76" s="4">
        <f t="shared" si="151"/>
        <v>-0.09216355612</v>
      </c>
      <c r="BD76" s="4">
        <f t="shared" si="151"/>
        <v>-0.0990911222</v>
      </c>
      <c r="BE76" s="4">
        <f t="shared" si="151"/>
        <v>-0.136534368</v>
      </c>
      <c r="BF76" s="4">
        <f t="shared" si="151"/>
        <v>0.6320039493</v>
      </c>
      <c r="BG76" s="4">
        <f t="shared" si="151"/>
        <v>-0.2210948983</v>
      </c>
      <c r="BH76" s="4">
        <f t="shared" si="151"/>
        <v>-0.1329689775</v>
      </c>
      <c r="BI76" s="4">
        <f t="shared" si="151"/>
        <v>-0.3662182645</v>
      </c>
      <c r="BJ76" s="4">
        <f t="shared" si="151"/>
        <v>-0.3608253098</v>
      </c>
      <c r="BK76" s="4">
        <f t="shared" si="151"/>
        <v>-0.508218014</v>
      </c>
      <c r="BL76" s="4">
        <f t="shared" si="151"/>
        <v>-0.5883368339</v>
      </c>
      <c r="BM76" s="4">
        <f t="shared" si="151"/>
        <v>-0.5008523889</v>
      </c>
      <c r="BN76" s="4">
        <f t="shared" si="151"/>
        <v>-0.2691394776</v>
      </c>
      <c r="BO76" s="4">
        <f t="shared" si="151"/>
        <v>-0.3748103072</v>
      </c>
      <c r="BP76" s="4">
        <f t="shared" si="151"/>
        <v>-0.3346957161</v>
      </c>
      <c r="BQ76" s="4">
        <f t="shared" si="151"/>
        <v>-0.3395886592</v>
      </c>
      <c r="BR76" s="4">
        <f t="shared" si="151"/>
        <v>-0.2817711357</v>
      </c>
      <c r="BS76" s="4">
        <f t="shared" si="151"/>
        <v>-0.2622213651</v>
      </c>
      <c r="BT76" s="4"/>
      <c r="BU76" s="4">
        <f t="shared" si="5"/>
        <v>-0.3629437163</v>
      </c>
    </row>
    <row r="77">
      <c r="A77" s="3" t="s">
        <v>69</v>
      </c>
      <c r="B77" s="3">
        <v>298816.0</v>
      </c>
      <c r="C77" s="3">
        <v>786686.0</v>
      </c>
      <c r="D77" s="3">
        <v>486508.0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0.0</v>
      </c>
      <c r="N77" s="3">
        <v>0.0</v>
      </c>
      <c r="O77" s="3">
        <v>4.0</v>
      </c>
      <c r="P77" s="3">
        <v>5.0</v>
      </c>
      <c r="Q77" s="3">
        <v>22.0</v>
      </c>
      <c r="R77" s="3">
        <v>61.0</v>
      </c>
      <c r="S77" s="3">
        <v>152.0</v>
      </c>
      <c r="T77" s="3">
        <v>119.0</v>
      </c>
      <c r="U77" s="3">
        <v>113.0</v>
      </c>
      <c r="V77" s="3">
        <v>91.0</v>
      </c>
      <c r="W77" s="3">
        <v>77.0</v>
      </c>
      <c r="X77" s="3">
        <v>53.0</v>
      </c>
      <c r="Y77" s="3">
        <v>199.0</v>
      </c>
      <c r="AB77" s="6">
        <f t="shared" ref="AB77:AV77" si="152">E77/($B77+$C77+$D77)</f>
        <v>0</v>
      </c>
      <c r="AC77" s="6">
        <f t="shared" si="152"/>
        <v>0</v>
      </c>
      <c r="AD77" s="6">
        <f t="shared" si="152"/>
        <v>0</v>
      </c>
      <c r="AE77" s="6">
        <f t="shared" si="152"/>
        <v>0</v>
      </c>
      <c r="AF77" s="6">
        <f t="shared" si="152"/>
        <v>0</v>
      </c>
      <c r="AG77" s="6">
        <f t="shared" si="152"/>
        <v>0</v>
      </c>
      <c r="AH77" s="6">
        <f t="shared" si="152"/>
        <v>0</v>
      </c>
      <c r="AI77" s="6">
        <f t="shared" si="152"/>
        <v>0</v>
      </c>
      <c r="AJ77" s="6">
        <f t="shared" si="152"/>
        <v>0</v>
      </c>
      <c r="AK77" s="6">
        <f t="shared" si="152"/>
        <v>0</v>
      </c>
      <c r="AL77" s="6">
        <f t="shared" si="152"/>
        <v>0.000002544513076</v>
      </c>
      <c r="AM77" s="6">
        <f t="shared" si="152"/>
        <v>0.000003180641345</v>
      </c>
      <c r="AN77" s="6">
        <f t="shared" si="152"/>
        <v>0.00001399482192</v>
      </c>
      <c r="AO77" s="6">
        <f t="shared" si="152"/>
        <v>0.0000388038244</v>
      </c>
      <c r="AP77" s="6">
        <f t="shared" si="152"/>
        <v>0.00009669149687</v>
      </c>
      <c r="AQ77" s="6">
        <f t="shared" si="152"/>
        <v>0.000075699264</v>
      </c>
      <c r="AR77" s="6">
        <f t="shared" si="152"/>
        <v>0.00007188249439</v>
      </c>
      <c r="AS77" s="6">
        <f t="shared" si="152"/>
        <v>0.00005788767247</v>
      </c>
      <c r="AT77" s="6">
        <f t="shared" si="152"/>
        <v>0.00004898187671</v>
      </c>
      <c r="AU77" s="6">
        <f t="shared" si="152"/>
        <v>0.00003371479825</v>
      </c>
      <c r="AV77" s="6">
        <f t="shared" si="152"/>
        <v>0.0001265895255</v>
      </c>
      <c r="AW77" s="6"/>
      <c r="AX77" s="6"/>
      <c r="AY77" s="4">
        <f t="shared" ref="AY77:BS77" si="153">(AB77-AB$128)/AB$129</f>
        <v>-0.08980265101</v>
      </c>
      <c r="AZ77" s="4">
        <f t="shared" si="153"/>
        <v>-0.08980265101</v>
      </c>
      <c r="BA77" s="4">
        <f t="shared" si="153"/>
        <v>-0.08980265101</v>
      </c>
      <c r="BB77" s="4">
        <f t="shared" si="153"/>
        <v>-0.08980265101</v>
      </c>
      <c r="BC77" s="4">
        <f t="shared" si="153"/>
        <v>-0.09216355612</v>
      </c>
      <c r="BD77" s="4">
        <f t="shared" si="153"/>
        <v>-0.0990911222</v>
      </c>
      <c r="BE77" s="4">
        <f t="shared" si="153"/>
        <v>-0.136534368</v>
      </c>
      <c r="BF77" s="4">
        <f t="shared" si="153"/>
        <v>-0.1794068177</v>
      </c>
      <c r="BG77" s="4">
        <f t="shared" si="153"/>
        <v>-0.2605686899</v>
      </c>
      <c r="BH77" s="4">
        <f t="shared" si="153"/>
        <v>-0.1823476201</v>
      </c>
      <c r="BI77" s="4">
        <f t="shared" si="153"/>
        <v>-0.4097650039</v>
      </c>
      <c r="BJ77" s="4">
        <f t="shared" si="153"/>
        <v>-0.5432252312</v>
      </c>
      <c r="BK77" s="4">
        <f t="shared" si="153"/>
        <v>-0.4986275141</v>
      </c>
      <c r="BL77" s="4">
        <f t="shared" si="153"/>
        <v>-0.3462352032</v>
      </c>
      <c r="BM77" s="4">
        <f t="shared" si="153"/>
        <v>-0.2602403348</v>
      </c>
      <c r="BN77" s="4">
        <f t="shared" si="153"/>
        <v>-0.03127454811</v>
      </c>
      <c r="BO77" s="4">
        <f t="shared" si="153"/>
        <v>-0.03541997202</v>
      </c>
      <c r="BP77" s="4">
        <f t="shared" si="153"/>
        <v>-0.1302924964</v>
      </c>
      <c r="BQ77" s="4">
        <f t="shared" si="153"/>
        <v>-0.2205518139</v>
      </c>
      <c r="BR77" s="4">
        <f t="shared" si="153"/>
        <v>0.1422866297</v>
      </c>
      <c r="BS77" s="4">
        <f t="shared" si="153"/>
        <v>0.007493829496</v>
      </c>
      <c r="BT77" s="4"/>
      <c r="BU77" s="4">
        <f t="shared" si="5"/>
        <v>-0.3734615437</v>
      </c>
    </row>
    <row r="78">
      <c r="A78" s="3" t="s">
        <v>81</v>
      </c>
      <c r="B78" s="3">
        <v>601994.0</v>
      </c>
      <c r="C78" s="3">
        <v>65443.0</v>
      </c>
      <c r="D78" s="3">
        <v>67433.0</v>
      </c>
      <c r="E78" s="3">
        <v>0.0</v>
      </c>
      <c r="F78" s="3">
        <v>0.0</v>
      </c>
      <c r="G78" s="3">
        <v>0.0</v>
      </c>
      <c r="H78" s="3">
        <v>0.0</v>
      </c>
      <c r="I78" s="3">
        <v>0.0</v>
      </c>
      <c r="J78" s="3">
        <v>0.0</v>
      </c>
      <c r="K78" s="3">
        <v>0.0</v>
      </c>
      <c r="L78" s="3">
        <v>0.0</v>
      </c>
      <c r="M78" s="3">
        <v>0.0</v>
      </c>
      <c r="N78" s="3">
        <v>6.0</v>
      </c>
      <c r="O78" s="3">
        <v>5.0</v>
      </c>
      <c r="P78" s="3">
        <v>9.0</v>
      </c>
      <c r="Q78" s="3">
        <v>6.0</v>
      </c>
      <c r="R78" s="3">
        <v>7.0</v>
      </c>
      <c r="S78" s="3">
        <v>27.0</v>
      </c>
      <c r="T78" s="3">
        <v>8.0</v>
      </c>
      <c r="U78" s="3">
        <v>15.0</v>
      </c>
      <c r="V78" s="3">
        <v>9.0</v>
      </c>
      <c r="W78" s="3">
        <v>19.0</v>
      </c>
      <c r="X78" s="3">
        <v>7.0</v>
      </c>
      <c r="Y78" s="3">
        <v>55.0</v>
      </c>
      <c r="AB78" s="6">
        <f t="shared" ref="AB78:AV78" si="154">E78/($B78+$C78+$D78)</f>
        <v>0</v>
      </c>
      <c r="AC78" s="6">
        <f t="shared" si="154"/>
        <v>0</v>
      </c>
      <c r="AD78" s="6">
        <f t="shared" si="154"/>
        <v>0</v>
      </c>
      <c r="AE78" s="6">
        <f t="shared" si="154"/>
        <v>0</v>
      </c>
      <c r="AF78" s="6">
        <f t="shared" si="154"/>
        <v>0</v>
      </c>
      <c r="AG78" s="6">
        <f t="shared" si="154"/>
        <v>0</v>
      </c>
      <c r="AH78" s="6">
        <f t="shared" si="154"/>
        <v>0</v>
      </c>
      <c r="AI78" s="6">
        <f t="shared" si="154"/>
        <v>0</v>
      </c>
      <c r="AJ78" s="6">
        <f t="shared" si="154"/>
        <v>0</v>
      </c>
      <c r="AK78" s="6">
        <f t="shared" si="154"/>
        <v>0.000008164709404</v>
      </c>
      <c r="AL78" s="6">
        <f t="shared" si="154"/>
        <v>0.000006803924504</v>
      </c>
      <c r="AM78" s="6">
        <f t="shared" si="154"/>
        <v>0.00001224706411</v>
      </c>
      <c r="AN78" s="6">
        <f t="shared" si="154"/>
        <v>0.000008164709404</v>
      </c>
      <c r="AO78" s="6">
        <f t="shared" si="154"/>
        <v>0.000009525494305</v>
      </c>
      <c r="AP78" s="6">
        <f t="shared" si="154"/>
        <v>0.00003674119232</v>
      </c>
      <c r="AQ78" s="6">
        <f t="shared" si="154"/>
        <v>0.00001088627921</v>
      </c>
      <c r="AR78" s="6">
        <f t="shared" si="154"/>
        <v>0.00002041177351</v>
      </c>
      <c r="AS78" s="6">
        <f t="shared" si="154"/>
        <v>0.00001224706411</v>
      </c>
      <c r="AT78" s="6">
        <f t="shared" si="154"/>
        <v>0.00002585491311</v>
      </c>
      <c r="AU78" s="6">
        <f t="shared" si="154"/>
        <v>0.000009525494305</v>
      </c>
      <c r="AV78" s="6">
        <f t="shared" si="154"/>
        <v>0.00007484316954</v>
      </c>
      <c r="AW78" s="6"/>
      <c r="AX78" s="6"/>
      <c r="AY78" s="4">
        <f t="shared" ref="AY78:BS78" si="155">(AB78-AB$128)/AB$129</f>
        <v>-0.08980265101</v>
      </c>
      <c r="AZ78" s="4">
        <f t="shared" si="155"/>
        <v>-0.08980265101</v>
      </c>
      <c r="BA78" s="4">
        <f t="shared" si="155"/>
        <v>-0.08980265101</v>
      </c>
      <c r="BB78" s="4">
        <f t="shared" si="155"/>
        <v>-0.08980265101</v>
      </c>
      <c r="BC78" s="4">
        <f t="shared" si="155"/>
        <v>-0.09216355612</v>
      </c>
      <c r="BD78" s="4">
        <f t="shared" si="155"/>
        <v>-0.0990911222</v>
      </c>
      <c r="BE78" s="4">
        <f t="shared" si="155"/>
        <v>-0.136534368</v>
      </c>
      <c r="BF78" s="4">
        <f t="shared" si="155"/>
        <v>-0.1794068177</v>
      </c>
      <c r="BG78" s="4">
        <f t="shared" si="155"/>
        <v>-0.2605686899</v>
      </c>
      <c r="BH78" s="4">
        <f t="shared" si="155"/>
        <v>-0.1195360139</v>
      </c>
      <c r="BI78" s="4">
        <f t="shared" si="155"/>
        <v>-0.3028303842</v>
      </c>
      <c r="BJ78" s="4">
        <f t="shared" si="155"/>
        <v>-0.4760918482</v>
      </c>
      <c r="BK78" s="4">
        <f t="shared" si="155"/>
        <v>-0.5469275843</v>
      </c>
      <c r="BL78" s="4">
        <f t="shared" si="155"/>
        <v>-0.6192136494</v>
      </c>
      <c r="BM78" s="4">
        <f t="shared" si="155"/>
        <v>-0.4696664633</v>
      </c>
      <c r="BN78" s="4">
        <f t="shared" si="155"/>
        <v>-0.4232863418</v>
      </c>
      <c r="BO78" s="4">
        <f t="shared" si="155"/>
        <v>-0.3423952479</v>
      </c>
      <c r="BP78" s="4">
        <f t="shared" si="155"/>
        <v>-0.3717792054</v>
      </c>
      <c r="BQ78" s="4">
        <f t="shared" si="155"/>
        <v>-0.3069446259</v>
      </c>
      <c r="BR78" s="4">
        <f t="shared" si="155"/>
        <v>-0.2654645387</v>
      </c>
      <c r="BS78" s="4">
        <f t="shared" si="155"/>
        <v>-0.1509655544</v>
      </c>
      <c r="BT78" s="4"/>
      <c r="BU78" s="4">
        <f t="shared" si="5"/>
        <v>-0.3875280283</v>
      </c>
    </row>
    <row r="79">
      <c r="A79" s="3" t="s">
        <v>94</v>
      </c>
      <c r="B79" s="3">
        <v>552960.0</v>
      </c>
      <c r="C79" s="3">
        <v>455430.0</v>
      </c>
      <c r="D79" s="3">
        <v>257706.0</v>
      </c>
      <c r="E79" s="3">
        <v>0.0</v>
      </c>
      <c r="F79" s="3">
        <v>0.0</v>
      </c>
      <c r="G79" s="3">
        <v>0.0</v>
      </c>
      <c r="H79" s="3">
        <v>0.0</v>
      </c>
      <c r="I79" s="3">
        <v>0.0</v>
      </c>
      <c r="J79" s="3">
        <v>0.0</v>
      </c>
      <c r="K79" s="3">
        <v>0.0</v>
      </c>
      <c r="L79" s="3">
        <v>0.0</v>
      </c>
      <c r="M79" s="3">
        <v>18.0</v>
      </c>
      <c r="N79" s="3">
        <v>2.0</v>
      </c>
      <c r="O79" s="3">
        <v>1.0</v>
      </c>
      <c r="P79" s="3">
        <v>6.0</v>
      </c>
      <c r="Q79" s="3">
        <v>6.0</v>
      </c>
      <c r="R79" s="3">
        <v>15.0</v>
      </c>
      <c r="S79" s="3">
        <v>73.0</v>
      </c>
      <c r="T79" s="3">
        <v>23.0</v>
      </c>
      <c r="U79" s="3">
        <v>34.0</v>
      </c>
      <c r="V79" s="3">
        <v>24.0</v>
      </c>
      <c r="W79" s="3">
        <v>47.0</v>
      </c>
      <c r="X79" s="3">
        <v>6.0</v>
      </c>
      <c r="Y79" s="3">
        <v>47.0</v>
      </c>
      <c r="AB79" s="6">
        <f t="shared" ref="AB79:AV79" si="156">E79/($B79+$C79+$D79)</f>
        <v>0</v>
      </c>
      <c r="AC79" s="6">
        <f t="shared" si="156"/>
        <v>0</v>
      </c>
      <c r="AD79" s="6">
        <f t="shared" si="156"/>
        <v>0</v>
      </c>
      <c r="AE79" s="6">
        <f t="shared" si="156"/>
        <v>0</v>
      </c>
      <c r="AF79" s="6">
        <f t="shared" si="156"/>
        <v>0</v>
      </c>
      <c r="AG79" s="6">
        <f t="shared" si="156"/>
        <v>0</v>
      </c>
      <c r="AH79" s="6">
        <f t="shared" si="156"/>
        <v>0</v>
      </c>
      <c r="AI79" s="6">
        <f t="shared" si="156"/>
        <v>0</v>
      </c>
      <c r="AJ79" s="6">
        <f t="shared" si="156"/>
        <v>0.00001421693142</v>
      </c>
      <c r="AK79" s="6">
        <f t="shared" si="156"/>
        <v>0.000001579659046</v>
      </c>
      <c r="AL79" s="6">
        <f t="shared" si="156"/>
        <v>0.0000007898295232</v>
      </c>
      <c r="AM79" s="6">
        <f t="shared" si="156"/>
        <v>0.000004738977139</v>
      </c>
      <c r="AN79" s="6">
        <f t="shared" si="156"/>
        <v>0.000004738977139</v>
      </c>
      <c r="AO79" s="6">
        <f t="shared" si="156"/>
        <v>0.00001184744285</v>
      </c>
      <c r="AP79" s="6">
        <f t="shared" si="156"/>
        <v>0.00005765755519</v>
      </c>
      <c r="AQ79" s="6">
        <f t="shared" si="156"/>
        <v>0.00001816607903</v>
      </c>
      <c r="AR79" s="6">
        <f t="shared" si="156"/>
        <v>0.00002685420379</v>
      </c>
      <c r="AS79" s="6">
        <f t="shared" si="156"/>
        <v>0.00001895590856</v>
      </c>
      <c r="AT79" s="6">
        <f t="shared" si="156"/>
        <v>0.00003712198759</v>
      </c>
      <c r="AU79" s="6">
        <f t="shared" si="156"/>
        <v>0.000004738977139</v>
      </c>
      <c r="AV79" s="6">
        <f t="shared" si="156"/>
        <v>0.00003712198759</v>
      </c>
      <c r="AW79" s="6"/>
      <c r="AX79" s="6"/>
      <c r="AY79" s="4">
        <f t="shared" ref="AY79:BS79" si="157">(AB79-AB$128)/AB$129</f>
        <v>-0.08980265101</v>
      </c>
      <c r="AZ79" s="4">
        <f t="shared" si="157"/>
        <v>-0.08980265101</v>
      </c>
      <c r="BA79" s="4">
        <f t="shared" si="157"/>
        <v>-0.08980265101</v>
      </c>
      <c r="BB79" s="4">
        <f t="shared" si="157"/>
        <v>-0.08980265101</v>
      </c>
      <c r="BC79" s="4">
        <f t="shared" si="157"/>
        <v>-0.09216355612</v>
      </c>
      <c r="BD79" s="4">
        <f t="shared" si="157"/>
        <v>-0.0990911222</v>
      </c>
      <c r="BE79" s="4">
        <f t="shared" si="157"/>
        <v>-0.136534368</v>
      </c>
      <c r="BF79" s="4">
        <f t="shared" si="157"/>
        <v>-0.1794068177</v>
      </c>
      <c r="BG79" s="4">
        <f t="shared" si="157"/>
        <v>0.001729918976</v>
      </c>
      <c r="BH79" s="4">
        <f t="shared" si="157"/>
        <v>-0.170195207</v>
      </c>
      <c r="BI79" s="4">
        <f t="shared" si="157"/>
        <v>-0.4538171978</v>
      </c>
      <c r="BJ79" s="4">
        <f t="shared" si="157"/>
        <v>-0.5316863524</v>
      </c>
      <c r="BK79" s="4">
        <f t="shared" si="157"/>
        <v>-0.5753083589</v>
      </c>
      <c r="BL79" s="4">
        <f t="shared" si="157"/>
        <v>-0.5975648087</v>
      </c>
      <c r="BM79" s="4">
        <f t="shared" si="157"/>
        <v>-0.3965987294</v>
      </c>
      <c r="BN79" s="4">
        <f t="shared" si="157"/>
        <v>-0.3792555446</v>
      </c>
      <c r="BO79" s="4">
        <f t="shared" si="157"/>
        <v>-0.303972106</v>
      </c>
      <c r="BP79" s="4">
        <f t="shared" si="157"/>
        <v>-0.3362823787</v>
      </c>
      <c r="BQ79" s="4">
        <f t="shared" si="157"/>
        <v>-0.2648554756</v>
      </c>
      <c r="BR79" s="4">
        <f t="shared" si="157"/>
        <v>-0.3461492897</v>
      </c>
      <c r="BS79" s="4">
        <f t="shared" si="157"/>
        <v>-0.2664765916</v>
      </c>
      <c r="BT79" s="4"/>
      <c r="BU79" s="4">
        <f t="shared" si="5"/>
        <v>-0.387807001</v>
      </c>
    </row>
    <row r="80">
      <c r="A80" s="3" t="s">
        <v>68</v>
      </c>
      <c r="B80" s="3">
        <v>750135.0</v>
      </c>
      <c r="C80" s="3">
        <v>1032260.0</v>
      </c>
      <c r="D80" s="3">
        <v>456107.0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3">
        <v>0.0</v>
      </c>
      <c r="M80" s="3">
        <v>0.0</v>
      </c>
      <c r="N80" s="3">
        <v>2.0</v>
      </c>
      <c r="O80" s="3">
        <v>10.0</v>
      </c>
      <c r="P80" s="3">
        <v>30.0</v>
      </c>
      <c r="Q80" s="3">
        <v>32.0</v>
      </c>
      <c r="R80" s="3">
        <v>29.0</v>
      </c>
      <c r="S80" s="3">
        <v>57.0</v>
      </c>
      <c r="T80" s="3">
        <v>33.0</v>
      </c>
      <c r="U80" s="3">
        <v>25.0</v>
      </c>
      <c r="V80" s="3">
        <v>30.0</v>
      </c>
      <c r="W80" s="3">
        <v>30.0</v>
      </c>
      <c r="X80" s="3">
        <v>13.0</v>
      </c>
      <c r="Y80" s="3">
        <v>47.0</v>
      </c>
      <c r="AB80" s="6">
        <f t="shared" ref="AB80:AV80" si="158">E80/($B80+$C80+$D80)</f>
        <v>0</v>
      </c>
      <c r="AC80" s="6">
        <f t="shared" si="158"/>
        <v>0</v>
      </c>
      <c r="AD80" s="6">
        <f t="shared" si="158"/>
        <v>0</v>
      </c>
      <c r="AE80" s="6">
        <f t="shared" si="158"/>
        <v>0</v>
      </c>
      <c r="AF80" s="6">
        <f t="shared" si="158"/>
        <v>0</v>
      </c>
      <c r="AG80" s="6">
        <f t="shared" si="158"/>
        <v>0</v>
      </c>
      <c r="AH80" s="6">
        <f t="shared" si="158"/>
        <v>0</v>
      </c>
      <c r="AI80" s="6">
        <f t="shared" si="158"/>
        <v>0</v>
      </c>
      <c r="AJ80" s="6">
        <f t="shared" si="158"/>
        <v>0</v>
      </c>
      <c r="AK80" s="6">
        <f t="shared" si="158"/>
        <v>0.0000008934546406</v>
      </c>
      <c r="AL80" s="6">
        <f t="shared" si="158"/>
        <v>0.000004467273203</v>
      </c>
      <c r="AM80" s="6">
        <f t="shared" si="158"/>
        <v>0.00001340181961</v>
      </c>
      <c r="AN80" s="6">
        <f t="shared" si="158"/>
        <v>0.00001429527425</v>
      </c>
      <c r="AO80" s="6">
        <f t="shared" si="158"/>
        <v>0.00001295509229</v>
      </c>
      <c r="AP80" s="6">
        <f t="shared" si="158"/>
        <v>0.00002546345726</v>
      </c>
      <c r="AQ80" s="6">
        <f t="shared" si="158"/>
        <v>0.00001474200157</v>
      </c>
      <c r="AR80" s="6">
        <f t="shared" si="158"/>
        <v>0.00001116818301</v>
      </c>
      <c r="AS80" s="6">
        <f t="shared" si="158"/>
        <v>0.00001340181961</v>
      </c>
      <c r="AT80" s="6">
        <f t="shared" si="158"/>
        <v>0.00001340181961</v>
      </c>
      <c r="AU80" s="6">
        <f t="shared" si="158"/>
        <v>0.000005807455164</v>
      </c>
      <c r="AV80" s="6">
        <f t="shared" si="158"/>
        <v>0.00002099618406</v>
      </c>
      <c r="AW80" s="6"/>
      <c r="AX80" s="6"/>
      <c r="AY80" s="4">
        <f t="shared" ref="AY80:BS80" si="159">(AB80-AB$128)/AB$129</f>
        <v>-0.08980265101</v>
      </c>
      <c r="AZ80" s="4">
        <f t="shared" si="159"/>
        <v>-0.08980265101</v>
      </c>
      <c r="BA80" s="4">
        <f t="shared" si="159"/>
        <v>-0.08980265101</v>
      </c>
      <c r="BB80" s="4">
        <f t="shared" si="159"/>
        <v>-0.08980265101</v>
      </c>
      <c r="BC80" s="4">
        <f t="shared" si="159"/>
        <v>-0.09216355612</v>
      </c>
      <c r="BD80" s="4">
        <f t="shared" si="159"/>
        <v>-0.0990911222</v>
      </c>
      <c r="BE80" s="4">
        <f t="shared" si="159"/>
        <v>-0.136534368</v>
      </c>
      <c r="BF80" s="4">
        <f t="shared" si="159"/>
        <v>-0.1794068177</v>
      </c>
      <c r="BG80" s="4">
        <f t="shared" si="159"/>
        <v>-0.2605686899</v>
      </c>
      <c r="BH80" s="4">
        <f t="shared" si="159"/>
        <v>-0.1754742192</v>
      </c>
      <c r="BI80" s="4">
        <f t="shared" si="159"/>
        <v>-0.3614931648</v>
      </c>
      <c r="BJ80" s="4">
        <f t="shared" si="159"/>
        <v>-0.4675413266</v>
      </c>
      <c r="BK80" s="4">
        <f t="shared" si="159"/>
        <v>-0.4961383908</v>
      </c>
      <c r="BL80" s="4">
        <f t="shared" si="159"/>
        <v>-0.5872375659</v>
      </c>
      <c r="BM80" s="4">
        <f t="shared" si="159"/>
        <v>-0.5090633005</v>
      </c>
      <c r="BN80" s="4">
        <f t="shared" si="159"/>
        <v>-0.3999655729</v>
      </c>
      <c r="BO80" s="4">
        <f t="shared" si="159"/>
        <v>-0.3975247215</v>
      </c>
      <c r="BP80" s="4">
        <f t="shared" si="159"/>
        <v>-0.3656693371</v>
      </c>
      <c r="BQ80" s="4">
        <f t="shared" si="159"/>
        <v>-0.3534642549</v>
      </c>
      <c r="BR80" s="4">
        <f t="shared" si="159"/>
        <v>-0.3281383059</v>
      </c>
      <c r="BS80" s="4">
        <f t="shared" si="159"/>
        <v>-0.3158575546</v>
      </c>
      <c r="BT80" s="4"/>
      <c r="BU80" s="4">
        <f t="shared" si="5"/>
        <v>-0.3914088929</v>
      </c>
    </row>
    <row r="81">
      <c r="A81" s="3" t="s">
        <v>16</v>
      </c>
      <c r="B81" s="3">
        <v>478344.0</v>
      </c>
      <c r="C81" s="3">
        <v>195016.0</v>
      </c>
      <c r="D81" s="3">
        <v>130119.0</v>
      </c>
      <c r="E81" s="3">
        <v>0.0</v>
      </c>
      <c r="F81" s="3">
        <v>0.0</v>
      </c>
      <c r="G81" s="3">
        <v>0.0</v>
      </c>
      <c r="H81" s="3">
        <v>0.0</v>
      </c>
      <c r="I81" s="3">
        <v>0.0</v>
      </c>
      <c r="J81" s="3">
        <v>0.0</v>
      </c>
      <c r="K81" s="3">
        <v>0.0</v>
      </c>
      <c r="L81" s="3">
        <v>0.0</v>
      </c>
      <c r="M81" s="3">
        <v>2.0</v>
      </c>
      <c r="N81" s="3">
        <v>11.0</v>
      </c>
      <c r="O81" s="3">
        <v>5.0</v>
      </c>
      <c r="P81" s="3">
        <v>9.0</v>
      </c>
      <c r="Q81" s="3">
        <v>2.0</v>
      </c>
      <c r="R81" s="3">
        <v>4.0</v>
      </c>
      <c r="S81" s="3">
        <v>7.0</v>
      </c>
      <c r="T81" s="3">
        <v>1.0</v>
      </c>
      <c r="U81" s="3">
        <v>1.0</v>
      </c>
      <c r="V81" s="3">
        <v>0.0</v>
      </c>
      <c r="W81" s="3">
        <v>4.0</v>
      </c>
      <c r="X81" s="3">
        <v>0.0</v>
      </c>
      <c r="Y81" s="3">
        <v>2.0</v>
      </c>
      <c r="AB81" s="6">
        <f t="shared" ref="AB81:AV81" si="160">E81/($B81+$C81+$D81)</f>
        <v>0</v>
      </c>
      <c r="AC81" s="6">
        <f t="shared" si="160"/>
        <v>0</v>
      </c>
      <c r="AD81" s="6">
        <f t="shared" si="160"/>
        <v>0</v>
      </c>
      <c r="AE81" s="6">
        <f t="shared" si="160"/>
        <v>0</v>
      </c>
      <c r="AF81" s="6">
        <f t="shared" si="160"/>
        <v>0</v>
      </c>
      <c r="AG81" s="6">
        <f t="shared" si="160"/>
        <v>0</v>
      </c>
      <c r="AH81" s="6">
        <f t="shared" si="160"/>
        <v>0</v>
      </c>
      <c r="AI81" s="6">
        <f t="shared" si="160"/>
        <v>0</v>
      </c>
      <c r="AJ81" s="6">
        <f t="shared" si="160"/>
        <v>0.000002489175199</v>
      </c>
      <c r="AK81" s="6">
        <f t="shared" si="160"/>
        <v>0.0000136904636</v>
      </c>
      <c r="AL81" s="6">
        <f t="shared" si="160"/>
        <v>0.000006222937998</v>
      </c>
      <c r="AM81" s="6">
        <f t="shared" si="160"/>
        <v>0.0000112012884</v>
      </c>
      <c r="AN81" s="6">
        <f t="shared" si="160"/>
        <v>0.000002489175199</v>
      </c>
      <c r="AO81" s="6">
        <f t="shared" si="160"/>
        <v>0.000004978350399</v>
      </c>
      <c r="AP81" s="6">
        <f t="shared" si="160"/>
        <v>0.000008712113198</v>
      </c>
      <c r="AQ81" s="6">
        <f t="shared" si="160"/>
        <v>0.0000012445876</v>
      </c>
      <c r="AR81" s="6">
        <f t="shared" si="160"/>
        <v>0.0000012445876</v>
      </c>
      <c r="AS81" s="6">
        <f t="shared" si="160"/>
        <v>0</v>
      </c>
      <c r="AT81" s="6">
        <f t="shared" si="160"/>
        <v>0.000004978350399</v>
      </c>
      <c r="AU81" s="6">
        <f t="shared" si="160"/>
        <v>0</v>
      </c>
      <c r="AV81" s="6">
        <f t="shared" si="160"/>
        <v>0.000002489175199</v>
      </c>
      <c r="AW81" s="6"/>
      <c r="AX81" s="6"/>
      <c r="AY81" s="4">
        <f t="shared" ref="AY81:BS81" si="161">(AB81-AB$128)/AB$129</f>
        <v>-0.08980265101</v>
      </c>
      <c r="AZ81" s="4">
        <f t="shared" si="161"/>
        <v>-0.08980265101</v>
      </c>
      <c r="BA81" s="4">
        <f t="shared" si="161"/>
        <v>-0.08980265101</v>
      </c>
      <c r="BB81" s="4">
        <f t="shared" si="161"/>
        <v>-0.08980265101</v>
      </c>
      <c r="BC81" s="4">
        <f t="shared" si="161"/>
        <v>-0.09216355612</v>
      </c>
      <c r="BD81" s="4">
        <f t="shared" si="161"/>
        <v>-0.0990911222</v>
      </c>
      <c r="BE81" s="4">
        <f t="shared" si="161"/>
        <v>-0.136534368</v>
      </c>
      <c r="BF81" s="4">
        <f t="shared" si="161"/>
        <v>-0.1794068177</v>
      </c>
      <c r="BG81" s="4">
        <f t="shared" si="161"/>
        <v>-0.2146440686</v>
      </c>
      <c r="BH81" s="4">
        <f t="shared" si="161"/>
        <v>-0.07702605071</v>
      </c>
      <c r="BI81" s="4">
        <f t="shared" si="161"/>
        <v>-0.3174163363</v>
      </c>
      <c r="BJ81" s="4">
        <f t="shared" si="161"/>
        <v>-0.4838354162</v>
      </c>
      <c r="BK81" s="4">
        <f t="shared" si="161"/>
        <v>-0.5939470373</v>
      </c>
      <c r="BL81" s="4">
        <f t="shared" si="161"/>
        <v>-0.6616092462</v>
      </c>
      <c r="BM81" s="4">
        <f t="shared" si="161"/>
        <v>-0.567581254</v>
      </c>
      <c r="BN81" s="4">
        <f t="shared" si="161"/>
        <v>-0.4816026935</v>
      </c>
      <c r="BO81" s="4">
        <f t="shared" si="161"/>
        <v>-0.4567097958</v>
      </c>
      <c r="BP81" s="4">
        <f t="shared" si="161"/>
        <v>-0.4365790254</v>
      </c>
      <c r="BQ81" s="4">
        <f t="shared" si="161"/>
        <v>-0.384930867</v>
      </c>
      <c r="BR81" s="4">
        <f t="shared" si="161"/>
        <v>-0.4260326741</v>
      </c>
      <c r="BS81" s="4">
        <f t="shared" si="161"/>
        <v>-0.3725303225</v>
      </c>
      <c r="BT81" s="4"/>
      <c r="BU81" s="4">
        <f t="shared" si="5"/>
        <v>-0.3914130259</v>
      </c>
    </row>
    <row r="82">
      <c r="A82" s="3" t="s">
        <v>117</v>
      </c>
      <c r="B82" s="3">
        <v>1804530.0</v>
      </c>
      <c r="C82" s="3">
        <v>1692238.0</v>
      </c>
      <c r="D82" s="3">
        <v>1556805.0</v>
      </c>
      <c r="E82" s="3">
        <v>0.0</v>
      </c>
      <c r="F82" s="3">
        <v>0.0</v>
      </c>
      <c r="G82" s="3">
        <v>0.0</v>
      </c>
      <c r="H82" s="3">
        <v>0.0</v>
      </c>
      <c r="I82" s="3">
        <v>0.0</v>
      </c>
      <c r="J82" s="3">
        <v>0.0</v>
      </c>
      <c r="K82" s="3">
        <v>0.0</v>
      </c>
      <c r="L82" s="3">
        <v>2.0</v>
      </c>
      <c r="M82" s="3">
        <v>1.0</v>
      </c>
      <c r="N82" s="3">
        <v>88.0</v>
      </c>
      <c r="O82" s="3">
        <v>8.0</v>
      </c>
      <c r="P82" s="3">
        <v>23.0</v>
      </c>
      <c r="Q82" s="3">
        <v>84.0</v>
      </c>
      <c r="R82" s="3">
        <v>54.0</v>
      </c>
      <c r="S82" s="3">
        <v>388.0</v>
      </c>
      <c r="T82" s="3">
        <v>210.0</v>
      </c>
      <c r="U82" s="3">
        <v>229.0</v>
      </c>
      <c r="V82" s="3">
        <v>208.0</v>
      </c>
      <c r="W82" s="3">
        <v>285.0</v>
      </c>
      <c r="X82" s="3">
        <v>254.0</v>
      </c>
      <c r="Y82" s="3">
        <v>845.0</v>
      </c>
      <c r="AB82" s="6">
        <f t="shared" ref="AB82:AV82" si="162">E82/($B82+$C82+$D82)</f>
        <v>0</v>
      </c>
      <c r="AC82" s="6">
        <f t="shared" si="162"/>
        <v>0</v>
      </c>
      <c r="AD82" s="6">
        <f t="shared" si="162"/>
        <v>0</v>
      </c>
      <c r="AE82" s="6">
        <f t="shared" si="162"/>
        <v>0</v>
      </c>
      <c r="AF82" s="6">
        <f t="shared" si="162"/>
        <v>0</v>
      </c>
      <c r="AG82" s="6">
        <f t="shared" si="162"/>
        <v>0</v>
      </c>
      <c r="AH82" s="6">
        <f t="shared" si="162"/>
        <v>0</v>
      </c>
      <c r="AI82" s="6">
        <f t="shared" si="162"/>
        <v>0.0000003957595943</v>
      </c>
      <c r="AJ82" s="6">
        <f t="shared" si="162"/>
        <v>0.0000001978797971</v>
      </c>
      <c r="AK82" s="6">
        <f t="shared" si="162"/>
        <v>0.00001741342215</v>
      </c>
      <c r="AL82" s="6">
        <f t="shared" si="162"/>
        <v>0.000001583038377</v>
      </c>
      <c r="AM82" s="6">
        <f t="shared" si="162"/>
        <v>0.000004551235334</v>
      </c>
      <c r="AN82" s="6">
        <f t="shared" si="162"/>
        <v>0.00001662190296</v>
      </c>
      <c r="AO82" s="6">
        <f t="shared" si="162"/>
        <v>0.00001068550904</v>
      </c>
      <c r="AP82" s="6">
        <f t="shared" si="162"/>
        <v>0.00007677736128</v>
      </c>
      <c r="AQ82" s="6">
        <f t="shared" si="162"/>
        <v>0.0000415547574</v>
      </c>
      <c r="AR82" s="6">
        <f t="shared" si="162"/>
        <v>0.00004531447354</v>
      </c>
      <c r="AS82" s="6">
        <f t="shared" si="162"/>
        <v>0.0000411589978</v>
      </c>
      <c r="AT82" s="6">
        <f t="shared" si="162"/>
        <v>0.00005639574218</v>
      </c>
      <c r="AU82" s="6">
        <f t="shared" si="162"/>
        <v>0.00005026146847</v>
      </c>
      <c r="AV82" s="6">
        <f t="shared" si="162"/>
        <v>0.0001672084286</v>
      </c>
      <c r="AW82" s="6"/>
      <c r="AX82" s="6"/>
      <c r="AY82" s="4">
        <f t="shared" ref="AY82:BS82" si="163">(AB82-AB$128)/AB$129</f>
        <v>-0.08980265101</v>
      </c>
      <c r="AZ82" s="4">
        <f t="shared" si="163"/>
        <v>-0.08980265101</v>
      </c>
      <c r="BA82" s="4">
        <f t="shared" si="163"/>
        <v>-0.08980265101</v>
      </c>
      <c r="BB82" s="4">
        <f t="shared" si="163"/>
        <v>-0.08980265101</v>
      </c>
      <c r="BC82" s="4">
        <f t="shared" si="163"/>
        <v>-0.09216355612</v>
      </c>
      <c r="BD82" s="4">
        <f t="shared" si="163"/>
        <v>-0.0990911222</v>
      </c>
      <c r="BE82" s="4">
        <f t="shared" si="163"/>
        <v>-0.136534368</v>
      </c>
      <c r="BF82" s="4">
        <f t="shared" si="163"/>
        <v>-0.1043615178</v>
      </c>
      <c r="BG82" s="4">
        <f t="shared" si="163"/>
        <v>-0.2569178602</v>
      </c>
      <c r="BH82" s="4">
        <f t="shared" si="163"/>
        <v>-0.04838510407</v>
      </c>
      <c r="BI82" s="4">
        <f t="shared" si="163"/>
        <v>-0.4339032993</v>
      </c>
      <c r="BJ82" s="4">
        <f t="shared" si="163"/>
        <v>-0.5330765084</v>
      </c>
      <c r="BK82" s="4">
        <f t="shared" si="163"/>
        <v>-0.4768632344</v>
      </c>
      <c r="BL82" s="4">
        <f t="shared" si="163"/>
        <v>-0.6083981753</v>
      </c>
      <c r="BM82" s="4">
        <f t="shared" si="163"/>
        <v>-0.3298069592</v>
      </c>
      <c r="BN82" s="4">
        <f t="shared" si="163"/>
        <v>-0.2377925679</v>
      </c>
      <c r="BO82" s="4">
        <f t="shared" si="163"/>
        <v>-0.1938736597</v>
      </c>
      <c r="BP82" s="4">
        <f t="shared" si="163"/>
        <v>-0.2188047388</v>
      </c>
      <c r="BQ82" s="4">
        <f t="shared" si="163"/>
        <v>-0.1928566656</v>
      </c>
      <c r="BR82" s="4">
        <f t="shared" si="163"/>
        <v>0.4212084263</v>
      </c>
      <c r="BS82" s="4">
        <f t="shared" si="163"/>
        <v>0.1318783631</v>
      </c>
      <c r="BT82" s="4"/>
      <c r="BU82" s="4">
        <f t="shared" si="5"/>
        <v>-0.3929240303</v>
      </c>
    </row>
    <row r="83">
      <c r="A83" s="3" t="s">
        <v>54</v>
      </c>
      <c r="B83" s="3">
        <v>1833171.0</v>
      </c>
      <c r="C83" s="3">
        <v>2056113.0</v>
      </c>
      <c r="D83" s="3">
        <v>3670950.0</v>
      </c>
      <c r="E83" s="3">
        <v>0.0</v>
      </c>
      <c r="F83" s="3">
        <v>0.0</v>
      </c>
      <c r="G83" s="3">
        <v>0.0</v>
      </c>
      <c r="H83" s="3">
        <v>0.0</v>
      </c>
      <c r="I83" s="3">
        <v>0.0</v>
      </c>
      <c r="J83" s="3">
        <v>0.0</v>
      </c>
      <c r="K83" s="3">
        <v>0.0</v>
      </c>
      <c r="L83" s="3">
        <v>0.0</v>
      </c>
      <c r="M83" s="3">
        <v>2.0</v>
      </c>
      <c r="N83" s="3">
        <v>64.0</v>
      </c>
      <c r="O83" s="3">
        <v>34.0</v>
      </c>
      <c r="P83" s="3">
        <v>36.0</v>
      </c>
      <c r="Q83" s="3">
        <v>67.0</v>
      </c>
      <c r="R83" s="3">
        <v>125.0</v>
      </c>
      <c r="S83" s="3">
        <v>577.0</v>
      </c>
      <c r="T83" s="3">
        <v>378.0</v>
      </c>
      <c r="U83" s="3">
        <v>677.0</v>
      </c>
      <c r="V83" s="3">
        <v>834.0</v>
      </c>
      <c r="W83" s="3">
        <v>1518.0</v>
      </c>
      <c r="X83" s="3">
        <v>624.0</v>
      </c>
      <c r="Y83" s="3">
        <v>3955.0</v>
      </c>
      <c r="AB83" s="6">
        <f t="shared" ref="AB83:AV83" si="164">E83/($B83+$C83+$D83)</f>
        <v>0</v>
      </c>
      <c r="AC83" s="6">
        <f t="shared" si="164"/>
        <v>0</v>
      </c>
      <c r="AD83" s="6">
        <f t="shared" si="164"/>
        <v>0</v>
      </c>
      <c r="AE83" s="6">
        <f t="shared" si="164"/>
        <v>0</v>
      </c>
      <c r="AF83" s="6">
        <f t="shared" si="164"/>
        <v>0</v>
      </c>
      <c r="AG83" s="6">
        <f t="shared" si="164"/>
        <v>0</v>
      </c>
      <c r="AH83" s="6">
        <f t="shared" si="164"/>
        <v>0</v>
      </c>
      <c r="AI83" s="6">
        <f t="shared" si="164"/>
        <v>0</v>
      </c>
      <c r="AJ83" s="6">
        <f t="shared" si="164"/>
        <v>0.0000002645420763</v>
      </c>
      <c r="AK83" s="6">
        <f t="shared" si="164"/>
        <v>0.000008465346443</v>
      </c>
      <c r="AL83" s="6">
        <f t="shared" si="164"/>
        <v>0.000004497215298</v>
      </c>
      <c r="AM83" s="6">
        <f t="shared" si="164"/>
        <v>0.000004761757374</v>
      </c>
      <c r="AN83" s="6">
        <f t="shared" si="164"/>
        <v>0.000008862159557</v>
      </c>
      <c r="AO83" s="6">
        <f t="shared" si="164"/>
        <v>0.00001653387977</v>
      </c>
      <c r="AP83" s="6">
        <f t="shared" si="164"/>
        <v>0.00007632038902</v>
      </c>
      <c r="AQ83" s="6">
        <f t="shared" si="164"/>
        <v>0.00004999845243</v>
      </c>
      <c r="AR83" s="6">
        <f t="shared" si="164"/>
        <v>0.00008954749284</v>
      </c>
      <c r="AS83" s="6">
        <f t="shared" si="164"/>
        <v>0.0001103140458</v>
      </c>
      <c r="AT83" s="6">
        <f t="shared" si="164"/>
        <v>0.0002007874359</v>
      </c>
      <c r="AU83" s="6">
        <f t="shared" si="164"/>
        <v>0.00008253712782</v>
      </c>
      <c r="AV83" s="6">
        <f t="shared" si="164"/>
        <v>0.000523131956</v>
      </c>
      <c r="AW83" s="6"/>
      <c r="AX83" s="6"/>
      <c r="AY83" s="4">
        <f t="shared" ref="AY83:BS83" si="165">(AB83-AB$128)/AB$129</f>
        <v>-0.08980265101</v>
      </c>
      <c r="AZ83" s="4">
        <f t="shared" si="165"/>
        <v>-0.08980265101</v>
      </c>
      <c r="BA83" s="4">
        <f t="shared" si="165"/>
        <v>-0.08980265101</v>
      </c>
      <c r="BB83" s="4">
        <f t="shared" si="165"/>
        <v>-0.08980265101</v>
      </c>
      <c r="BC83" s="4">
        <f t="shared" si="165"/>
        <v>-0.09216355612</v>
      </c>
      <c r="BD83" s="4">
        <f t="shared" si="165"/>
        <v>-0.0990911222</v>
      </c>
      <c r="BE83" s="4">
        <f t="shared" si="165"/>
        <v>-0.136534368</v>
      </c>
      <c r="BF83" s="4">
        <f t="shared" si="165"/>
        <v>-0.1794068177</v>
      </c>
      <c r="BG83" s="4">
        <f t="shared" si="165"/>
        <v>-0.2556879589</v>
      </c>
      <c r="BH83" s="4">
        <f t="shared" si="165"/>
        <v>-0.1172231949</v>
      </c>
      <c r="BI83" s="4">
        <f t="shared" si="165"/>
        <v>-0.3607414538</v>
      </c>
      <c r="BJ83" s="4">
        <f t="shared" si="165"/>
        <v>-0.5315176735</v>
      </c>
      <c r="BK83" s="4">
        <f t="shared" si="165"/>
        <v>-0.5411494983</v>
      </c>
      <c r="BL83" s="4">
        <f t="shared" si="165"/>
        <v>-0.5538705042</v>
      </c>
      <c r="BM83" s="4">
        <f t="shared" si="165"/>
        <v>-0.3314033136</v>
      </c>
      <c r="BN83" s="4">
        <f t="shared" si="165"/>
        <v>-0.186722122</v>
      </c>
      <c r="BO83" s="4">
        <f t="shared" si="165"/>
        <v>0.06993541611</v>
      </c>
      <c r="BP83" s="4">
        <f t="shared" si="165"/>
        <v>0.1470980299</v>
      </c>
      <c r="BQ83" s="4">
        <f t="shared" si="165"/>
        <v>0.3465312402</v>
      </c>
      <c r="BR83" s="4">
        <f t="shared" si="165"/>
        <v>0.9652686373</v>
      </c>
      <c r="BS83" s="4">
        <f t="shared" si="165"/>
        <v>1.221799031</v>
      </c>
      <c r="BT83" s="4"/>
      <c r="BU83" s="4">
        <f t="shared" si="5"/>
        <v>-0.3933650473</v>
      </c>
    </row>
    <row r="84">
      <c r="A84" s="3" t="s">
        <v>115</v>
      </c>
      <c r="B84" s="3">
        <v>1166890.0</v>
      </c>
      <c r="C84" s="3">
        <v>1615120.0</v>
      </c>
      <c r="D84" s="3">
        <v>914351.0</v>
      </c>
      <c r="E84" s="3">
        <v>0.0</v>
      </c>
      <c r="F84" s="3">
        <v>0.0</v>
      </c>
      <c r="G84" s="3">
        <v>1.0</v>
      </c>
      <c r="H84" s="3">
        <v>0.0</v>
      </c>
      <c r="I84" s="3">
        <v>0.0</v>
      </c>
      <c r="J84" s="3">
        <v>0.0</v>
      </c>
      <c r="K84" s="3">
        <v>2.0</v>
      </c>
      <c r="L84" s="3">
        <v>0.0</v>
      </c>
      <c r="M84" s="3">
        <v>8.0</v>
      </c>
      <c r="N84" s="3">
        <v>9.0</v>
      </c>
      <c r="O84" s="3">
        <v>7.0</v>
      </c>
      <c r="P84" s="3">
        <v>21.0</v>
      </c>
      <c r="Q84" s="3">
        <v>39.0</v>
      </c>
      <c r="R84" s="3">
        <v>83.0</v>
      </c>
      <c r="S84" s="3">
        <v>174.0</v>
      </c>
      <c r="T84" s="3">
        <v>85.0</v>
      </c>
      <c r="U84" s="3">
        <v>95.0</v>
      </c>
      <c r="V84" s="3">
        <v>63.0</v>
      </c>
      <c r="W84" s="3">
        <v>76.0</v>
      </c>
      <c r="X84" s="3">
        <v>43.0</v>
      </c>
      <c r="Y84" s="3">
        <v>113.0</v>
      </c>
      <c r="AB84" s="6">
        <f t="shared" ref="AB84:AV84" si="166">E84/($B84+$C84+$D84)</f>
        <v>0</v>
      </c>
      <c r="AC84" s="6">
        <f t="shared" si="166"/>
        <v>0</v>
      </c>
      <c r="AD84" s="6">
        <f t="shared" si="166"/>
        <v>0.0000002705363464</v>
      </c>
      <c r="AE84" s="6">
        <f t="shared" si="166"/>
        <v>0</v>
      </c>
      <c r="AF84" s="6">
        <f t="shared" si="166"/>
        <v>0</v>
      </c>
      <c r="AG84" s="6">
        <f t="shared" si="166"/>
        <v>0</v>
      </c>
      <c r="AH84" s="6">
        <f t="shared" si="166"/>
        <v>0.0000005410726928</v>
      </c>
      <c r="AI84" s="6">
        <f t="shared" si="166"/>
        <v>0</v>
      </c>
      <c r="AJ84" s="6">
        <f t="shared" si="166"/>
        <v>0.000002164290771</v>
      </c>
      <c r="AK84" s="6">
        <f t="shared" si="166"/>
        <v>0.000002434827118</v>
      </c>
      <c r="AL84" s="6">
        <f t="shared" si="166"/>
        <v>0.000001893754425</v>
      </c>
      <c r="AM84" s="6">
        <f t="shared" si="166"/>
        <v>0.000005681263275</v>
      </c>
      <c r="AN84" s="6">
        <f t="shared" si="166"/>
        <v>0.00001055091751</v>
      </c>
      <c r="AO84" s="6">
        <f t="shared" si="166"/>
        <v>0.00002245451675</v>
      </c>
      <c r="AP84" s="6">
        <f t="shared" si="166"/>
        <v>0.00004707332428</v>
      </c>
      <c r="AQ84" s="6">
        <f t="shared" si="166"/>
        <v>0.00002299558945</v>
      </c>
      <c r="AR84" s="6">
        <f t="shared" si="166"/>
        <v>0.00002570095291</v>
      </c>
      <c r="AS84" s="6">
        <f t="shared" si="166"/>
        <v>0.00001704378982</v>
      </c>
      <c r="AT84" s="6">
        <f t="shared" si="166"/>
        <v>0.00002056076233</v>
      </c>
      <c r="AU84" s="6">
        <f t="shared" si="166"/>
        <v>0.0000116330629</v>
      </c>
      <c r="AV84" s="6">
        <f t="shared" si="166"/>
        <v>0.00003057060715</v>
      </c>
      <c r="AW84" s="6"/>
      <c r="AX84" s="6"/>
      <c r="AY84" s="4">
        <f t="shared" ref="AY84:BS84" si="167">(AB84-AB$128)/AB$129</f>
        <v>-0.08980265101</v>
      </c>
      <c r="AZ84" s="4">
        <f t="shared" si="167"/>
        <v>-0.08980265101</v>
      </c>
      <c r="BA84" s="4">
        <f t="shared" si="167"/>
        <v>11.13552873</v>
      </c>
      <c r="BB84" s="4">
        <f t="shared" si="167"/>
        <v>-0.08980265101</v>
      </c>
      <c r="BC84" s="4">
        <f t="shared" si="167"/>
        <v>-0.09216355612</v>
      </c>
      <c r="BD84" s="4">
        <f t="shared" si="167"/>
        <v>-0.0990911222</v>
      </c>
      <c r="BE84" s="4">
        <f t="shared" si="167"/>
        <v>0.1302777769</v>
      </c>
      <c r="BF84" s="4">
        <f t="shared" si="167"/>
        <v>-0.1794068177</v>
      </c>
      <c r="BG84" s="4">
        <f t="shared" si="167"/>
        <v>-0.2206381</v>
      </c>
      <c r="BH84" s="4">
        <f t="shared" si="167"/>
        <v>-0.163616347</v>
      </c>
      <c r="BI84" s="4">
        <f t="shared" si="167"/>
        <v>-0.42610262</v>
      </c>
      <c r="BJ84" s="4">
        <f t="shared" si="167"/>
        <v>-0.524709085</v>
      </c>
      <c r="BK84" s="4">
        <f t="shared" si="167"/>
        <v>-0.5271588373</v>
      </c>
      <c r="BL84" s="4">
        <f t="shared" si="167"/>
        <v>-0.4986690539</v>
      </c>
      <c r="BM84" s="4">
        <f t="shared" si="167"/>
        <v>-0.4335729286</v>
      </c>
      <c r="BN84" s="4">
        <f t="shared" si="167"/>
        <v>-0.3500449621</v>
      </c>
      <c r="BO84" s="4">
        <f t="shared" si="167"/>
        <v>-0.3108501816</v>
      </c>
      <c r="BP84" s="4">
        <f t="shared" si="167"/>
        <v>-0.3463994931</v>
      </c>
      <c r="BQ84" s="4">
        <f t="shared" si="167"/>
        <v>-0.326721393</v>
      </c>
      <c r="BR84" s="4">
        <f t="shared" si="167"/>
        <v>-0.2299379457</v>
      </c>
      <c r="BS84" s="4">
        <f t="shared" si="167"/>
        <v>-0.2865384431</v>
      </c>
      <c r="BT84" s="4"/>
      <c r="BU84" s="4">
        <f t="shared" si="5"/>
        <v>-0.3934823405</v>
      </c>
    </row>
    <row r="85">
      <c r="A85" s="3" t="s">
        <v>9</v>
      </c>
      <c r="B85" s="3">
        <v>1686705.0</v>
      </c>
      <c r="C85" s="3">
        <v>836498.0</v>
      </c>
      <c r="D85" s="3">
        <v>1194589.0</v>
      </c>
      <c r="E85" s="3">
        <v>0.0</v>
      </c>
      <c r="F85" s="3">
        <v>0.0</v>
      </c>
      <c r="G85" s="3">
        <v>0.0</v>
      </c>
      <c r="H85" s="3">
        <v>0.0</v>
      </c>
      <c r="I85" s="3">
        <v>0.0</v>
      </c>
      <c r="J85" s="3">
        <v>0.0</v>
      </c>
      <c r="K85" s="3">
        <v>1.0</v>
      </c>
      <c r="L85" s="3">
        <v>0.0</v>
      </c>
      <c r="M85" s="3">
        <v>0.0</v>
      </c>
      <c r="N85" s="3">
        <v>4.0</v>
      </c>
      <c r="O85" s="3">
        <v>13.0</v>
      </c>
      <c r="P85" s="3">
        <v>46.0</v>
      </c>
      <c r="Q85" s="3">
        <v>51.0</v>
      </c>
      <c r="R85" s="3">
        <v>57.0</v>
      </c>
      <c r="S85" s="3">
        <v>151.0</v>
      </c>
      <c r="T85" s="3">
        <v>106.0</v>
      </c>
      <c r="U85" s="3">
        <v>89.0</v>
      </c>
      <c r="V85" s="3">
        <v>76.0</v>
      </c>
      <c r="W85" s="3">
        <v>64.0</v>
      </c>
      <c r="X85" s="3">
        <v>58.0</v>
      </c>
      <c r="Y85" s="3">
        <v>54.0</v>
      </c>
      <c r="AB85" s="6">
        <f t="shared" ref="AB85:AV85" si="168">E85/($B85+$C85+$D85)</f>
        <v>0</v>
      </c>
      <c r="AC85" s="6">
        <f t="shared" si="168"/>
        <v>0</v>
      </c>
      <c r="AD85" s="6">
        <f t="shared" si="168"/>
        <v>0</v>
      </c>
      <c r="AE85" s="6">
        <f t="shared" si="168"/>
        <v>0</v>
      </c>
      <c r="AF85" s="6">
        <f t="shared" si="168"/>
        <v>0</v>
      </c>
      <c r="AG85" s="6">
        <f t="shared" si="168"/>
        <v>0</v>
      </c>
      <c r="AH85" s="6">
        <f t="shared" si="168"/>
        <v>0.0000002689768551</v>
      </c>
      <c r="AI85" s="6">
        <f t="shared" si="168"/>
        <v>0</v>
      </c>
      <c r="AJ85" s="6">
        <f t="shared" si="168"/>
        <v>0</v>
      </c>
      <c r="AK85" s="6">
        <f t="shared" si="168"/>
        <v>0.00000107590742</v>
      </c>
      <c r="AL85" s="6">
        <f t="shared" si="168"/>
        <v>0.000003496699116</v>
      </c>
      <c r="AM85" s="6">
        <f t="shared" si="168"/>
        <v>0.00001237293533</v>
      </c>
      <c r="AN85" s="6">
        <f t="shared" si="168"/>
        <v>0.00001371781961</v>
      </c>
      <c r="AO85" s="6">
        <f t="shared" si="168"/>
        <v>0.00001533168074</v>
      </c>
      <c r="AP85" s="6">
        <f t="shared" si="168"/>
        <v>0.00004061550512</v>
      </c>
      <c r="AQ85" s="6">
        <f t="shared" si="168"/>
        <v>0.00002851154664</v>
      </c>
      <c r="AR85" s="6">
        <f t="shared" si="168"/>
        <v>0.0000239389401</v>
      </c>
      <c r="AS85" s="6">
        <f t="shared" si="168"/>
        <v>0.00002044224099</v>
      </c>
      <c r="AT85" s="6">
        <f t="shared" si="168"/>
        <v>0.00001721451873</v>
      </c>
      <c r="AU85" s="6">
        <f t="shared" si="168"/>
        <v>0.00001560065759</v>
      </c>
      <c r="AV85" s="6">
        <f t="shared" si="168"/>
        <v>0.00001452475017</v>
      </c>
      <c r="AW85" s="6"/>
      <c r="AX85" s="6"/>
      <c r="AY85" s="4">
        <f t="shared" ref="AY85:BS85" si="169">(AB85-AB$128)/AB$129</f>
        <v>-0.08980265101</v>
      </c>
      <c r="AZ85" s="4">
        <f t="shared" si="169"/>
        <v>-0.08980265101</v>
      </c>
      <c r="BA85" s="4">
        <f t="shared" si="169"/>
        <v>-0.08980265101</v>
      </c>
      <c r="BB85" s="4">
        <f t="shared" si="169"/>
        <v>-0.08980265101</v>
      </c>
      <c r="BC85" s="4">
        <f t="shared" si="169"/>
        <v>-0.09216355612</v>
      </c>
      <c r="BD85" s="4">
        <f t="shared" si="169"/>
        <v>-0.0990911222</v>
      </c>
      <c r="BE85" s="4">
        <f t="shared" si="169"/>
        <v>-0.003897307259</v>
      </c>
      <c r="BF85" s="4">
        <f t="shared" si="169"/>
        <v>-0.1794068177</v>
      </c>
      <c r="BG85" s="4">
        <f t="shared" si="169"/>
        <v>-0.2605686899</v>
      </c>
      <c r="BH85" s="4">
        <f t="shared" si="169"/>
        <v>-0.1740705989</v>
      </c>
      <c r="BI85" s="4">
        <f t="shared" si="169"/>
        <v>-0.3858599048</v>
      </c>
      <c r="BJ85" s="4">
        <f t="shared" si="169"/>
        <v>-0.4751598201</v>
      </c>
      <c r="BK85" s="4">
        <f t="shared" si="169"/>
        <v>-0.5009223636</v>
      </c>
      <c r="BL85" s="4">
        <f t="shared" si="169"/>
        <v>-0.5650792864</v>
      </c>
      <c r="BM85" s="4">
        <f t="shared" si="169"/>
        <v>-0.4561322146</v>
      </c>
      <c r="BN85" s="4">
        <f t="shared" si="169"/>
        <v>-0.3166825073</v>
      </c>
      <c r="BO85" s="4">
        <f t="shared" si="169"/>
        <v>-0.3213589594</v>
      </c>
      <c r="BP85" s="4">
        <f t="shared" si="169"/>
        <v>-0.3284181205</v>
      </c>
      <c r="BQ85" s="4">
        <f t="shared" si="169"/>
        <v>-0.3392215811</v>
      </c>
      <c r="BR85" s="4">
        <f t="shared" si="169"/>
        <v>-0.1630575023</v>
      </c>
      <c r="BS85" s="4">
        <f t="shared" si="169"/>
        <v>-0.3356745912</v>
      </c>
      <c r="BT85" s="4"/>
      <c r="BU85" s="4">
        <f t="shared" si="5"/>
        <v>-0.3936101106</v>
      </c>
    </row>
    <row r="86">
      <c r="A86" s="3" t="s">
        <v>96</v>
      </c>
      <c r="B86" s="3">
        <v>0.0</v>
      </c>
      <c r="C86" s="3">
        <v>4079953.0</v>
      </c>
      <c r="D86" s="3">
        <v>3039080.0</v>
      </c>
      <c r="E86" s="3">
        <v>0.0</v>
      </c>
      <c r="F86" s="3">
        <v>0.0</v>
      </c>
      <c r="G86" s="3">
        <v>0.0</v>
      </c>
      <c r="H86" s="3">
        <v>0.0</v>
      </c>
      <c r="I86" s="3">
        <v>0.0</v>
      </c>
      <c r="J86" s="3">
        <v>0.0</v>
      </c>
      <c r="K86" s="3">
        <v>0.0</v>
      </c>
      <c r="L86" s="3">
        <v>5.0</v>
      </c>
      <c r="M86" s="3">
        <v>53.0</v>
      </c>
      <c r="N86" s="3">
        <v>15.0</v>
      </c>
      <c r="O86" s="3">
        <v>12.0</v>
      </c>
      <c r="P86" s="3">
        <v>24.0</v>
      </c>
      <c r="Q86" s="3">
        <v>65.0</v>
      </c>
      <c r="R86" s="3">
        <v>106.0</v>
      </c>
      <c r="S86" s="3">
        <v>411.0</v>
      </c>
      <c r="T86" s="3">
        <v>251.0</v>
      </c>
      <c r="U86" s="3">
        <v>266.0</v>
      </c>
      <c r="V86" s="3">
        <v>318.0</v>
      </c>
      <c r="W86" s="3">
        <v>707.0</v>
      </c>
      <c r="X86" s="3">
        <v>233.0</v>
      </c>
      <c r="Y86" s="3">
        <v>1085.0</v>
      </c>
      <c r="AB86" s="6">
        <f t="shared" ref="AB86:AV86" si="170">E86/($B86+$C86+$D86)</f>
        <v>0</v>
      </c>
      <c r="AC86" s="6">
        <f t="shared" si="170"/>
        <v>0</v>
      </c>
      <c r="AD86" s="6">
        <f t="shared" si="170"/>
        <v>0</v>
      </c>
      <c r="AE86" s="6">
        <f t="shared" si="170"/>
        <v>0</v>
      </c>
      <c r="AF86" s="6">
        <f t="shared" si="170"/>
        <v>0</v>
      </c>
      <c r="AG86" s="6">
        <f t="shared" si="170"/>
        <v>0</v>
      </c>
      <c r="AH86" s="6">
        <f t="shared" si="170"/>
        <v>0</v>
      </c>
      <c r="AI86" s="6">
        <f t="shared" si="170"/>
        <v>0.0000007023425794</v>
      </c>
      <c r="AJ86" s="6">
        <f t="shared" si="170"/>
        <v>0.000007444831342</v>
      </c>
      <c r="AK86" s="6">
        <f t="shared" si="170"/>
        <v>0.000002107027738</v>
      </c>
      <c r="AL86" s="6">
        <f t="shared" si="170"/>
        <v>0.000001685622191</v>
      </c>
      <c r="AM86" s="6">
        <f t="shared" si="170"/>
        <v>0.000003371244381</v>
      </c>
      <c r="AN86" s="6">
        <f t="shared" si="170"/>
        <v>0.000009130453532</v>
      </c>
      <c r="AO86" s="6">
        <f t="shared" si="170"/>
        <v>0.00001488966268</v>
      </c>
      <c r="AP86" s="6">
        <f t="shared" si="170"/>
        <v>0.00005773256003</v>
      </c>
      <c r="AQ86" s="6">
        <f t="shared" si="170"/>
        <v>0.00003525759749</v>
      </c>
      <c r="AR86" s="6">
        <f t="shared" si="170"/>
        <v>0.00003736462522</v>
      </c>
      <c r="AS86" s="6">
        <f t="shared" si="170"/>
        <v>0.00004466898805</v>
      </c>
      <c r="AT86" s="6">
        <f t="shared" si="170"/>
        <v>0.00009931124073</v>
      </c>
      <c r="AU86" s="6">
        <f t="shared" si="170"/>
        <v>0.0000327291642</v>
      </c>
      <c r="AV86" s="6">
        <f t="shared" si="170"/>
        <v>0.0001524083397</v>
      </c>
      <c r="AW86" s="6"/>
      <c r="AX86" s="6"/>
      <c r="AY86" s="4">
        <f t="shared" ref="AY86:BS86" si="171">(AB86-AB$128)/AB$129</f>
        <v>-0.08980265101</v>
      </c>
      <c r="AZ86" s="4">
        <f t="shared" si="171"/>
        <v>-0.08980265101</v>
      </c>
      <c r="BA86" s="4">
        <f t="shared" si="171"/>
        <v>-0.08980265101</v>
      </c>
      <c r="BB86" s="4">
        <f t="shared" si="171"/>
        <v>-0.08980265101</v>
      </c>
      <c r="BC86" s="4">
        <f t="shared" si="171"/>
        <v>-0.09216355612</v>
      </c>
      <c r="BD86" s="4">
        <f t="shared" si="171"/>
        <v>-0.0990911222</v>
      </c>
      <c r="BE86" s="4">
        <f t="shared" si="171"/>
        <v>-0.136534368</v>
      </c>
      <c r="BF86" s="4">
        <f t="shared" si="171"/>
        <v>-0.0462261943</v>
      </c>
      <c r="BG86" s="4">
        <f t="shared" si="171"/>
        <v>-0.1232135289</v>
      </c>
      <c r="BH86" s="4">
        <f t="shared" si="171"/>
        <v>-0.1661381275</v>
      </c>
      <c r="BI86" s="4">
        <f t="shared" si="171"/>
        <v>-0.4313278821</v>
      </c>
      <c r="BJ86" s="4">
        <f t="shared" si="171"/>
        <v>-0.5418138888</v>
      </c>
      <c r="BK86" s="4">
        <f t="shared" si="171"/>
        <v>-0.5389267938</v>
      </c>
      <c r="BL86" s="4">
        <f t="shared" si="171"/>
        <v>-0.5692004709</v>
      </c>
      <c r="BM86" s="4">
        <f t="shared" si="171"/>
        <v>-0.3963367129</v>
      </c>
      <c r="BN86" s="4">
        <f t="shared" si="171"/>
        <v>-0.2758800123</v>
      </c>
      <c r="BO86" s="4">
        <f t="shared" si="171"/>
        <v>-0.2412871569</v>
      </c>
      <c r="BP86" s="4">
        <f t="shared" si="171"/>
        <v>-0.2002332073</v>
      </c>
      <c r="BQ86" s="4">
        <f t="shared" si="171"/>
        <v>-0.0325420361</v>
      </c>
      <c r="BR86" s="4">
        <f t="shared" si="171"/>
        <v>0.1256721196</v>
      </c>
      <c r="BS86" s="4">
        <f t="shared" si="171"/>
        <v>0.08655704692</v>
      </c>
      <c r="BT86" s="4"/>
      <c r="BU86" s="4">
        <f t="shared" si="5"/>
        <v>-0.3951034487</v>
      </c>
    </row>
    <row r="87">
      <c r="A87" s="3" t="s">
        <v>127</v>
      </c>
      <c r="B87" s="3">
        <v>0.0</v>
      </c>
      <c r="C87" s="3">
        <v>663181.0</v>
      </c>
      <c r="D87" s="3">
        <v>123119.0</v>
      </c>
      <c r="E87" s="3">
        <v>0.0</v>
      </c>
      <c r="F87" s="3">
        <v>0.0</v>
      </c>
      <c r="G87" s="3">
        <v>0.0</v>
      </c>
      <c r="H87" s="3">
        <v>0.0</v>
      </c>
      <c r="I87" s="3">
        <v>0.0</v>
      </c>
      <c r="J87" s="3">
        <v>0.0</v>
      </c>
      <c r="K87" s="3">
        <v>0.0</v>
      </c>
      <c r="L87" s="3">
        <v>2.0</v>
      </c>
      <c r="M87" s="3">
        <v>0.0</v>
      </c>
      <c r="N87" s="3">
        <v>2.0</v>
      </c>
      <c r="O87" s="3">
        <v>0.0</v>
      </c>
      <c r="P87" s="3">
        <v>2.0</v>
      </c>
      <c r="Q87" s="3">
        <v>7.0</v>
      </c>
      <c r="R87" s="3">
        <v>21.0</v>
      </c>
      <c r="S87" s="3">
        <v>470.0</v>
      </c>
      <c r="T87" s="3">
        <v>244.0</v>
      </c>
      <c r="U87" s="3">
        <v>235.0</v>
      </c>
      <c r="V87" s="3">
        <v>392.0</v>
      </c>
      <c r="W87" s="3">
        <v>749.0</v>
      </c>
      <c r="X87" s="3">
        <v>112.0</v>
      </c>
      <c r="Y87" s="3">
        <v>533.0</v>
      </c>
      <c r="AB87" s="6">
        <f t="shared" ref="AB87:AV87" si="172">E87/($B87+$C87+$D87)</f>
        <v>0</v>
      </c>
      <c r="AC87" s="6">
        <f t="shared" si="172"/>
        <v>0</v>
      </c>
      <c r="AD87" s="6">
        <f t="shared" si="172"/>
        <v>0</v>
      </c>
      <c r="AE87" s="6">
        <f t="shared" si="172"/>
        <v>0</v>
      </c>
      <c r="AF87" s="6">
        <f t="shared" si="172"/>
        <v>0</v>
      </c>
      <c r="AG87" s="6">
        <f t="shared" si="172"/>
        <v>0</v>
      </c>
      <c r="AH87" s="6">
        <f t="shared" si="172"/>
        <v>0</v>
      </c>
      <c r="AI87" s="6">
        <f t="shared" si="172"/>
        <v>0.000002543558438</v>
      </c>
      <c r="AJ87" s="6">
        <f t="shared" si="172"/>
        <v>0</v>
      </c>
      <c r="AK87" s="6">
        <f t="shared" si="172"/>
        <v>0.000002543558438</v>
      </c>
      <c r="AL87" s="6">
        <f t="shared" si="172"/>
        <v>0</v>
      </c>
      <c r="AM87" s="6">
        <f t="shared" si="172"/>
        <v>0.000002543558438</v>
      </c>
      <c r="AN87" s="6">
        <f t="shared" si="172"/>
        <v>0.000008902454534</v>
      </c>
      <c r="AO87" s="6">
        <f t="shared" si="172"/>
        <v>0.0000267073636</v>
      </c>
      <c r="AP87" s="6">
        <f t="shared" si="172"/>
        <v>0.000597736233</v>
      </c>
      <c r="AQ87" s="6">
        <f t="shared" si="172"/>
        <v>0.0003103141295</v>
      </c>
      <c r="AR87" s="6">
        <f t="shared" si="172"/>
        <v>0.0002988681165</v>
      </c>
      <c r="AS87" s="6">
        <f t="shared" si="172"/>
        <v>0.0004985374539</v>
      </c>
      <c r="AT87" s="6">
        <f t="shared" si="172"/>
        <v>0.0009525626351</v>
      </c>
      <c r="AU87" s="6">
        <f t="shared" si="172"/>
        <v>0.0001424392725</v>
      </c>
      <c r="AV87" s="6">
        <f t="shared" si="172"/>
        <v>0.0006778583238</v>
      </c>
      <c r="AW87" s="6"/>
      <c r="AX87" s="6"/>
      <c r="AY87" s="4">
        <f t="shared" ref="AY87:BS87" si="173">(AB87-AB$128)/AB$129</f>
        <v>-0.08980265101</v>
      </c>
      <c r="AZ87" s="4">
        <f t="shared" si="173"/>
        <v>-0.08980265101</v>
      </c>
      <c r="BA87" s="4">
        <f t="shared" si="173"/>
        <v>-0.08980265101</v>
      </c>
      <c r="BB87" s="4">
        <f t="shared" si="173"/>
        <v>-0.08980265101</v>
      </c>
      <c r="BC87" s="4">
        <f t="shared" si="173"/>
        <v>-0.09216355612</v>
      </c>
      <c r="BD87" s="4">
        <f t="shared" si="173"/>
        <v>-0.0990911222</v>
      </c>
      <c r="BE87" s="4">
        <f t="shared" si="173"/>
        <v>-0.136534368</v>
      </c>
      <c r="BF87" s="4">
        <f t="shared" si="173"/>
        <v>0.3029115102</v>
      </c>
      <c r="BG87" s="4">
        <f t="shared" si="173"/>
        <v>-0.2605686899</v>
      </c>
      <c r="BH87" s="4">
        <f t="shared" si="173"/>
        <v>-0.1627798703</v>
      </c>
      <c r="BI87" s="4">
        <f t="shared" si="173"/>
        <v>-0.4736462566</v>
      </c>
      <c r="BJ87" s="4">
        <f t="shared" si="173"/>
        <v>-0.5479425858</v>
      </c>
      <c r="BK87" s="4">
        <f t="shared" si="173"/>
        <v>-0.5408156711</v>
      </c>
      <c r="BL87" s="4">
        <f t="shared" si="173"/>
        <v>-0.4590173552</v>
      </c>
      <c r="BM87" s="4">
        <f t="shared" si="173"/>
        <v>1.490073697</v>
      </c>
      <c r="BN87" s="4">
        <f t="shared" si="173"/>
        <v>1.387758914</v>
      </c>
      <c r="BO87" s="4">
        <f t="shared" si="173"/>
        <v>1.318339462</v>
      </c>
      <c r="BP87" s="4">
        <f t="shared" si="173"/>
        <v>2.201207222</v>
      </c>
      <c r="BQ87" s="4">
        <f t="shared" si="173"/>
        <v>3.154853794</v>
      </c>
      <c r="BR87" s="4">
        <f t="shared" si="173"/>
        <v>1.975019458</v>
      </c>
      <c r="BS87" s="4">
        <f t="shared" si="173"/>
        <v>1.695607175</v>
      </c>
      <c r="BT87" s="4"/>
      <c r="BU87" s="4">
        <f t="shared" si="5"/>
        <v>-0.4074617382</v>
      </c>
    </row>
    <row r="88">
      <c r="A88" s="3" t="s">
        <v>51</v>
      </c>
      <c r="B88" s="3">
        <v>995847.0</v>
      </c>
      <c r="C88" s="3">
        <v>932222.0</v>
      </c>
      <c r="D88" s="3">
        <v>527716.0</v>
      </c>
      <c r="E88" s="3">
        <v>0.0</v>
      </c>
      <c r="F88" s="3">
        <v>0.0</v>
      </c>
      <c r="G88" s="3">
        <v>0.0</v>
      </c>
      <c r="H88" s="3">
        <v>0.0</v>
      </c>
      <c r="I88" s="3">
        <v>0.0</v>
      </c>
      <c r="J88" s="3">
        <v>0.0</v>
      </c>
      <c r="K88" s="3">
        <v>0.0</v>
      </c>
      <c r="L88" s="3">
        <v>0.0</v>
      </c>
      <c r="M88" s="3">
        <v>5.0</v>
      </c>
      <c r="N88" s="3">
        <v>8.0</v>
      </c>
      <c r="O88" s="3">
        <v>2.0</v>
      </c>
      <c r="P88" s="3">
        <v>20.0</v>
      </c>
      <c r="Q88" s="3">
        <v>32.0</v>
      </c>
      <c r="R88" s="3">
        <v>28.0</v>
      </c>
      <c r="S88" s="3">
        <v>99.0</v>
      </c>
      <c r="T88" s="3">
        <v>42.0</v>
      </c>
      <c r="U88" s="3">
        <v>40.0</v>
      </c>
      <c r="V88" s="3">
        <v>31.0</v>
      </c>
      <c r="W88" s="3">
        <v>37.0</v>
      </c>
      <c r="X88" s="3">
        <v>13.0</v>
      </c>
      <c r="Y88" s="3">
        <v>6.0</v>
      </c>
      <c r="AB88" s="6">
        <f t="shared" ref="AB88:AV88" si="174">E88/($B88+$C88+$D88)</f>
        <v>0</v>
      </c>
      <c r="AC88" s="6">
        <f t="shared" si="174"/>
        <v>0</v>
      </c>
      <c r="AD88" s="6">
        <f t="shared" si="174"/>
        <v>0</v>
      </c>
      <c r="AE88" s="6">
        <f t="shared" si="174"/>
        <v>0</v>
      </c>
      <c r="AF88" s="6">
        <f t="shared" si="174"/>
        <v>0</v>
      </c>
      <c r="AG88" s="6">
        <f t="shared" si="174"/>
        <v>0</v>
      </c>
      <c r="AH88" s="6">
        <f t="shared" si="174"/>
        <v>0</v>
      </c>
      <c r="AI88" s="6">
        <f t="shared" si="174"/>
        <v>0</v>
      </c>
      <c r="AJ88" s="6">
        <f t="shared" si="174"/>
        <v>0.000002036008853</v>
      </c>
      <c r="AK88" s="6">
        <f t="shared" si="174"/>
        <v>0.000003257614164</v>
      </c>
      <c r="AL88" s="6">
        <f t="shared" si="174"/>
        <v>0.000000814403541</v>
      </c>
      <c r="AM88" s="6">
        <f t="shared" si="174"/>
        <v>0.00000814403541</v>
      </c>
      <c r="AN88" s="6">
        <f t="shared" si="174"/>
        <v>0.00001303045666</v>
      </c>
      <c r="AO88" s="6">
        <f t="shared" si="174"/>
        <v>0.00001140164957</v>
      </c>
      <c r="AP88" s="6">
        <f t="shared" si="174"/>
        <v>0.00004031297528</v>
      </c>
      <c r="AQ88" s="6">
        <f t="shared" si="174"/>
        <v>0.00001710247436</v>
      </c>
      <c r="AR88" s="6">
        <f t="shared" si="174"/>
        <v>0.00001628807082</v>
      </c>
      <c r="AS88" s="6">
        <f t="shared" si="174"/>
        <v>0.00001262325489</v>
      </c>
      <c r="AT88" s="6">
        <f t="shared" si="174"/>
        <v>0.00001506646551</v>
      </c>
      <c r="AU88" s="6">
        <f t="shared" si="174"/>
        <v>0.000005293623017</v>
      </c>
      <c r="AV88" s="6">
        <f t="shared" si="174"/>
        <v>0.000002443210623</v>
      </c>
      <c r="AW88" s="6"/>
      <c r="AX88" s="6"/>
      <c r="AY88" s="4">
        <f t="shared" ref="AY88:BS88" si="175">(AB88-AB$128)/AB$129</f>
        <v>-0.08980265101</v>
      </c>
      <c r="AZ88" s="4">
        <f t="shared" si="175"/>
        <v>-0.08980265101</v>
      </c>
      <c r="BA88" s="4">
        <f t="shared" si="175"/>
        <v>-0.08980265101</v>
      </c>
      <c r="BB88" s="4">
        <f t="shared" si="175"/>
        <v>-0.08980265101</v>
      </c>
      <c r="BC88" s="4">
        <f t="shared" si="175"/>
        <v>-0.09216355612</v>
      </c>
      <c r="BD88" s="4">
        <f t="shared" si="175"/>
        <v>-0.0990911222</v>
      </c>
      <c r="BE88" s="4">
        <f t="shared" si="175"/>
        <v>-0.136534368</v>
      </c>
      <c r="BF88" s="4">
        <f t="shared" si="175"/>
        <v>-0.1794068177</v>
      </c>
      <c r="BG88" s="4">
        <f t="shared" si="175"/>
        <v>-0.2230048673</v>
      </c>
      <c r="BH88" s="4">
        <f t="shared" si="175"/>
        <v>-0.1572865962</v>
      </c>
      <c r="BI88" s="4">
        <f t="shared" si="175"/>
        <v>-0.453200255</v>
      </c>
      <c r="BJ88" s="4">
        <f t="shared" si="175"/>
        <v>-0.5064732019</v>
      </c>
      <c r="BK88" s="4">
        <f t="shared" si="175"/>
        <v>-0.5066168813</v>
      </c>
      <c r="BL88" s="4">
        <f t="shared" si="175"/>
        <v>-0.6017211917</v>
      </c>
      <c r="BM88" s="4">
        <f t="shared" si="175"/>
        <v>-0.4571890508</v>
      </c>
      <c r="BN88" s="4">
        <f t="shared" si="175"/>
        <v>-0.3856886008</v>
      </c>
      <c r="BO88" s="4">
        <f t="shared" si="175"/>
        <v>-0.366989323</v>
      </c>
      <c r="BP88" s="4">
        <f t="shared" si="175"/>
        <v>-0.3697887614</v>
      </c>
      <c r="BQ88" s="4">
        <f t="shared" si="175"/>
        <v>-0.3472458233</v>
      </c>
      <c r="BR88" s="4">
        <f t="shared" si="175"/>
        <v>-0.3367998059</v>
      </c>
      <c r="BS88" s="4">
        <f t="shared" si="175"/>
        <v>-0.3726710767</v>
      </c>
      <c r="BT88" s="4"/>
      <c r="BU88" s="4">
        <f t="shared" si="5"/>
        <v>-0.4080504989</v>
      </c>
    </row>
    <row r="89">
      <c r="A89" s="3" t="s">
        <v>50</v>
      </c>
      <c r="B89" s="3">
        <v>0.0</v>
      </c>
      <c r="C89" s="3">
        <v>248068.0</v>
      </c>
      <c r="D89" s="3">
        <v>95424.0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3">
        <v>0.0</v>
      </c>
      <c r="M89" s="3">
        <v>3.0</v>
      </c>
      <c r="N89" s="3">
        <v>0.0</v>
      </c>
      <c r="O89" s="3">
        <v>0.0</v>
      </c>
      <c r="P89" s="3">
        <v>1.0</v>
      </c>
      <c r="Q89" s="3">
        <v>1.0</v>
      </c>
      <c r="R89" s="3">
        <v>3.0</v>
      </c>
      <c r="S89" s="3">
        <v>5.0</v>
      </c>
      <c r="T89" s="3">
        <v>0.0</v>
      </c>
      <c r="U89" s="3">
        <v>0.0</v>
      </c>
      <c r="V89" s="3">
        <v>3.0</v>
      </c>
      <c r="W89" s="3">
        <v>0.0</v>
      </c>
      <c r="X89" s="3">
        <v>0.0</v>
      </c>
      <c r="Y89" s="3">
        <v>1.0</v>
      </c>
      <c r="AB89" s="6">
        <f t="shared" ref="AB89:AV89" si="176">E89/($B89+$C89+$D89)</f>
        <v>0</v>
      </c>
      <c r="AC89" s="6">
        <f t="shared" si="176"/>
        <v>0</v>
      </c>
      <c r="AD89" s="6">
        <f t="shared" si="176"/>
        <v>0</v>
      </c>
      <c r="AE89" s="6">
        <f t="shared" si="176"/>
        <v>0</v>
      </c>
      <c r="AF89" s="6">
        <f t="shared" si="176"/>
        <v>0</v>
      </c>
      <c r="AG89" s="6">
        <f t="shared" si="176"/>
        <v>0</v>
      </c>
      <c r="AH89" s="6">
        <f t="shared" si="176"/>
        <v>0</v>
      </c>
      <c r="AI89" s="6">
        <f t="shared" si="176"/>
        <v>0</v>
      </c>
      <c r="AJ89" s="6">
        <f t="shared" si="176"/>
        <v>0.000008733827862</v>
      </c>
      <c r="AK89" s="6">
        <f t="shared" si="176"/>
        <v>0</v>
      </c>
      <c r="AL89" s="6">
        <f t="shared" si="176"/>
        <v>0</v>
      </c>
      <c r="AM89" s="6">
        <f t="shared" si="176"/>
        <v>0.000002911275954</v>
      </c>
      <c r="AN89" s="6">
        <f t="shared" si="176"/>
        <v>0.000002911275954</v>
      </c>
      <c r="AO89" s="6">
        <f t="shared" si="176"/>
        <v>0.000008733827862</v>
      </c>
      <c r="AP89" s="6">
        <f t="shared" si="176"/>
        <v>0.00001455637977</v>
      </c>
      <c r="AQ89" s="6">
        <f t="shared" si="176"/>
        <v>0</v>
      </c>
      <c r="AR89" s="6">
        <f t="shared" si="176"/>
        <v>0</v>
      </c>
      <c r="AS89" s="6">
        <f t="shared" si="176"/>
        <v>0.000008733827862</v>
      </c>
      <c r="AT89" s="6">
        <f t="shared" si="176"/>
        <v>0</v>
      </c>
      <c r="AU89" s="6">
        <f t="shared" si="176"/>
        <v>0</v>
      </c>
      <c r="AV89" s="6">
        <f t="shared" si="176"/>
        <v>0.000002911275954</v>
      </c>
      <c r="AW89" s="6"/>
      <c r="AX89" s="6"/>
      <c r="AY89" s="4">
        <f t="shared" ref="AY89:BS89" si="177">(AB89-AB$128)/AB$129</f>
        <v>-0.08980265101</v>
      </c>
      <c r="AZ89" s="4">
        <f t="shared" si="177"/>
        <v>-0.08980265101</v>
      </c>
      <c r="BA89" s="4">
        <f t="shared" si="177"/>
        <v>-0.08980265101</v>
      </c>
      <c r="BB89" s="4">
        <f t="shared" si="177"/>
        <v>-0.08980265101</v>
      </c>
      <c r="BC89" s="4">
        <f t="shared" si="177"/>
        <v>-0.09216355612</v>
      </c>
      <c r="BD89" s="4">
        <f t="shared" si="177"/>
        <v>-0.0990911222</v>
      </c>
      <c r="BE89" s="4">
        <f t="shared" si="177"/>
        <v>-0.136534368</v>
      </c>
      <c r="BF89" s="4">
        <f t="shared" si="177"/>
        <v>-0.1794068177</v>
      </c>
      <c r="BG89" s="4">
        <f t="shared" si="177"/>
        <v>-0.09943188542</v>
      </c>
      <c r="BH89" s="4">
        <f t="shared" si="177"/>
        <v>-0.1823476201</v>
      </c>
      <c r="BI89" s="4">
        <f t="shared" si="177"/>
        <v>-0.4736462566</v>
      </c>
      <c r="BJ89" s="4">
        <f t="shared" si="177"/>
        <v>-0.5452197786</v>
      </c>
      <c r="BK89" s="4">
        <f t="shared" si="177"/>
        <v>-0.5904501072</v>
      </c>
      <c r="BL89" s="4">
        <f t="shared" si="177"/>
        <v>-0.6265948038</v>
      </c>
      <c r="BM89" s="4">
        <f t="shared" si="177"/>
        <v>-0.547165309</v>
      </c>
      <c r="BN89" s="4">
        <f t="shared" si="177"/>
        <v>-0.4891303983</v>
      </c>
      <c r="BO89" s="4">
        <f t="shared" si="177"/>
        <v>-0.4641326105</v>
      </c>
      <c r="BP89" s="4">
        <f t="shared" si="177"/>
        <v>-0.3903679116</v>
      </c>
      <c r="BQ89" s="4">
        <f t="shared" si="177"/>
        <v>-0.4035279339</v>
      </c>
      <c r="BR89" s="4">
        <f t="shared" si="177"/>
        <v>-0.4260326741</v>
      </c>
      <c r="BS89" s="4">
        <f t="shared" si="177"/>
        <v>-0.3712377518</v>
      </c>
      <c r="BT89" s="4"/>
      <c r="BU89" s="4">
        <f t="shared" si="5"/>
        <v>-0.4196150753</v>
      </c>
    </row>
    <row r="90">
      <c r="A90" s="3" t="s">
        <v>110</v>
      </c>
      <c r="B90" s="3">
        <v>46611.0</v>
      </c>
      <c r="C90" s="3">
        <v>563293.0</v>
      </c>
      <c r="D90" s="3">
        <v>94483.0</v>
      </c>
      <c r="E90" s="3">
        <v>0.0</v>
      </c>
      <c r="F90" s="3">
        <v>0.0</v>
      </c>
      <c r="G90" s="3">
        <v>0.0</v>
      </c>
      <c r="H90" s="3">
        <v>0.0</v>
      </c>
      <c r="I90" s="3">
        <v>0.0</v>
      </c>
      <c r="J90" s="3">
        <v>0.0</v>
      </c>
      <c r="K90" s="3">
        <v>0.0</v>
      </c>
      <c r="L90" s="3">
        <v>0.0</v>
      </c>
      <c r="M90" s="3">
        <v>1.0</v>
      </c>
      <c r="N90" s="3">
        <v>2.0</v>
      </c>
      <c r="O90" s="3">
        <v>0.0</v>
      </c>
      <c r="P90" s="3">
        <v>8.0</v>
      </c>
      <c r="Q90" s="3">
        <v>3.0</v>
      </c>
      <c r="R90" s="3">
        <v>9.0</v>
      </c>
      <c r="S90" s="3">
        <v>14.0</v>
      </c>
      <c r="T90" s="3">
        <v>7.0</v>
      </c>
      <c r="U90" s="3">
        <v>9.0</v>
      </c>
      <c r="V90" s="3">
        <v>6.0</v>
      </c>
      <c r="W90" s="3">
        <v>8.0</v>
      </c>
      <c r="X90" s="3">
        <v>3.0</v>
      </c>
      <c r="Y90" s="3">
        <v>9.0</v>
      </c>
      <c r="AB90" s="6">
        <f t="shared" ref="AB90:AV90" si="178">E90/($B90+$C90+$D90)</f>
        <v>0</v>
      </c>
      <c r="AC90" s="6">
        <f t="shared" si="178"/>
        <v>0</v>
      </c>
      <c r="AD90" s="6">
        <f t="shared" si="178"/>
        <v>0</v>
      </c>
      <c r="AE90" s="6">
        <f t="shared" si="178"/>
        <v>0</v>
      </c>
      <c r="AF90" s="6">
        <f t="shared" si="178"/>
        <v>0</v>
      </c>
      <c r="AG90" s="6">
        <f t="shared" si="178"/>
        <v>0</v>
      </c>
      <c r="AH90" s="6">
        <f t="shared" si="178"/>
        <v>0</v>
      </c>
      <c r="AI90" s="6">
        <f t="shared" si="178"/>
        <v>0</v>
      </c>
      <c r="AJ90" s="6">
        <f t="shared" si="178"/>
        <v>0.000001419674128</v>
      </c>
      <c r="AK90" s="6">
        <f t="shared" si="178"/>
        <v>0.000002839348256</v>
      </c>
      <c r="AL90" s="6">
        <f t="shared" si="178"/>
        <v>0</v>
      </c>
      <c r="AM90" s="6">
        <f t="shared" si="178"/>
        <v>0.00001135739302</v>
      </c>
      <c r="AN90" s="6">
        <f t="shared" si="178"/>
        <v>0.000004259022384</v>
      </c>
      <c r="AO90" s="6">
        <f t="shared" si="178"/>
        <v>0.00001277706715</v>
      </c>
      <c r="AP90" s="6">
        <f t="shared" si="178"/>
        <v>0.00001987543779</v>
      </c>
      <c r="AQ90" s="6">
        <f t="shared" si="178"/>
        <v>0.000009937718896</v>
      </c>
      <c r="AR90" s="6">
        <f t="shared" si="178"/>
        <v>0.00001277706715</v>
      </c>
      <c r="AS90" s="6">
        <f t="shared" si="178"/>
        <v>0.000008518044768</v>
      </c>
      <c r="AT90" s="6">
        <f t="shared" si="178"/>
        <v>0.00001135739302</v>
      </c>
      <c r="AU90" s="6">
        <f t="shared" si="178"/>
        <v>0.000004259022384</v>
      </c>
      <c r="AV90" s="6">
        <f t="shared" si="178"/>
        <v>0.00001277706715</v>
      </c>
      <c r="AW90" s="6"/>
      <c r="AX90" s="6"/>
      <c r="AY90" s="4">
        <f t="shared" ref="AY90:BS90" si="179">(AB90-AB$128)/AB$129</f>
        <v>-0.08980265101</v>
      </c>
      <c r="AZ90" s="4">
        <f t="shared" si="179"/>
        <v>-0.08980265101</v>
      </c>
      <c r="BA90" s="4">
        <f t="shared" si="179"/>
        <v>-0.08980265101</v>
      </c>
      <c r="BB90" s="4">
        <f t="shared" si="179"/>
        <v>-0.08980265101</v>
      </c>
      <c r="BC90" s="4">
        <f t="shared" si="179"/>
        <v>-0.09216355612</v>
      </c>
      <c r="BD90" s="4">
        <f t="shared" si="179"/>
        <v>-0.0990911222</v>
      </c>
      <c r="BE90" s="4">
        <f t="shared" si="179"/>
        <v>-0.136534368</v>
      </c>
      <c r="BF90" s="4">
        <f t="shared" si="179"/>
        <v>-0.1794068177</v>
      </c>
      <c r="BG90" s="4">
        <f t="shared" si="179"/>
        <v>-0.2343760793</v>
      </c>
      <c r="BH90" s="4">
        <f t="shared" si="179"/>
        <v>-0.1605043412</v>
      </c>
      <c r="BI90" s="4">
        <f t="shared" si="179"/>
        <v>-0.4736462566</v>
      </c>
      <c r="BJ90" s="4">
        <f t="shared" si="179"/>
        <v>-0.4826795213</v>
      </c>
      <c r="BK90" s="4">
        <f t="shared" si="179"/>
        <v>-0.5792845855</v>
      </c>
      <c r="BL90" s="4">
        <f t="shared" si="179"/>
        <v>-0.588897395</v>
      </c>
      <c r="BM90" s="4">
        <f t="shared" si="179"/>
        <v>-0.5285840902</v>
      </c>
      <c r="BN90" s="4">
        <f t="shared" si="179"/>
        <v>-0.4290235691</v>
      </c>
      <c r="BO90" s="4">
        <f t="shared" si="179"/>
        <v>-0.3879292147</v>
      </c>
      <c r="BP90" s="4">
        <f t="shared" si="179"/>
        <v>-0.3915096306</v>
      </c>
      <c r="BQ90" s="4">
        <f t="shared" si="179"/>
        <v>-0.3611013907</v>
      </c>
      <c r="BR90" s="4">
        <f t="shared" si="179"/>
        <v>-0.3542397297</v>
      </c>
      <c r="BS90" s="4">
        <f t="shared" si="179"/>
        <v>-0.3410264033</v>
      </c>
      <c r="BT90" s="4"/>
      <c r="BU90" s="4">
        <f t="shared" si="5"/>
        <v>-0.4198980298</v>
      </c>
    </row>
    <row r="91">
      <c r="A91" s="3" t="s">
        <v>105</v>
      </c>
      <c r="B91" s="3">
        <v>0.0</v>
      </c>
      <c r="C91" s="3">
        <v>440653.0</v>
      </c>
      <c r="D91" s="3">
        <v>119391.0</v>
      </c>
      <c r="E91" s="3">
        <v>0.0</v>
      </c>
      <c r="F91" s="3">
        <v>0.0</v>
      </c>
      <c r="G91" s="3">
        <v>0.0</v>
      </c>
      <c r="H91" s="3">
        <v>0.0</v>
      </c>
      <c r="I91" s="3">
        <v>0.0</v>
      </c>
      <c r="J91" s="3">
        <v>0.0</v>
      </c>
      <c r="K91" s="3">
        <v>0.0</v>
      </c>
      <c r="L91" s="3">
        <v>0.0</v>
      </c>
      <c r="M91" s="3">
        <v>0.0</v>
      </c>
      <c r="N91" s="3">
        <v>0.0</v>
      </c>
      <c r="O91" s="3">
        <v>0.0</v>
      </c>
      <c r="P91" s="3">
        <v>3.0</v>
      </c>
      <c r="Q91" s="3">
        <v>6.0</v>
      </c>
      <c r="R91" s="3">
        <v>9.0</v>
      </c>
      <c r="S91" s="3">
        <v>54.0</v>
      </c>
      <c r="T91" s="3">
        <v>15.0</v>
      </c>
      <c r="U91" s="3">
        <v>28.0</v>
      </c>
      <c r="V91" s="3">
        <v>27.0</v>
      </c>
      <c r="W91" s="3">
        <v>23.0</v>
      </c>
      <c r="X91" s="3">
        <v>0.0</v>
      </c>
      <c r="Y91" s="3">
        <v>9.0</v>
      </c>
      <c r="AB91" s="6">
        <f t="shared" ref="AB91:AV91" si="180">E91/($B91+$C91+$D91)</f>
        <v>0</v>
      </c>
      <c r="AC91" s="6">
        <f t="shared" si="180"/>
        <v>0</v>
      </c>
      <c r="AD91" s="6">
        <f t="shared" si="180"/>
        <v>0</v>
      </c>
      <c r="AE91" s="6">
        <f t="shared" si="180"/>
        <v>0</v>
      </c>
      <c r="AF91" s="6">
        <f t="shared" si="180"/>
        <v>0</v>
      </c>
      <c r="AG91" s="6">
        <f t="shared" si="180"/>
        <v>0</v>
      </c>
      <c r="AH91" s="6">
        <f t="shared" si="180"/>
        <v>0</v>
      </c>
      <c r="AI91" s="6">
        <f t="shared" si="180"/>
        <v>0</v>
      </c>
      <c r="AJ91" s="6">
        <f t="shared" si="180"/>
        <v>0</v>
      </c>
      <c r="AK91" s="6">
        <f t="shared" si="180"/>
        <v>0</v>
      </c>
      <c r="AL91" s="6">
        <f t="shared" si="180"/>
        <v>0</v>
      </c>
      <c r="AM91" s="6">
        <f t="shared" si="180"/>
        <v>0.000005356721972</v>
      </c>
      <c r="AN91" s="6">
        <f t="shared" si="180"/>
        <v>0.00001071344394</v>
      </c>
      <c r="AO91" s="6">
        <f t="shared" si="180"/>
        <v>0.00001607016592</v>
      </c>
      <c r="AP91" s="6">
        <f t="shared" si="180"/>
        <v>0.00009642099549</v>
      </c>
      <c r="AQ91" s="6">
        <f t="shared" si="180"/>
        <v>0.00002678360986</v>
      </c>
      <c r="AR91" s="6">
        <f t="shared" si="180"/>
        <v>0.00004999607174</v>
      </c>
      <c r="AS91" s="6">
        <f t="shared" si="180"/>
        <v>0.00004821049775</v>
      </c>
      <c r="AT91" s="6">
        <f t="shared" si="180"/>
        <v>0.00004106820178</v>
      </c>
      <c r="AU91" s="6">
        <f t="shared" si="180"/>
        <v>0</v>
      </c>
      <c r="AV91" s="6">
        <f t="shared" si="180"/>
        <v>0.00001607016592</v>
      </c>
      <c r="AW91" s="6"/>
      <c r="AX91" s="6"/>
      <c r="AY91" s="4">
        <f t="shared" ref="AY91:BS91" si="181">(AB91-AB$128)/AB$129</f>
        <v>-0.08980265101</v>
      </c>
      <c r="AZ91" s="4">
        <f t="shared" si="181"/>
        <v>-0.08980265101</v>
      </c>
      <c r="BA91" s="4">
        <f t="shared" si="181"/>
        <v>-0.08980265101</v>
      </c>
      <c r="BB91" s="4">
        <f t="shared" si="181"/>
        <v>-0.08980265101</v>
      </c>
      <c r="BC91" s="4">
        <f t="shared" si="181"/>
        <v>-0.09216355612</v>
      </c>
      <c r="BD91" s="4">
        <f t="shared" si="181"/>
        <v>-0.0990911222</v>
      </c>
      <c r="BE91" s="4">
        <f t="shared" si="181"/>
        <v>-0.136534368</v>
      </c>
      <c r="BF91" s="4">
        <f t="shared" si="181"/>
        <v>-0.1794068177</v>
      </c>
      <c r="BG91" s="4">
        <f t="shared" si="181"/>
        <v>-0.2605686899</v>
      </c>
      <c r="BH91" s="4">
        <f t="shared" si="181"/>
        <v>-0.1823476201</v>
      </c>
      <c r="BI91" s="4">
        <f t="shared" si="181"/>
        <v>-0.4736462566</v>
      </c>
      <c r="BJ91" s="4">
        <f t="shared" si="181"/>
        <v>-0.5271121888</v>
      </c>
      <c r="BK91" s="4">
        <f t="shared" si="181"/>
        <v>-0.5258123731</v>
      </c>
      <c r="BL91" s="4">
        <f t="shared" si="181"/>
        <v>-0.558193971</v>
      </c>
      <c r="BM91" s="4">
        <f t="shared" si="181"/>
        <v>-0.2611852851</v>
      </c>
      <c r="BN91" s="4">
        <f t="shared" si="181"/>
        <v>-0.3271336785</v>
      </c>
      <c r="BO91" s="4">
        <f t="shared" si="181"/>
        <v>-0.1659522536</v>
      </c>
      <c r="BP91" s="4">
        <f t="shared" si="181"/>
        <v>-0.1814949049</v>
      </c>
      <c r="BQ91" s="4">
        <f t="shared" si="181"/>
        <v>-0.2501140444</v>
      </c>
      <c r="BR91" s="4">
        <f t="shared" si="181"/>
        <v>-0.4260326741</v>
      </c>
      <c r="BS91" s="4">
        <f t="shared" si="181"/>
        <v>-0.3309421685</v>
      </c>
      <c r="BT91" s="4"/>
      <c r="BU91" s="4">
        <f t="shared" si="5"/>
        <v>-0.4212801833</v>
      </c>
    </row>
    <row r="92">
      <c r="A92" s="3" t="s">
        <v>38</v>
      </c>
      <c r="B92" s="3">
        <v>1537890.0</v>
      </c>
      <c r="C92" s="3">
        <v>324610.0</v>
      </c>
      <c r="D92" s="3">
        <v>231281.0</v>
      </c>
      <c r="E92" s="3">
        <v>0.0</v>
      </c>
      <c r="F92" s="3">
        <v>0.0</v>
      </c>
      <c r="G92" s="3">
        <v>0.0</v>
      </c>
      <c r="H92" s="3">
        <v>0.0</v>
      </c>
      <c r="I92" s="3">
        <v>0.0</v>
      </c>
      <c r="J92" s="3">
        <v>0.0</v>
      </c>
      <c r="K92" s="3">
        <v>0.0</v>
      </c>
      <c r="L92" s="3">
        <v>0.0</v>
      </c>
      <c r="M92" s="3">
        <v>7.0</v>
      </c>
      <c r="N92" s="3">
        <v>19.0</v>
      </c>
      <c r="O92" s="3">
        <v>3.0</v>
      </c>
      <c r="P92" s="3">
        <v>11.0</v>
      </c>
      <c r="Q92" s="3">
        <v>6.0</v>
      </c>
      <c r="R92" s="3">
        <v>7.0</v>
      </c>
      <c r="S92" s="3">
        <v>30.0</v>
      </c>
      <c r="T92" s="3">
        <v>4.0</v>
      </c>
      <c r="U92" s="3">
        <v>6.0</v>
      </c>
      <c r="V92" s="3">
        <v>8.0</v>
      </c>
      <c r="W92" s="3">
        <v>9.0</v>
      </c>
      <c r="X92" s="3">
        <v>3.0</v>
      </c>
      <c r="Y92" s="3">
        <v>12.0</v>
      </c>
      <c r="AB92" s="6">
        <f t="shared" ref="AB92:AV92" si="182">E92/($B92+$C92+$D92)</f>
        <v>0</v>
      </c>
      <c r="AC92" s="6">
        <f t="shared" si="182"/>
        <v>0</v>
      </c>
      <c r="AD92" s="6">
        <f t="shared" si="182"/>
        <v>0</v>
      </c>
      <c r="AE92" s="6">
        <f t="shared" si="182"/>
        <v>0</v>
      </c>
      <c r="AF92" s="6">
        <f t="shared" si="182"/>
        <v>0</v>
      </c>
      <c r="AG92" s="6">
        <f t="shared" si="182"/>
        <v>0</v>
      </c>
      <c r="AH92" s="6">
        <f t="shared" si="182"/>
        <v>0</v>
      </c>
      <c r="AI92" s="6">
        <f t="shared" si="182"/>
        <v>0</v>
      </c>
      <c r="AJ92" s="6">
        <f t="shared" si="182"/>
        <v>0.000003343234082</v>
      </c>
      <c r="AK92" s="6">
        <f t="shared" si="182"/>
        <v>0.000009074492509</v>
      </c>
      <c r="AL92" s="6">
        <f t="shared" si="182"/>
        <v>0.000001432814607</v>
      </c>
      <c r="AM92" s="6">
        <f t="shared" si="182"/>
        <v>0.000005253653558</v>
      </c>
      <c r="AN92" s="6">
        <f t="shared" si="182"/>
        <v>0.000002865629213</v>
      </c>
      <c r="AO92" s="6">
        <f t="shared" si="182"/>
        <v>0.000003343234082</v>
      </c>
      <c r="AP92" s="6">
        <f t="shared" si="182"/>
        <v>0.00001432814607</v>
      </c>
      <c r="AQ92" s="6">
        <f t="shared" si="182"/>
        <v>0.000001910419476</v>
      </c>
      <c r="AR92" s="6">
        <f t="shared" si="182"/>
        <v>0.000002865629213</v>
      </c>
      <c r="AS92" s="6">
        <f t="shared" si="182"/>
        <v>0.000003820838951</v>
      </c>
      <c r="AT92" s="6">
        <f t="shared" si="182"/>
        <v>0.00000429844382</v>
      </c>
      <c r="AU92" s="6">
        <f t="shared" si="182"/>
        <v>0.000001432814607</v>
      </c>
      <c r="AV92" s="6">
        <f t="shared" si="182"/>
        <v>0.000005731258427</v>
      </c>
      <c r="AW92" s="6"/>
      <c r="AX92" s="6"/>
      <c r="AY92" s="4">
        <f t="shared" ref="AY92:BS92" si="183">(AB92-AB$128)/AB$129</f>
        <v>-0.08980265101</v>
      </c>
      <c r="AZ92" s="4">
        <f t="shared" si="183"/>
        <v>-0.08980265101</v>
      </c>
      <c r="BA92" s="4">
        <f t="shared" si="183"/>
        <v>-0.08980265101</v>
      </c>
      <c r="BB92" s="4">
        <f t="shared" si="183"/>
        <v>-0.08980265101</v>
      </c>
      <c r="BC92" s="4">
        <f t="shared" si="183"/>
        <v>-0.09216355612</v>
      </c>
      <c r="BD92" s="4">
        <f t="shared" si="183"/>
        <v>-0.0990911222</v>
      </c>
      <c r="BE92" s="4">
        <f t="shared" si="183"/>
        <v>-0.136534368</v>
      </c>
      <c r="BF92" s="4">
        <f t="shared" si="183"/>
        <v>-0.1794068177</v>
      </c>
      <c r="BG92" s="4">
        <f t="shared" si="183"/>
        <v>-0.198886909</v>
      </c>
      <c r="BH92" s="4">
        <f t="shared" si="183"/>
        <v>-0.1125369971</v>
      </c>
      <c r="BI92" s="4">
        <f t="shared" si="183"/>
        <v>-0.4376747409</v>
      </c>
      <c r="BJ92" s="4">
        <f t="shared" si="183"/>
        <v>-0.5278753709</v>
      </c>
      <c r="BK92" s="4">
        <f t="shared" si="183"/>
        <v>-0.5908282715</v>
      </c>
      <c r="BL92" s="4">
        <f t="shared" si="183"/>
        <v>-0.6768543613</v>
      </c>
      <c r="BM92" s="4">
        <f t="shared" si="183"/>
        <v>-0.5479626044</v>
      </c>
      <c r="BN92" s="4">
        <f t="shared" si="183"/>
        <v>-0.4775755075</v>
      </c>
      <c r="BO92" s="4">
        <f t="shared" si="183"/>
        <v>-0.4470417809</v>
      </c>
      <c r="BP92" s="4">
        <f t="shared" si="183"/>
        <v>-0.4163627781</v>
      </c>
      <c r="BQ92" s="4">
        <f t="shared" si="183"/>
        <v>-0.387470718</v>
      </c>
      <c r="BR92" s="4">
        <f t="shared" si="183"/>
        <v>-0.4018801879</v>
      </c>
      <c r="BS92" s="4">
        <f t="shared" si="183"/>
        <v>-0.3626023092</v>
      </c>
      <c r="BT92" s="4"/>
      <c r="BU92" s="4">
        <f t="shared" si="5"/>
        <v>-0.4241094418</v>
      </c>
    </row>
    <row r="93">
      <c r="A93" s="3" t="s">
        <v>133</v>
      </c>
      <c r="B93" s="3">
        <v>896186.0</v>
      </c>
      <c r="C93" s="3">
        <v>1962817.0</v>
      </c>
      <c r="D93" s="3">
        <v>724000.0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1.0</v>
      </c>
      <c r="K93" s="3">
        <v>0.0</v>
      </c>
      <c r="L93" s="3">
        <v>0.0</v>
      </c>
      <c r="M93" s="3">
        <v>15.0</v>
      </c>
      <c r="N93" s="3">
        <v>1.0</v>
      </c>
      <c r="O93" s="3">
        <v>2.0</v>
      </c>
      <c r="P93" s="3">
        <v>4.0</v>
      </c>
      <c r="Q93" s="3">
        <v>21.0</v>
      </c>
      <c r="R93" s="3">
        <v>31.0</v>
      </c>
      <c r="S93" s="3">
        <v>497.0</v>
      </c>
      <c r="T93" s="3">
        <v>365.0</v>
      </c>
      <c r="U93" s="3">
        <v>368.0</v>
      </c>
      <c r="V93" s="3">
        <v>402.0</v>
      </c>
      <c r="W93" s="3">
        <v>1065.0</v>
      </c>
      <c r="X93" s="3">
        <v>66.0</v>
      </c>
      <c r="Y93" s="3">
        <v>465.0</v>
      </c>
      <c r="AB93" s="6">
        <f t="shared" ref="AB93:AV93" si="184">E93/($B93+$C93+$D93)</f>
        <v>0</v>
      </c>
      <c r="AC93" s="6">
        <f t="shared" si="184"/>
        <v>0</v>
      </c>
      <c r="AD93" s="6">
        <f t="shared" si="184"/>
        <v>0</v>
      </c>
      <c r="AE93" s="6">
        <f t="shared" si="184"/>
        <v>0</v>
      </c>
      <c r="AF93" s="6">
        <f t="shared" si="184"/>
        <v>0</v>
      </c>
      <c r="AG93" s="6">
        <f t="shared" si="184"/>
        <v>0.0000002790954962</v>
      </c>
      <c r="AH93" s="6">
        <f t="shared" si="184"/>
        <v>0</v>
      </c>
      <c r="AI93" s="6">
        <f t="shared" si="184"/>
        <v>0</v>
      </c>
      <c r="AJ93" s="6">
        <f t="shared" si="184"/>
        <v>0.000004186432442</v>
      </c>
      <c r="AK93" s="6">
        <f t="shared" si="184"/>
        <v>0.0000002790954962</v>
      </c>
      <c r="AL93" s="6">
        <f t="shared" si="184"/>
        <v>0.0000005581909923</v>
      </c>
      <c r="AM93" s="6">
        <f t="shared" si="184"/>
        <v>0.000001116381985</v>
      </c>
      <c r="AN93" s="6">
        <f t="shared" si="184"/>
        <v>0.000005861005419</v>
      </c>
      <c r="AO93" s="6">
        <f t="shared" si="184"/>
        <v>0.000008651960381</v>
      </c>
      <c r="AP93" s="6">
        <f t="shared" si="184"/>
        <v>0.0001387104616</v>
      </c>
      <c r="AQ93" s="6">
        <f t="shared" si="184"/>
        <v>0.0001018698561</v>
      </c>
      <c r="AR93" s="6">
        <f t="shared" si="184"/>
        <v>0.0001027071426</v>
      </c>
      <c r="AS93" s="6">
        <f t="shared" si="184"/>
        <v>0.0001121963895</v>
      </c>
      <c r="AT93" s="6">
        <f t="shared" si="184"/>
        <v>0.0002972367034</v>
      </c>
      <c r="AU93" s="6">
        <f t="shared" si="184"/>
        <v>0.00001842030275</v>
      </c>
      <c r="AV93" s="6">
        <f t="shared" si="184"/>
        <v>0.0001297794057</v>
      </c>
      <c r="AW93" s="6"/>
      <c r="AX93" s="6"/>
      <c r="AY93" s="4">
        <f t="shared" ref="AY93:BS93" si="185">(AB93-AB$128)/AB$129</f>
        <v>-0.08980265101</v>
      </c>
      <c r="AZ93" s="4">
        <f t="shared" si="185"/>
        <v>-0.08980265101</v>
      </c>
      <c r="BA93" s="4">
        <f t="shared" si="185"/>
        <v>-0.08980265101</v>
      </c>
      <c r="BB93" s="4">
        <f t="shared" si="185"/>
        <v>-0.08980265101</v>
      </c>
      <c r="BC93" s="4">
        <f t="shared" si="185"/>
        <v>-0.09216355612</v>
      </c>
      <c r="BD93" s="4">
        <f t="shared" si="185"/>
        <v>-0.08152875619</v>
      </c>
      <c r="BE93" s="4">
        <f t="shared" si="185"/>
        <v>-0.136534368</v>
      </c>
      <c r="BF93" s="4">
        <f t="shared" si="185"/>
        <v>-0.1794068177</v>
      </c>
      <c r="BG93" s="4">
        <f t="shared" si="185"/>
        <v>-0.1833301232</v>
      </c>
      <c r="BH93" s="4">
        <f t="shared" si="185"/>
        <v>-0.1802005215</v>
      </c>
      <c r="BI93" s="4">
        <f t="shared" si="185"/>
        <v>-0.4596325971</v>
      </c>
      <c r="BJ93" s="4">
        <f t="shared" si="185"/>
        <v>-0.55851028</v>
      </c>
      <c r="BK93" s="4">
        <f t="shared" si="185"/>
        <v>-0.5660128188</v>
      </c>
      <c r="BL93" s="4">
        <f t="shared" si="185"/>
        <v>-0.6273581007</v>
      </c>
      <c r="BM93" s="4">
        <f t="shared" si="185"/>
        <v>-0.1134542731</v>
      </c>
      <c r="BN93" s="4">
        <f t="shared" si="185"/>
        <v>0.1270144241</v>
      </c>
      <c r="BO93" s="4">
        <f t="shared" si="185"/>
        <v>0.1484205634</v>
      </c>
      <c r="BP93" s="4">
        <f t="shared" si="185"/>
        <v>0.1570576027</v>
      </c>
      <c r="BQ93" s="4">
        <f t="shared" si="185"/>
        <v>0.7068259844</v>
      </c>
      <c r="BR93" s="4">
        <f t="shared" si="185"/>
        <v>-0.1155276681</v>
      </c>
      <c r="BS93" s="4">
        <f t="shared" si="185"/>
        <v>0.01726198498</v>
      </c>
      <c r="BT93" s="4"/>
      <c r="BU93" s="4">
        <f t="shared" si="5"/>
        <v>-0.4291740736</v>
      </c>
    </row>
    <row r="94">
      <c r="A94" s="3" t="s">
        <v>58</v>
      </c>
      <c r="B94" s="3">
        <v>730481.0</v>
      </c>
      <c r="C94" s="3">
        <v>907830.0</v>
      </c>
      <c r="D94" s="3">
        <v>437525.0</v>
      </c>
      <c r="E94" s="3">
        <v>0.0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0.0</v>
      </c>
      <c r="M94" s="3">
        <v>1.0</v>
      </c>
      <c r="N94" s="3">
        <v>0.0</v>
      </c>
      <c r="O94" s="3">
        <v>0.0</v>
      </c>
      <c r="P94" s="3">
        <v>5.0</v>
      </c>
      <c r="Q94" s="3">
        <v>20.0</v>
      </c>
      <c r="R94" s="3">
        <v>27.0</v>
      </c>
      <c r="S94" s="3">
        <v>67.0</v>
      </c>
      <c r="T94" s="3">
        <v>39.0</v>
      </c>
      <c r="U94" s="3">
        <v>43.0</v>
      </c>
      <c r="V94" s="3">
        <v>32.0</v>
      </c>
      <c r="W94" s="3">
        <v>23.0</v>
      </c>
      <c r="X94" s="3">
        <v>14.0</v>
      </c>
      <c r="Y94" s="3">
        <v>39.0</v>
      </c>
      <c r="AB94" s="6">
        <f t="shared" ref="AB94:AV94" si="186">E94/($B94+$C94+$D94)</f>
        <v>0</v>
      </c>
      <c r="AC94" s="6">
        <f t="shared" si="186"/>
        <v>0</v>
      </c>
      <c r="AD94" s="6">
        <f t="shared" si="186"/>
        <v>0</v>
      </c>
      <c r="AE94" s="6">
        <f t="shared" si="186"/>
        <v>0</v>
      </c>
      <c r="AF94" s="6">
        <f t="shared" si="186"/>
        <v>0</v>
      </c>
      <c r="AG94" s="6">
        <f t="shared" si="186"/>
        <v>0</v>
      </c>
      <c r="AH94" s="6">
        <f t="shared" si="186"/>
        <v>0</v>
      </c>
      <c r="AI94" s="6">
        <f t="shared" si="186"/>
        <v>0</v>
      </c>
      <c r="AJ94" s="6">
        <f t="shared" si="186"/>
        <v>0.0000004817336244</v>
      </c>
      <c r="AK94" s="6">
        <f t="shared" si="186"/>
        <v>0</v>
      </c>
      <c r="AL94" s="6">
        <f t="shared" si="186"/>
        <v>0</v>
      </c>
      <c r="AM94" s="6">
        <f t="shared" si="186"/>
        <v>0.000002408668122</v>
      </c>
      <c r="AN94" s="6">
        <f t="shared" si="186"/>
        <v>0.000009634672489</v>
      </c>
      <c r="AO94" s="6">
        <f t="shared" si="186"/>
        <v>0.00001300680786</v>
      </c>
      <c r="AP94" s="6">
        <f t="shared" si="186"/>
        <v>0.00003227615284</v>
      </c>
      <c r="AQ94" s="6">
        <f t="shared" si="186"/>
        <v>0.00001878761135</v>
      </c>
      <c r="AR94" s="6">
        <f t="shared" si="186"/>
        <v>0.00002071454585</v>
      </c>
      <c r="AS94" s="6">
        <f t="shared" si="186"/>
        <v>0.00001541547598</v>
      </c>
      <c r="AT94" s="6">
        <f t="shared" si="186"/>
        <v>0.00001107987336</v>
      </c>
      <c r="AU94" s="6">
        <f t="shared" si="186"/>
        <v>0.000006744270742</v>
      </c>
      <c r="AV94" s="6">
        <f t="shared" si="186"/>
        <v>0.00001878761135</v>
      </c>
      <c r="AW94" s="6"/>
      <c r="AX94" s="6"/>
      <c r="AY94" s="4">
        <f t="shared" ref="AY94:BS94" si="187">(AB94-AB$128)/AB$129</f>
        <v>-0.08980265101</v>
      </c>
      <c r="AZ94" s="4">
        <f t="shared" si="187"/>
        <v>-0.08980265101</v>
      </c>
      <c r="BA94" s="4">
        <f t="shared" si="187"/>
        <v>-0.08980265101</v>
      </c>
      <c r="BB94" s="4">
        <f t="shared" si="187"/>
        <v>-0.08980265101</v>
      </c>
      <c r="BC94" s="4">
        <f t="shared" si="187"/>
        <v>-0.09216355612</v>
      </c>
      <c r="BD94" s="4">
        <f t="shared" si="187"/>
        <v>-0.0990911222</v>
      </c>
      <c r="BE94" s="4">
        <f t="shared" si="187"/>
        <v>-0.136534368</v>
      </c>
      <c r="BF94" s="4">
        <f t="shared" si="187"/>
        <v>-0.1794068177</v>
      </c>
      <c r="BG94" s="4">
        <f t="shared" si="187"/>
        <v>-0.2516808325</v>
      </c>
      <c r="BH94" s="4">
        <f t="shared" si="187"/>
        <v>-0.1823476201</v>
      </c>
      <c r="BI94" s="4">
        <f t="shared" si="187"/>
        <v>-0.4736462566</v>
      </c>
      <c r="BJ94" s="4">
        <f t="shared" si="187"/>
        <v>-0.5489413968</v>
      </c>
      <c r="BK94" s="4">
        <f t="shared" si="187"/>
        <v>-0.5347495483</v>
      </c>
      <c r="BL94" s="4">
        <f t="shared" si="187"/>
        <v>-0.5867553924</v>
      </c>
      <c r="BM94" s="4">
        <f t="shared" si="187"/>
        <v>-0.4852643145</v>
      </c>
      <c r="BN94" s="4">
        <f t="shared" si="187"/>
        <v>-0.3754962979</v>
      </c>
      <c r="BO94" s="4">
        <f t="shared" si="187"/>
        <v>-0.3405894908</v>
      </c>
      <c r="BP94" s="4">
        <f t="shared" si="187"/>
        <v>-0.355014982</v>
      </c>
      <c r="BQ94" s="4">
        <f t="shared" si="187"/>
        <v>-0.3621380899</v>
      </c>
      <c r="BR94" s="4">
        <f t="shared" si="187"/>
        <v>-0.3123467127</v>
      </c>
      <c r="BS94" s="4">
        <f t="shared" si="187"/>
        <v>-0.3226207182</v>
      </c>
      <c r="BT94" s="4"/>
      <c r="BU94" s="4">
        <f t="shared" si="5"/>
        <v>-0.4296868411</v>
      </c>
    </row>
    <row r="95">
      <c r="A95" s="3" t="s">
        <v>123</v>
      </c>
      <c r="B95" s="3">
        <v>0.0</v>
      </c>
      <c r="C95" s="3">
        <v>1066496.0</v>
      </c>
      <c r="D95" s="3">
        <v>443535.0</v>
      </c>
      <c r="E95" s="3">
        <v>0.0</v>
      </c>
      <c r="F95" s="3">
        <v>0.0</v>
      </c>
      <c r="G95" s="3">
        <v>0.0</v>
      </c>
      <c r="H95" s="3">
        <v>0.0</v>
      </c>
      <c r="I95" s="3">
        <v>0.0</v>
      </c>
      <c r="J95" s="3">
        <v>0.0</v>
      </c>
      <c r="K95" s="3">
        <v>0.0</v>
      </c>
      <c r="L95" s="3">
        <v>1.0</v>
      </c>
      <c r="M95" s="3">
        <v>2.0</v>
      </c>
      <c r="N95" s="3">
        <v>1.0</v>
      </c>
      <c r="O95" s="3">
        <v>0.0</v>
      </c>
      <c r="P95" s="3">
        <v>2.0</v>
      </c>
      <c r="Q95" s="3">
        <v>7.0</v>
      </c>
      <c r="R95" s="3">
        <v>24.0</v>
      </c>
      <c r="S95" s="3">
        <v>136.0</v>
      </c>
      <c r="T95" s="3">
        <v>62.0</v>
      </c>
      <c r="U95" s="3">
        <v>54.0</v>
      </c>
      <c r="V95" s="3">
        <v>55.0</v>
      </c>
      <c r="W95" s="3">
        <v>115.0</v>
      </c>
      <c r="X95" s="3">
        <v>7.0</v>
      </c>
      <c r="Y95" s="3">
        <v>53.0</v>
      </c>
      <c r="AB95" s="6">
        <f t="shared" ref="AB95:AV95" si="188">E95/($B95+$C95+$D95)</f>
        <v>0</v>
      </c>
      <c r="AC95" s="6">
        <f t="shared" si="188"/>
        <v>0</v>
      </c>
      <c r="AD95" s="6">
        <f t="shared" si="188"/>
        <v>0</v>
      </c>
      <c r="AE95" s="6">
        <f t="shared" si="188"/>
        <v>0</v>
      </c>
      <c r="AF95" s="6">
        <f t="shared" si="188"/>
        <v>0</v>
      </c>
      <c r="AG95" s="6">
        <f t="shared" si="188"/>
        <v>0</v>
      </c>
      <c r="AH95" s="6">
        <f t="shared" si="188"/>
        <v>0</v>
      </c>
      <c r="AI95" s="6">
        <f t="shared" si="188"/>
        <v>0.00000066223806</v>
      </c>
      <c r="AJ95" s="6">
        <f t="shared" si="188"/>
        <v>0.00000132447612</v>
      </c>
      <c r="AK95" s="6">
        <f t="shared" si="188"/>
        <v>0.00000066223806</v>
      </c>
      <c r="AL95" s="6">
        <f t="shared" si="188"/>
        <v>0</v>
      </c>
      <c r="AM95" s="6">
        <f t="shared" si="188"/>
        <v>0.00000132447612</v>
      </c>
      <c r="AN95" s="6">
        <f t="shared" si="188"/>
        <v>0.00000463566642</v>
      </c>
      <c r="AO95" s="6">
        <f t="shared" si="188"/>
        <v>0.00001589371344</v>
      </c>
      <c r="AP95" s="6">
        <f t="shared" si="188"/>
        <v>0.00009006437616</v>
      </c>
      <c r="AQ95" s="6">
        <f t="shared" si="188"/>
        <v>0.00004105875972</v>
      </c>
      <c r="AR95" s="6">
        <f t="shared" si="188"/>
        <v>0.00003576085524</v>
      </c>
      <c r="AS95" s="6">
        <f t="shared" si="188"/>
        <v>0.0000364230933</v>
      </c>
      <c r="AT95" s="6">
        <f t="shared" si="188"/>
        <v>0.0000761573769</v>
      </c>
      <c r="AU95" s="6">
        <f t="shared" si="188"/>
        <v>0.00000463566642</v>
      </c>
      <c r="AV95" s="6">
        <f t="shared" si="188"/>
        <v>0.00003509861718</v>
      </c>
      <c r="AW95" s="6"/>
      <c r="AX95" s="6"/>
      <c r="AY95" s="4">
        <f t="shared" ref="AY95:BS95" si="189">(AB95-AB$128)/AB$129</f>
        <v>-0.08980265101</v>
      </c>
      <c r="AZ95" s="4">
        <f t="shared" si="189"/>
        <v>-0.08980265101</v>
      </c>
      <c r="BA95" s="4">
        <f t="shared" si="189"/>
        <v>-0.08980265101</v>
      </c>
      <c r="BB95" s="4">
        <f t="shared" si="189"/>
        <v>-0.08980265101</v>
      </c>
      <c r="BC95" s="4">
        <f t="shared" si="189"/>
        <v>-0.09216355612</v>
      </c>
      <c r="BD95" s="4">
        <f t="shared" si="189"/>
        <v>-0.0990911222</v>
      </c>
      <c r="BE95" s="4">
        <f t="shared" si="189"/>
        <v>-0.136534368</v>
      </c>
      <c r="BF95" s="4">
        <f t="shared" si="189"/>
        <v>-0.05383095165</v>
      </c>
      <c r="BG95" s="4">
        <f t="shared" si="189"/>
        <v>-0.2361324573</v>
      </c>
      <c r="BH95" s="4">
        <f t="shared" si="189"/>
        <v>-0.1772529824</v>
      </c>
      <c r="BI95" s="4">
        <f t="shared" si="189"/>
        <v>-0.4736462566</v>
      </c>
      <c r="BJ95" s="4">
        <f t="shared" si="189"/>
        <v>-0.5569694227</v>
      </c>
      <c r="BK95" s="4">
        <f t="shared" si="189"/>
        <v>-0.5761642455</v>
      </c>
      <c r="BL95" s="4">
        <f t="shared" si="189"/>
        <v>-0.5598391373</v>
      </c>
      <c r="BM95" s="4">
        <f t="shared" si="189"/>
        <v>-0.2833910468</v>
      </c>
      <c r="BN95" s="4">
        <f t="shared" si="189"/>
        <v>-0.2407925368</v>
      </c>
      <c r="BO95" s="4">
        <f t="shared" si="189"/>
        <v>-0.2508521625</v>
      </c>
      <c r="BP95" s="4">
        <f t="shared" si="189"/>
        <v>-0.243862643</v>
      </c>
      <c r="BQ95" s="4">
        <f t="shared" si="189"/>
        <v>-0.1190353363</v>
      </c>
      <c r="BR95" s="4">
        <f t="shared" si="189"/>
        <v>-0.3478907646</v>
      </c>
      <c r="BS95" s="4">
        <f t="shared" si="189"/>
        <v>-0.2726726226</v>
      </c>
      <c r="BT95" s="4"/>
      <c r="BU95" s="4">
        <f t="shared" si="5"/>
        <v>-0.4300007503</v>
      </c>
    </row>
    <row r="96">
      <c r="A96" s="3" t="s">
        <v>100</v>
      </c>
      <c r="B96" s="3">
        <v>9448432.0</v>
      </c>
      <c r="C96" s="3">
        <v>9070873.0</v>
      </c>
      <c r="D96" s="3">
        <v>8367192.0</v>
      </c>
      <c r="E96" s="3">
        <v>0.0</v>
      </c>
      <c r="F96" s="3">
        <v>0.0</v>
      </c>
      <c r="G96" s="3">
        <v>0.0</v>
      </c>
      <c r="H96" s="3">
        <v>0.0</v>
      </c>
      <c r="I96" s="3">
        <v>14.0</v>
      </c>
      <c r="J96" s="3">
        <v>0.0</v>
      </c>
      <c r="K96" s="3">
        <v>18.0</v>
      </c>
      <c r="L96" s="3">
        <v>13.0</v>
      </c>
      <c r="M96" s="3">
        <v>62.0</v>
      </c>
      <c r="N96" s="3">
        <v>61.0</v>
      </c>
      <c r="O96" s="3">
        <v>32.0</v>
      </c>
      <c r="P96" s="3">
        <v>65.0</v>
      </c>
      <c r="Q96" s="3">
        <v>111.0</v>
      </c>
      <c r="R96" s="3">
        <v>180.0</v>
      </c>
      <c r="S96" s="3">
        <v>1198.0</v>
      </c>
      <c r="T96" s="3">
        <v>620.0</v>
      </c>
      <c r="U96" s="3">
        <v>1090.0</v>
      </c>
      <c r="V96" s="3">
        <v>1532.0</v>
      </c>
      <c r="W96" s="3">
        <v>4537.0</v>
      </c>
      <c r="X96" s="3">
        <v>1901.0</v>
      </c>
      <c r="Y96" s="3">
        <v>13334.0</v>
      </c>
      <c r="AB96" s="6">
        <f t="shared" ref="AB96:AV96" si="190">E96/($B96+$C96+$D96)</f>
        <v>0</v>
      </c>
      <c r="AC96" s="6">
        <f t="shared" si="190"/>
        <v>0</v>
      </c>
      <c r="AD96" s="6">
        <f t="shared" si="190"/>
        <v>0</v>
      </c>
      <c r="AE96" s="6">
        <f t="shared" si="190"/>
        <v>0</v>
      </c>
      <c r="AF96" s="6">
        <f t="shared" si="190"/>
        <v>0.0000005207074763</v>
      </c>
      <c r="AG96" s="6">
        <f t="shared" si="190"/>
        <v>0</v>
      </c>
      <c r="AH96" s="6">
        <f t="shared" si="190"/>
        <v>0.000000669481041</v>
      </c>
      <c r="AI96" s="6">
        <f t="shared" si="190"/>
        <v>0.0000004835140852</v>
      </c>
      <c r="AJ96" s="6">
        <f t="shared" si="190"/>
        <v>0.000002305990252</v>
      </c>
      <c r="AK96" s="6">
        <f t="shared" si="190"/>
        <v>0.000002268796861</v>
      </c>
      <c r="AL96" s="6">
        <f t="shared" si="190"/>
        <v>0.000001190188517</v>
      </c>
      <c r="AM96" s="6">
        <f t="shared" si="190"/>
        <v>0.000002417570426</v>
      </c>
      <c r="AN96" s="6">
        <f t="shared" si="190"/>
        <v>0.000004128466419</v>
      </c>
      <c r="AO96" s="6">
        <f t="shared" si="190"/>
        <v>0.00000669481041</v>
      </c>
      <c r="AP96" s="6">
        <f t="shared" si="190"/>
        <v>0.00004455768262</v>
      </c>
      <c r="AQ96" s="6">
        <f t="shared" si="190"/>
        <v>0.00002305990252</v>
      </c>
      <c r="AR96" s="6">
        <f t="shared" si="190"/>
        <v>0.00004054079637</v>
      </c>
      <c r="AS96" s="6">
        <f t="shared" si="190"/>
        <v>0.00005698027527</v>
      </c>
      <c r="AT96" s="6">
        <f t="shared" si="190"/>
        <v>0.0001687464157</v>
      </c>
      <c r="AU96" s="6">
        <f t="shared" si="190"/>
        <v>0.00007070463661</v>
      </c>
      <c r="AV96" s="6">
        <f t="shared" si="190"/>
        <v>0.0004959366778</v>
      </c>
      <c r="AW96" s="6"/>
      <c r="AX96" s="6"/>
      <c r="AY96" s="4">
        <f t="shared" ref="AY96:BS96" si="191">(AB96-AB$128)/AB$129</f>
        <v>-0.08980265101</v>
      </c>
      <c r="AZ96" s="4">
        <f t="shared" si="191"/>
        <v>-0.08980265101</v>
      </c>
      <c r="BA96" s="4">
        <f t="shared" si="191"/>
        <v>-0.08980265101</v>
      </c>
      <c r="BB96" s="4">
        <f t="shared" si="191"/>
        <v>-0.08980265101</v>
      </c>
      <c r="BC96" s="4">
        <f t="shared" si="191"/>
        <v>-0.07440656845</v>
      </c>
      <c r="BD96" s="4">
        <f t="shared" si="191"/>
        <v>-0.0990911222</v>
      </c>
      <c r="BE96" s="4">
        <f t="shared" si="191"/>
        <v>0.1935981167</v>
      </c>
      <c r="BF96" s="4">
        <f t="shared" si="191"/>
        <v>-0.08772120846</v>
      </c>
      <c r="BG96" s="4">
        <f t="shared" si="191"/>
        <v>-0.2180237822</v>
      </c>
      <c r="BH96" s="4">
        <f t="shared" si="191"/>
        <v>-0.1648936278</v>
      </c>
      <c r="BI96" s="4">
        <f t="shared" si="191"/>
        <v>-0.4437659883</v>
      </c>
      <c r="BJ96" s="4">
        <f t="shared" si="191"/>
        <v>-0.5488754787</v>
      </c>
      <c r="BK96" s="4">
        <f t="shared" si="191"/>
        <v>-0.5803661877</v>
      </c>
      <c r="BL96" s="4">
        <f t="shared" si="191"/>
        <v>-0.6456057178</v>
      </c>
      <c r="BM96" s="4">
        <f t="shared" si="191"/>
        <v>-0.4423608922</v>
      </c>
      <c r="BN96" s="4">
        <f t="shared" si="191"/>
        <v>-0.3496559739</v>
      </c>
      <c r="BO96" s="4">
        <f t="shared" si="191"/>
        <v>-0.2223442317</v>
      </c>
      <c r="BP96" s="4">
        <f t="shared" si="191"/>
        <v>-0.1350935797</v>
      </c>
      <c r="BQ96" s="4">
        <f t="shared" si="191"/>
        <v>0.2268391835</v>
      </c>
      <c r="BR96" s="4">
        <f t="shared" si="191"/>
        <v>0.7658122112</v>
      </c>
      <c r="BS96" s="4">
        <f t="shared" si="191"/>
        <v>1.13852076</v>
      </c>
      <c r="BT96" s="4"/>
      <c r="BU96" s="4">
        <f t="shared" si="5"/>
        <v>-0.4335884638</v>
      </c>
    </row>
    <row r="97">
      <c r="A97" s="3" t="s">
        <v>12</v>
      </c>
      <c r="B97" s="3">
        <v>1909833.0</v>
      </c>
      <c r="C97" s="3">
        <v>2485360.0</v>
      </c>
      <c r="D97" s="3">
        <v>1887070.0</v>
      </c>
      <c r="E97" s="3">
        <v>0.0</v>
      </c>
      <c r="F97" s="3">
        <v>0.0</v>
      </c>
      <c r="G97" s="3">
        <v>0.0</v>
      </c>
      <c r="H97" s="3">
        <v>0.0</v>
      </c>
      <c r="I97" s="3">
        <v>0.0</v>
      </c>
      <c r="J97" s="3">
        <v>0.0</v>
      </c>
      <c r="K97" s="3">
        <v>0.0</v>
      </c>
      <c r="L97" s="3">
        <v>0.0</v>
      </c>
      <c r="M97" s="3">
        <v>0.0</v>
      </c>
      <c r="N97" s="3">
        <v>7.0</v>
      </c>
      <c r="O97" s="3">
        <v>3.0</v>
      </c>
      <c r="P97" s="3">
        <v>15.0</v>
      </c>
      <c r="Q97" s="3">
        <v>45.0</v>
      </c>
      <c r="R97" s="3">
        <v>62.0</v>
      </c>
      <c r="S97" s="3">
        <v>230.0</v>
      </c>
      <c r="T97" s="3">
        <v>162.0</v>
      </c>
      <c r="U97" s="3">
        <v>167.0</v>
      </c>
      <c r="V97" s="3">
        <v>176.0</v>
      </c>
      <c r="W97" s="3">
        <v>122.0</v>
      </c>
      <c r="X97" s="3">
        <v>102.0</v>
      </c>
      <c r="Y97" s="3">
        <v>373.0</v>
      </c>
      <c r="AB97" s="6">
        <f t="shared" ref="AB97:AV97" si="192">E97/($B97+$C97+$D97)</f>
        <v>0</v>
      </c>
      <c r="AC97" s="6">
        <f t="shared" si="192"/>
        <v>0</v>
      </c>
      <c r="AD97" s="6">
        <f t="shared" si="192"/>
        <v>0</v>
      </c>
      <c r="AE97" s="6">
        <f t="shared" si="192"/>
        <v>0</v>
      </c>
      <c r="AF97" s="6">
        <f t="shared" si="192"/>
        <v>0</v>
      </c>
      <c r="AG97" s="6">
        <f t="shared" si="192"/>
        <v>0</v>
      </c>
      <c r="AH97" s="6">
        <f t="shared" si="192"/>
        <v>0</v>
      </c>
      <c r="AI97" s="6">
        <f t="shared" si="192"/>
        <v>0</v>
      </c>
      <c r="AJ97" s="6">
        <f t="shared" si="192"/>
        <v>0</v>
      </c>
      <c r="AK97" s="6">
        <f t="shared" si="192"/>
        <v>0.000001114248162</v>
      </c>
      <c r="AL97" s="6">
        <f t="shared" si="192"/>
        <v>0.0000004775349265</v>
      </c>
      <c r="AM97" s="6">
        <f t="shared" si="192"/>
        <v>0.000002387674633</v>
      </c>
      <c r="AN97" s="6">
        <f t="shared" si="192"/>
        <v>0.000007163023898</v>
      </c>
      <c r="AO97" s="6">
        <f t="shared" si="192"/>
        <v>0.000009869055148</v>
      </c>
      <c r="AP97" s="6">
        <f t="shared" si="192"/>
        <v>0.00003661101103</v>
      </c>
      <c r="AQ97" s="6">
        <f t="shared" si="192"/>
        <v>0.00002578688603</v>
      </c>
      <c r="AR97" s="6">
        <f t="shared" si="192"/>
        <v>0.00002658277758</v>
      </c>
      <c r="AS97" s="6">
        <f t="shared" si="192"/>
        <v>0.00002801538236</v>
      </c>
      <c r="AT97" s="6">
        <f t="shared" si="192"/>
        <v>0.00001941975368</v>
      </c>
      <c r="AU97" s="6">
        <f t="shared" si="192"/>
        <v>0.0000162361875</v>
      </c>
      <c r="AV97" s="6">
        <f t="shared" si="192"/>
        <v>0.0000593735092</v>
      </c>
      <c r="AW97" s="6"/>
      <c r="AX97" s="6"/>
      <c r="AY97" s="4">
        <f t="shared" ref="AY97:BS97" si="193">(AB97-AB$128)/AB$129</f>
        <v>-0.08980265101</v>
      </c>
      <c r="AZ97" s="4">
        <f t="shared" si="193"/>
        <v>-0.08980265101</v>
      </c>
      <c r="BA97" s="4">
        <f t="shared" si="193"/>
        <v>-0.08980265101</v>
      </c>
      <c r="BB97" s="4">
        <f t="shared" si="193"/>
        <v>-0.08980265101</v>
      </c>
      <c r="BC97" s="4">
        <f t="shared" si="193"/>
        <v>-0.09216355612</v>
      </c>
      <c r="BD97" s="4">
        <f t="shared" si="193"/>
        <v>-0.0990911222</v>
      </c>
      <c r="BE97" s="4">
        <f t="shared" si="193"/>
        <v>-0.136534368</v>
      </c>
      <c r="BF97" s="4">
        <f t="shared" si="193"/>
        <v>-0.1794068177</v>
      </c>
      <c r="BG97" s="4">
        <f t="shared" si="193"/>
        <v>-0.2605686899</v>
      </c>
      <c r="BH97" s="4">
        <f t="shared" si="193"/>
        <v>-0.1737756412</v>
      </c>
      <c r="BI97" s="4">
        <f t="shared" si="193"/>
        <v>-0.4616575073</v>
      </c>
      <c r="BJ97" s="4">
        <f t="shared" si="193"/>
        <v>-0.5490968456</v>
      </c>
      <c r="BK97" s="4">
        <f t="shared" si="193"/>
        <v>-0.5552261344</v>
      </c>
      <c r="BL97" s="4">
        <f t="shared" si="193"/>
        <v>-0.6160104372</v>
      </c>
      <c r="BM97" s="4">
        <f t="shared" si="193"/>
        <v>-0.4701212293</v>
      </c>
      <c r="BN97" s="4">
        <f t="shared" si="193"/>
        <v>-0.3331622158</v>
      </c>
      <c r="BO97" s="4">
        <f t="shared" si="193"/>
        <v>-0.3055909125</v>
      </c>
      <c r="BP97" s="4">
        <f t="shared" si="193"/>
        <v>-0.2883482561</v>
      </c>
      <c r="BQ97" s="4">
        <f t="shared" si="193"/>
        <v>-0.3309837315</v>
      </c>
      <c r="BR97" s="4">
        <f t="shared" si="193"/>
        <v>-0.1523445829</v>
      </c>
      <c r="BS97" s="4">
        <f t="shared" si="193"/>
        <v>-0.1983372543</v>
      </c>
      <c r="BT97" s="4"/>
      <c r="BU97" s="4">
        <f t="shared" si="5"/>
        <v>-0.4360558759</v>
      </c>
    </row>
    <row r="98">
      <c r="A98" s="3" t="s">
        <v>35</v>
      </c>
      <c r="B98" s="3">
        <v>0.0</v>
      </c>
      <c r="C98" s="3">
        <v>309819.0</v>
      </c>
      <c r="D98" s="3">
        <v>99656.0</v>
      </c>
      <c r="E98" s="3">
        <v>0.0</v>
      </c>
      <c r="F98" s="3">
        <v>0.0</v>
      </c>
      <c r="G98" s="3">
        <v>0.0</v>
      </c>
      <c r="H98" s="3">
        <v>0.0</v>
      </c>
      <c r="I98" s="3">
        <v>0.0</v>
      </c>
      <c r="J98" s="3">
        <v>0.0</v>
      </c>
      <c r="K98" s="3">
        <v>0.0</v>
      </c>
      <c r="L98" s="3">
        <v>0.0</v>
      </c>
      <c r="M98" s="3">
        <v>0.0</v>
      </c>
      <c r="N98" s="3">
        <v>0.0</v>
      </c>
      <c r="O98" s="3">
        <v>0.0</v>
      </c>
      <c r="P98" s="3">
        <v>3.0</v>
      </c>
      <c r="Q98" s="3">
        <v>2.0</v>
      </c>
      <c r="R98" s="3">
        <v>4.0</v>
      </c>
      <c r="S98" s="3">
        <v>2.0</v>
      </c>
      <c r="T98" s="3">
        <v>1.0</v>
      </c>
      <c r="U98" s="3">
        <v>2.0</v>
      </c>
      <c r="V98" s="3">
        <v>4.0</v>
      </c>
      <c r="W98" s="3">
        <v>0.0</v>
      </c>
      <c r="X98" s="3">
        <v>1.0</v>
      </c>
      <c r="Y98" s="3">
        <v>2.0</v>
      </c>
      <c r="AB98" s="6">
        <f t="shared" ref="AB98:AV98" si="194">E98/($B98+$C98+$D98)</f>
        <v>0</v>
      </c>
      <c r="AC98" s="6">
        <f t="shared" si="194"/>
        <v>0</v>
      </c>
      <c r="AD98" s="6">
        <f t="shared" si="194"/>
        <v>0</v>
      </c>
      <c r="AE98" s="6">
        <f t="shared" si="194"/>
        <v>0</v>
      </c>
      <c r="AF98" s="6">
        <f t="shared" si="194"/>
        <v>0</v>
      </c>
      <c r="AG98" s="6">
        <f t="shared" si="194"/>
        <v>0</v>
      </c>
      <c r="AH98" s="6">
        <f t="shared" si="194"/>
        <v>0</v>
      </c>
      <c r="AI98" s="6">
        <f t="shared" si="194"/>
        <v>0</v>
      </c>
      <c r="AJ98" s="6">
        <f t="shared" si="194"/>
        <v>0</v>
      </c>
      <c r="AK98" s="6">
        <f t="shared" si="194"/>
        <v>0</v>
      </c>
      <c r="AL98" s="6">
        <f t="shared" si="194"/>
        <v>0</v>
      </c>
      <c r="AM98" s="6">
        <f t="shared" si="194"/>
        <v>0.000007326454607</v>
      </c>
      <c r="AN98" s="6">
        <f t="shared" si="194"/>
        <v>0.000004884303071</v>
      </c>
      <c r="AO98" s="6">
        <f t="shared" si="194"/>
        <v>0.000009768606142</v>
      </c>
      <c r="AP98" s="6">
        <f t="shared" si="194"/>
        <v>0.000004884303071</v>
      </c>
      <c r="AQ98" s="6">
        <f t="shared" si="194"/>
        <v>0.000002442151536</v>
      </c>
      <c r="AR98" s="6">
        <f t="shared" si="194"/>
        <v>0.000004884303071</v>
      </c>
      <c r="AS98" s="6">
        <f t="shared" si="194"/>
        <v>0.000009768606142</v>
      </c>
      <c r="AT98" s="6">
        <f t="shared" si="194"/>
        <v>0</v>
      </c>
      <c r="AU98" s="6">
        <f t="shared" si="194"/>
        <v>0.000002442151536</v>
      </c>
      <c r="AV98" s="6">
        <f t="shared" si="194"/>
        <v>0.000004884303071</v>
      </c>
      <c r="AW98" s="6"/>
      <c r="AX98" s="6"/>
      <c r="AY98" s="4">
        <f t="shared" ref="AY98:BS98" si="195">(AB98-AB$128)/AB$129</f>
        <v>-0.08980265101</v>
      </c>
      <c r="AZ98" s="4">
        <f t="shared" si="195"/>
        <v>-0.08980265101</v>
      </c>
      <c r="BA98" s="4">
        <f t="shared" si="195"/>
        <v>-0.08980265101</v>
      </c>
      <c r="BB98" s="4">
        <f t="shared" si="195"/>
        <v>-0.08980265101</v>
      </c>
      <c r="BC98" s="4">
        <f t="shared" si="195"/>
        <v>-0.09216355612</v>
      </c>
      <c r="BD98" s="4">
        <f t="shared" si="195"/>
        <v>-0.0990911222</v>
      </c>
      <c r="BE98" s="4">
        <f t="shared" si="195"/>
        <v>-0.136534368</v>
      </c>
      <c r="BF98" s="4">
        <f t="shared" si="195"/>
        <v>-0.1794068177</v>
      </c>
      <c r="BG98" s="4">
        <f t="shared" si="195"/>
        <v>-0.2605686899</v>
      </c>
      <c r="BH98" s="4">
        <f t="shared" si="195"/>
        <v>-0.1823476201</v>
      </c>
      <c r="BI98" s="4">
        <f t="shared" si="195"/>
        <v>-0.4736462566</v>
      </c>
      <c r="BJ98" s="4">
        <f t="shared" si="195"/>
        <v>-0.5125270742</v>
      </c>
      <c r="BK98" s="4">
        <f t="shared" si="195"/>
        <v>-0.5741043937</v>
      </c>
      <c r="BL98" s="4">
        <f t="shared" si="195"/>
        <v>-0.6169469801</v>
      </c>
      <c r="BM98" s="4">
        <f t="shared" si="195"/>
        <v>-0.5809530536</v>
      </c>
      <c r="BN98" s="4">
        <f t="shared" si="195"/>
        <v>-0.4743594044</v>
      </c>
      <c r="BO98" s="4">
        <f t="shared" si="195"/>
        <v>-0.4350022572</v>
      </c>
      <c r="BP98" s="4">
        <f t="shared" si="195"/>
        <v>-0.3848928487</v>
      </c>
      <c r="BQ98" s="4">
        <f t="shared" si="195"/>
        <v>-0.4035279339</v>
      </c>
      <c r="BR98" s="4">
        <f t="shared" si="195"/>
        <v>-0.3848661261</v>
      </c>
      <c r="BS98" s="4">
        <f t="shared" si="195"/>
        <v>-0.3651958836</v>
      </c>
      <c r="BT98" s="4"/>
      <c r="BU98" s="4">
        <f t="shared" si="5"/>
        <v>-0.4366901691</v>
      </c>
    </row>
    <row r="99">
      <c r="A99" s="3" t="s">
        <v>118</v>
      </c>
      <c r="B99" s="3">
        <v>1271547.0</v>
      </c>
      <c r="C99" s="3">
        <v>1245574.0</v>
      </c>
      <c r="D99" s="3">
        <v>1131934.0</v>
      </c>
      <c r="E99" s="3">
        <v>0.0</v>
      </c>
      <c r="F99" s="3">
        <v>0.0</v>
      </c>
      <c r="G99" s="3">
        <v>0.0</v>
      </c>
      <c r="H99" s="3">
        <v>0.0</v>
      </c>
      <c r="I99" s="3">
        <v>0.0</v>
      </c>
      <c r="J99" s="3">
        <v>0.0</v>
      </c>
      <c r="K99" s="3">
        <v>0.0</v>
      </c>
      <c r="L99" s="3">
        <v>0.0</v>
      </c>
      <c r="M99" s="3">
        <v>4.0</v>
      </c>
      <c r="N99" s="3">
        <v>1.0</v>
      </c>
      <c r="O99" s="3">
        <v>3.0</v>
      </c>
      <c r="P99" s="3">
        <v>13.0</v>
      </c>
      <c r="Q99" s="3">
        <v>15.0</v>
      </c>
      <c r="R99" s="3">
        <v>30.0</v>
      </c>
      <c r="S99" s="3">
        <v>126.0</v>
      </c>
      <c r="T99" s="3">
        <v>88.0</v>
      </c>
      <c r="U99" s="3">
        <v>72.0</v>
      </c>
      <c r="V99" s="3">
        <v>72.0</v>
      </c>
      <c r="W99" s="3">
        <v>57.0</v>
      </c>
      <c r="X99" s="3">
        <v>29.0</v>
      </c>
      <c r="Y99" s="3">
        <v>124.0</v>
      </c>
      <c r="AB99" s="6">
        <f t="shared" ref="AB99:AV99" si="196">E99/($B99+$C99+$D99)</f>
        <v>0</v>
      </c>
      <c r="AC99" s="6">
        <f t="shared" si="196"/>
        <v>0</v>
      </c>
      <c r="AD99" s="6">
        <f t="shared" si="196"/>
        <v>0</v>
      </c>
      <c r="AE99" s="6">
        <f t="shared" si="196"/>
        <v>0</v>
      </c>
      <c r="AF99" s="6">
        <f t="shared" si="196"/>
        <v>0</v>
      </c>
      <c r="AG99" s="6">
        <f t="shared" si="196"/>
        <v>0</v>
      </c>
      <c r="AH99" s="6">
        <f t="shared" si="196"/>
        <v>0</v>
      </c>
      <c r="AI99" s="6">
        <f t="shared" si="196"/>
        <v>0</v>
      </c>
      <c r="AJ99" s="6">
        <f t="shared" si="196"/>
        <v>0.000001096174215</v>
      </c>
      <c r="AK99" s="6">
        <f t="shared" si="196"/>
        <v>0.0000002740435537</v>
      </c>
      <c r="AL99" s="6">
        <f t="shared" si="196"/>
        <v>0.0000008221306612</v>
      </c>
      <c r="AM99" s="6">
        <f t="shared" si="196"/>
        <v>0.000003562566199</v>
      </c>
      <c r="AN99" s="6">
        <f t="shared" si="196"/>
        <v>0.000004110653306</v>
      </c>
      <c r="AO99" s="6">
        <f t="shared" si="196"/>
        <v>0.000008221306612</v>
      </c>
      <c r="AP99" s="6">
        <f t="shared" si="196"/>
        <v>0.00003452948777</v>
      </c>
      <c r="AQ99" s="6">
        <f t="shared" si="196"/>
        <v>0.00002411583273</v>
      </c>
      <c r="AR99" s="6">
        <f t="shared" si="196"/>
        <v>0.00001973113587</v>
      </c>
      <c r="AS99" s="6">
        <f t="shared" si="196"/>
        <v>0.00001973113587</v>
      </c>
      <c r="AT99" s="6">
        <f t="shared" si="196"/>
        <v>0.00001562048256</v>
      </c>
      <c r="AU99" s="6">
        <f t="shared" si="196"/>
        <v>0.000007947263059</v>
      </c>
      <c r="AV99" s="6">
        <f t="shared" si="196"/>
        <v>0.00003398140066</v>
      </c>
      <c r="AW99" s="6"/>
      <c r="AX99" s="6"/>
      <c r="AY99" s="4">
        <f t="shared" ref="AY99:BS99" si="197">(AB99-AB$128)/AB$129</f>
        <v>-0.08980265101</v>
      </c>
      <c r="AZ99" s="4">
        <f t="shared" si="197"/>
        <v>-0.08980265101</v>
      </c>
      <c r="BA99" s="4">
        <f t="shared" si="197"/>
        <v>-0.08980265101</v>
      </c>
      <c r="BB99" s="4">
        <f t="shared" si="197"/>
        <v>-0.08980265101</v>
      </c>
      <c r="BC99" s="4">
        <f t="shared" si="197"/>
        <v>-0.09216355612</v>
      </c>
      <c r="BD99" s="4">
        <f t="shared" si="197"/>
        <v>-0.0990911222</v>
      </c>
      <c r="BE99" s="4">
        <f t="shared" si="197"/>
        <v>-0.136534368</v>
      </c>
      <c r="BF99" s="4">
        <f t="shared" si="197"/>
        <v>-0.1794068177</v>
      </c>
      <c r="BG99" s="4">
        <f t="shared" si="197"/>
        <v>-0.2403445668</v>
      </c>
      <c r="BH99" s="4">
        <f t="shared" si="197"/>
        <v>-0.1802393864</v>
      </c>
      <c r="BI99" s="4">
        <f t="shared" si="197"/>
        <v>-0.4530062619</v>
      </c>
      <c r="BJ99" s="4">
        <f t="shared" si="197"/>
        <v>-0.5403972242</v>
      </c>
      <c r="BK99" s="4">
        <f t="shared" si="197"/>
        <v>-0.580513762</v>
      </c>
      <c r="BL99" s="4">
        <f t="shared" si="197"/>
        <v>-0.6313733296</v>
      </c>
      <c r="BM99" s="4">
        <f t="shared" si="197"/>
        <v>-0.4773926746</v>
      </c>
      <c r="BN99" s="4">
        <f t="shared" si="197"/>
        <v>-0.3432693356</v>
      </c>
      <c r="BO99" s="4">
        <f t="shared" si="197"/>
        <v>-0.3464546224</v>
      </c>
      <c r="BP99" s="4">
        <f t="shared" si="197"/>
        <v>-0.3321806127</v>
      </c>
      <c r="BQ99" s="4">
        <f t="shared" si="197"/>
        <v>-0.3451762438</v>
      </c>
      <c r="BR99" s="4">
        <f t="shared" si="197"/>
        <v>-0.2920682655</v>
      </c>
      <c r="BS99" s="4">
        <f t="shared" si="197"/>
        <v>-0.2760937996</v>
      </c>
      <c r="BT99" s="4"/>
      <c r="BU99" s="4">
        <f t="shared" si="5"/>
        <v>-0.4376457551</v>
      </c>
    </row>
    <row r="100">
      <c r="A100" s="3" t="s">
        <v>22</v>
      </c>
      <c r="B100" s="3">
        <v>0.0</v>
      </c>
      <c r="C100" s="3">
        <v>694707.0</v>
      </c>
      <c r="D100" s="3">
        <v>251531.0</v>
      </c>
      <c r="E100" s="3">
        <v>0.0</v>
      </c>
      <c r="F100" s="3">
        <v>0.0</v>
      </c>
      <c r="G100" s="3">
        <v>0.0</v>
      </c>
      <c r="H100" s="3">
        <v>0.0</v>
      </c>
      <c r="I100" s="3">
        <v>0.0</v>
      </c>
      <c r="J100" s="3">
        <v>0.0</v>
      </c>
      <c r="K100" s="3">
        <v>0.0</v>
      </c>
      <c r="L100" s="3">
        <v>0.0</v>
      </c>
      <c r="M100" s="3">
        <v>1.0</v>
      </c>
      <c r="N100" s="3">
        <v>1.0</v>
      </c>
      <c r="O100" s="3">
        <v>4.0</v>
      </c>
      <c r="P100" s="3">
        <v>0.0</v>
      </c>
      <c r="Q100" s="3">
        <v>4.0</v>
      </c>
      <c r="R100" s="3">
        <v>1.0</v>
      </c>
      <c r="S100" s="3">
        <v>3.0</v>
      </c>
      <c r="T100" s="3">
        <v>0.0</v>
      </c>
      <c r="U100" s="3">
        <v>0.0</v>
      </c>
      <c r="V100" s="3">
        <v>2.0</v>
      </c>
      <c r="W100" s="3">
        <v>0.0</v>
      </c>
      <c r="X100" s="3">
        <v>2.0</v>
      </c>
      <c r="Y100" s="3">
        <v>4.0</v>
      </c>
      <c r="AB100" s="6">
        <f t="shared" ref="AB100:AV100" si="198">E100/($B100+$C100+$D100)</f>
        <v>0</v>
      </c>
      <c r="AC100" s="6">
        <f t="shared" si="198"/>
        <v>0</v>
      </c>
      <c r="AD100" s="6">
        <f t="shared" si="198"/>
        <v>0</v>
      </c>
      <c r="AE100" s="6">
        <f t="shared" si="198"/>
        <v>0</v>
      </c>
      <c r="AF100" s="6">
        <f t="shared" si="198"/>
        <v>0</v>
      </c>
      <c r="AG100" s="6">
        <f t="shared" si="198"/>
        <v>0</v>
      </c>
      <c r="AH100" s="6">
        <f t="shared" si="198"/>
        <v>0</v>
      </c>
      <c r="AI100" s="6">
        <f t="shared" si="198"/>
        <v>0</v>
      </c>
      <c r="AJ100" s="6">
        <f t="shared" si="198"/>
        <v>0.000001056816573</v>
      </c>
      <c r="AK100" s="6">
        <f t="shared" si="198"/>
        <v>0.000001056816573</v>
      </c>
      <c r="AL100" s="6">
        <f t="shared" si="198"/>
        <v>0.00000422726629</v>
      </c>
      <c r="AM100" s="6">
        <f t="shared" si="198"/>
        <v>0</v>
      </c>
      <c r="AN100" s="6">
        <f t="shared" si="198"/>
        <v>0.00000422726629</v>
      </c>
      <c r="AO100" s="6">
        <f t="shared" si="198"/>
        <v>0.000001056816573</v>
      </c>
      <c r="AP100" s="6">
        <f t="shared" si="198"/>
        <v>0.000003170449718</v>
      </c>
      <c r="AQ100" s="6">
        <f t="shared" si="198"/>
        <v>0</v>
      </c>
      <c r="AR100" s="6">
        <f t="shared" si="198"/>
        <v>0</v>
      </c>
      <c r="AS100" s="6">
        <f t="shared" si="198"/>
        <v>0.000002113633145</v>
      </c>
      <c r="AT100" s="6">
        <f t="shared" si="198"/>
        <v>0</v>
      </c>
      <c r="AU100" s="6">
        <f t="shared" si="198"/>
        <v>0.000002113633145</v>
      </c>
      <c r="AV100" s="6">
        <f t="shared" si="198"/>
        <v>0.00000422726629</v>
      </c>
      <c r="AW100" s="6"/>
      <c r="AX100" s="6"/>
      <c r="AY100" s="4">
        <f t="shared" ref="AY100:BS100" si="199">(AB100-AB$128)/AB$129</f>
        <v>-0.08980265101</v>
      </c>
      <c r="AZ100" s="4">
        <f t="shared" si="199"/>
        <v>-0.08980265101</v>
      </c>
      <c r="BA100" s="4">
        <f t="shared" si="199"/>
        <v>-0.08980265101</v>
      </c>
      <c r="BB100" s="4">
        <f t="shared" si="199"/>
        <v>-0.08980265101</v>
      </c>
      <c r="BC100" s="4">
        <f t="shared" si="199"/>
        <v>-0.09216355612</v>
      </c>
      <c r="BD100" s="4">
        <f t="shared" si="199"/>
        <v>-0.0990911222</v>
      </c>
      <c r="BE100" s="4">
        <f t="shared" si="199"/>
        <v>-0.136534368</v>
      </c>
      <c r="BF100" s="4">
        <f t="shared" si="199"/>
        <v>-0.1794068177</v>
      </c>
      <c r="BG100" s="4">
        <f t="shared" si="199"/>
        <v>-0.2410707048</v>
      </c>
      <c r="BH100" s="4">
        <f t="shared" si="199"/>
        <v>-0.1742174659</v>
      </c>
      <c r="BI100" s="4">
        <f t="shared" si="199"/>
        <v>-0.3675186564</v>
      </c>
      <c r="BJ100" s="4">
        <f t="shared" si="199"/>
        <v>-0.5667766604</v>
      </c>
      <c r="BK100" s="4">
        <f t="shared" si="199"/>
        <v>-0.5795476716</v>
      </c>
      <c r="BL100" s="4">
        <f t="shared" si="199"/>
        <v>-0.6981719261</v>
      </c>
      <c r="BM100" s="4">
        <f t="shared" si="199"/>
        <v>-0.5869401069</v>
      </c>
      <c r="BN100" s="4">
        <f t="shared" si="199"/>
        <v>-0.4891303983</v>
      </c>
      <c r="BO100" s="4">
        <f t="shared" si="199"/>
        <v>-0.4641326105</v>
      </c>
      <c r="BP100" s="4">
        <f t="shared" si="199"/>
        <v>-0.4253956882</v>
      </c>
      <c r="BQ100" s="4">
        <f t="shared" si="199"/>
        <v>-0.4035279339</v>
      </c>
      <c r="BR100" s="4">
        <f t="shared" si="199"/>
        <v>-0.3904038529</v>
      </c>
      <c r="BS100" s="4">
        <f t="shared" si="199"/>
        <v>-0.3672078831</v>
      </c>
      <c r="BT100" s="4"/>
      <c r="BU100" s="4">
        <f t="shared" si="5"/>
        <v>-0.4378838476</v>
      </c>
    </row>
    <row r="101">
      <c r="A101" s="3" t="s">
        <v>93</v>
      </c>
      <c r="B101" s="3">
        <v>357531.0</v>
      </c>
      <c r="C101" s="3">
        <v>2025091.0</v>
      </c>
      <c r="D101" s="3">
        <v>564092.0</v>
      </c>
      <c r="E101" s="3">
        <v>0.0</v>
      </c>
      <c r="F101" s="3">
        <v>0.0</v>
      </c>
      <c r="G101" s="3">
        <v>0.0</v>
      </c>
      <c r="H101" s="3">
        <v>0.0</v>
      </c>
      <c r="I101" s="3">
        <v>0.0</v>
      </c>
      <c r="J101" s="3">
        <v>0.0</v>
      </c>
      <c r="K101" s="3">
        <v>0.0</v>
      </c>
      <c r="L101" s="3">
        <v>1.0</v>
      </c>
      <c r="M101" s="3">
        <v>0.0</v>
      </c>
      <c r="N101" s="3">
        <v>1.0</v>
      </c>
      <c r="O101" s="3">
        <v>3.0</v>
      </c>
      <c r="P101" s="3">
        <v>12.0</v>
      </c>
      <c r="Q101" s="3">
        <v>11.0</v>
      </c>
      <c r="R101" s="3">
        <v>23.0</v>
      </c>
      <c r="S101" s="3">
        <v>47.0</v>
      </c>
      <c r="T101" s="3">
        <v>15.0</v>
      </c>
      <c r="U101" s="3">
        <v>23.0</v>
      </c>
      <c r="V101" s="3">
        <v>19.0</v>
      </c>
      <c r="W101" s="3">
        <v>9.0</v>
      </c>
      <c r="X101" s="3">
        <v>7.0</v>
      </c>
      <c r="Y101" s="3">
        <v>22.0</v>
      </c>
      <c r="AB101" s="6">
        <f t="shared" ref="AB101:AV101" si="200">E101/($B101+$C101+$D101)</f>
        <v>0</v>
      </c>
      <c r="AC101" s="6">
        <f t="shared" si="200"/>
        <v>0</v>
      </c>
      <c r="AD101" s="6">
        <f t="shared" si="200"/>
        <v>0</v>
      </c>
      <c r="AE101" s="6">
        <f t="shared" si="200"/>
        <v>0</v>
      </c>
      <c r="AF101" s="6">
        <f t="shared" si="200"/>
        <v>0</v>
      </c>
      <c r="AG101" s="6">
        <f t="shared" si="200"/>
        <v>0</v>
      </c>
      <c r="AH101" s="6">
        <f t="shared" si="200"/>
        <v>0</v>
      </c>
      <c r="AI101" s="6">
        <f t="shared" si="200"/>
        <v>0.0000003393610646</v>
      </c>
      <c r="AJ101" s="6">
        <f t="shared" si="200"/>
        <v>0</v>
      </c>
      <c r="AK101" s="6">
        <f t="shared" si="200"/>
        <v>0.0000003393610646</v>
      </c>
      <c r="AL101" s="6">
        <f t="shared" si="200"/>
        <v>0.000001018083194</v>
      </c>
      <c r="AM101" s="6">
        <f t="shared" si="200"/>
        <v>0.000004072332775</v>
      </c>
      <c r="AN101" s="6">
        <f t="shared" si="200"/>
        <v>0.00000373297171</v>
      </c>
      <c r="AO101" s="6">
        <f t="shared" si="200"/>
        <v>0.000007805304485</v>
      </c>
      <c r="AP101" s="6">
        <f t="shared" si="200"/>
        <v>0.00001594997003</v>
      </c>
      <c r="AQ101" s="6">
        <f t="shared" si="200"/>
        <v>0.000005090415968</v>
      </c>
      <c r="AR101" s="6">
        <f t="shared" si="200"/>
        <v>0.000007805304485</v>
      </c>
      <c r="AS101" s="6">
        <f t="shared" si="200"/>
        <v>0.000006447860227</v>
      </c>
      <c r="AT101" s="6">
        <f t="shared" si="200"/>
        <v>0.000003054249581</v>
      </c>
      <c r="AU101" s="6">
        <f t="shared" si="200"/>
        <v>0.000002375527452</v>
      </c>
      <c r="AV101" s="6">
        <f t="shared" si="200"/>
        <v>0.00000746594342</v>
      </c>
      <c r="AW101" s="6"/>
      <c r="AX101" s="6"/>
      <c r="AY101" s="4">
        <f t="shared" ref="AY101:BS101" si="201">(AB101-AB$128)/AB$129</f>
        <v>-0.08980265101</v>
      </c>
      <c r="AZ101" s="4">
        <f t="shared" si="201"/>
        <v>-0.08980265101</v>
      </c>
      <c r="BA101" s="4">
        <f t="shared" si="201"/>
        <v>-0.08980265101</v>
      </c>
      <c r="BB101" s="4">
        <f t="shared" si="201"/>
        <v>-0.08980265101</v>
      </c>
      <c r="BC101" s="4">
        <f t="shared" si="201"/>
        <v>-0.09216355612</v>
      </c>
      <c r="BD101" s="4">
        <f t="shared" si="201"/>
        <v>-0.0990911222</v>
      </c>
      <c r="BE101" s="4">
        <f t="shared" si="201"/>
        <v>-0.136534368</v>
      </c>
      <c r="BF101" s="4">
        <f t="shared" si="201"/>
        <v>-0.1150560016</v>
      </c>
      <c r="BG101" s="4">
        <f t="shared" si="201"/>
        <v>-0.2605686899</v>
      </c>
      <c r="BH101" s="4">
        <f t="shared" si="201"/>
        <v>-0.1797368948</v>
      </c>
      <c r="BI101" s="4">
        <f t="shared" si="201"/>
        <v>-0.4480867771</v>
      </c>
      <c r="BJ101" s="4">
        <f t="shared" si="201"/>
        <v>-0.5366225982</v>
      </c>
      <c r="BK101" s="4">
        <f t="shared" si="201"/>
        <v>-0.5836426977</v>
      </c>
      <c r="BL101" s="4">
        <f t="shared" si="201"/>
        <v>-0.6352519529</v>
      </c>
      <c r="BM101" s="4">
        <f t="shared" si="201"/>
        <v>-0.5422970399</v>
      </c>
      <c r="BN101" s="4">
        <f t="shared" si="201"/>
        <v>-0.458341767</v>
      </c>
      <c r="BO101" s="4">
        <f t="shared" si="201"/>
        <v>-0.4175811836</v>
      </c>
      <c r="BP101" s="4">
        <f t="shared" si="201"/>
        <v>-0.4024630791</v>
      </c>
      <c r="BQ101" s="4">
        <f t="shared" si="201"/>
        <v>-0.3921185153</v>
      </c>
      <c r="BR101" s="4">
        <f t="shared" si="201"/>
        <v>-0.3859891865</v>
      </c>
      <c r="BS101" s="4">
        <f t="shared" si="201"/>
        <v>-0.3572903001</v>
      </c>
      <c r="BT101" s="4"/>
      <c r="BU101" s="4">
        <f t="shared" si="5"/>
        <v>-0.4406516018</v>
      </c>
    </row>
    <row r="102">
      <c r="A102" s="3" t="s">
        <v>49</v>
      </c>
      <c r="B102" s="3">
        <v>3693220.0</v>
      </c>
      <c r="C102" s="3">
        <v>1921862.0</v>
      </c>
      <c r="D102" s="3">
        <v>3512891.0</v>
      </c>
      <c r="E102" s="3">
        <v>0.0</v>
      </c>
      <c r="F102" s="3">
        <v>0.0</v>
      </c>
      <c r="G102" s="3">
        <v>0.0</v>
      </c>
      <c r="H102" s="3">
        <v>0.0</v>
      </c>
      <c r="I102" s="3">
        <v>0.0</v>
      </c>
      <c r="J102" s="3">
        <v>1.0</v>
      </c>
      <c r="K102" s="3">
        <v>0.0</v>
      </c>
      <c r="L102" s="3">
        <v>1.0</v>
      </c>
      <c r="M102" s="3">
        <v>0.0</v>
      </c>
      <c r="N102" s="3">
        <v>17.0</v>
      </c>
      <c r="O102" s="3">
        <v>7.0</v>
      </c>
      <c r="P102" s="3">
        <v>26.0</v>
      </c>
      <c r="Q102" s="3">
        <v>37.0</v>
      </c>
      <c r="R102" s="3">
        <v>71.0</v>
      </c>
      <c r="S102" s="3">
        <v>423.0</v>
      </c>
      <c r="T102" s="3">
        <v>224.0</v>
      </c>
      <c r="U102" s="3">
        <v>245.0</v>
      </c>
      <c r="V102" s="3">
        <v>247.0</v>
      </c>
      <c r="W102" s="3">
        <v>285.0</v>
      </c>
      <c r="X102" s="3">
        <v>282.0</v>
      </c>
      <c r="Y102" s="3">
        <v>659.0</v>
      </c>
      <c r="AB102" s="6">
        <f t="shared" ref="AB102:AV102" si="202">E102/($B102+$C102+$D102)</f>
        <v>0</v>
      </c>
      <c r="AC102" s="6">
        <f t="shared" si="202"/>
        <v>0</v>
      </c>
      <c r="AD102" s="6">
        <f t="shared" si="202"/>
        <v>0</v>
      </c>
      <c r="AE102" s="6">
        <f t="shared" si="202"/>
        <v>0</v>
      </c>
      <c r="AF102" s="6">
        <f t="shared" si="202"/>
        <v>0</v>
      </c>
      <c r="AG102" s="6">
        <f t="shared" si="202"/>
        <v>0.0000001095533477</v>
      </c>
      <c r="AH102" s="6">
        <f t="shared" si="202"/>
        <v>0</v>
      </c>
      <c r="AI102" s="6">
        <f t="shared" si="202"/>
        <v>0.0000001095533477</v>
      </c>
      <c r="AJ102" s="6">
        <f t="shared" si="202"/>
        <v>0</v>
      </c>
      <c r="AK102" s="6">
        <f t="shared" si="202"/>
        <v>0.000001862406911</v>
      </c>
      <c r="AL102" s="6">
        <f t="shared" si="202"/>
        <v>0.000000766873434</v>
      </c>
      <c r="AM102" s="6">
        <f t="shared" si="202"/>
        <v>0.000002848387041</v>
      </c>
      <c r="AN102" s="6">
        <f t="shared" si="202"/>
        <v>0.000004053473865</v>
      </c>
      <c r="AO102" s="6">
        <f t="shared" si="202"/>
        <v>0.000007778287688</v>
      </c>
      <c r="AP102" s="6">
        <f t="shared" si="202"/>
        <v>0.00004634106608</v>
      </c>
      <c r="AQ102" s="6">
        <f t="shared" si="202"/>
        <v>0.00002453994989</v>
      </c>
      <c r="AR102" s="6">
        <f t="shared" si="202"/>
        <v>0.00002684057019</v>
      </c>
      <c r="AS102" s="6">
        <f t="shared" si="202"/>
        <v>0.00002705967689</v>
      </c>
      <c r="AT102" s="6">
        <f t="shared" si="202"/>
        <v>0.0000312227041</v>
      </c>
      <c r="AU102" s="6">
        <f t="shared" si="202"/>
        <v>0.00003089404406</v>
      </c>
      <c r="AV102" s="6">
        <f t="shared" si="202"/>
        <v>0.00007219565614</v>
      </c>
      <c r="AW102" s="6"/>
      <c r="AX102" s="6"/>
      <c r="AY102" s="4">
        <f t="shared" ref="AY102:BS102" si="203">(AB102-AB$128)/AB$129</f>
        <v>-0.08980265101</v>
      </c>
      <c r="AZ102" s="4">
        <f t="shared" si="203"/>
        <v>-0.08980265101</v>
      </c>
      <c r="BA102" s="4">
        <f t="shared" si="203"/>
        <v>-0.08980265101</v>
      </c>
      <c r="BB102" s="4">
        <f t="shared" si="203"/>
        <v>-0.08980265101</v>
      </c>
      <c r="BC102" s="4">
        <f t="shared" si="203"/>
        <v>-0.09216355612</v>
      </c>
      <c r="BD102" s="4">
        <f t="shared" si="203"/>
        <v>-0.09219736713</v>
      </c>
      <c r="BE102" s="4">
        <f t="shared" si="203"/>
        <v>-0.136534368</v>
      </c>
      <c r="BF102" s="4">
        <f t="shared" si="203"/>
        <v>-0.1586329339</v>
      </c>
      <c r="BG102" s="4">
        <f t="shared" si="203"/>
        <v>-0.2605686899</v>
      </c>
      <c r="BH102" s="4">
        <f t="shared" si="203"/>
        <v>-0.1680200104</v>
      </c>
      <c r="BI102" s="4">
        <f t="shared" si="203"/>
        <v>-0.4543935217</v>
      </c>
      <c r="BJ102" s="4">
        <f t="shared" si="203"/>
        <v>-0.5456854469</v>
      </c>
      <c r="BK102" s="4">
        <f t="shared" si="203"/>
        <v>-0.58098747</v>
      </c>
      <c r="BL102" s="4">
        <f t="shared" si="203"/>
        <v>-0.6355038458</v>
      </c>
      <c r="BM102" s="4">
        <f t="shared" si="203"/>
        <v>-0.4361309473</v>
      </c>
      <c r="BN102" s="4">
        <f t="shared" si="203"/>
        <v>-0.3407041254</v>
      </c>
      <c r="BO102" s="4">
        <f t="shared" si="203"/>
        <v>-0.3040534179</v>
      </c>
      <c r="BP102" s="4">
        <f t="shared" si="203"/>
        <v>-0.2934049409</v>
      </c>
      <c r="BQ102" s="4">
        <f t="shared" si="203"/>
        <v>-0.2868927693</v>
      </c>
      <c r="BR102" s="4">
        <f t="shared" si="203"/>
        <v>0.09473810076</v>
      </c>
      <c r="BS102" s="4">
        <f t="shared" si="203"/>
        <v>-0.1590728565</v>
      </c>
      <c r="BT102" s="4"/>
      <c r="BU102" s="4">
        <f t="shared" si="5"/>
        <v>-0.4408598308</v>
      </c>
    </row>
    <row r="103">
      <c r="A103" s="3" t="s">
        <v>8</v>
      </c>
      <c r="B103" s="3">
        <v>67163.0</v>
      </c>
      <c r="C103" s="3">
        <v>93921.0</v>
      </c>
      <c r="D103" s="3">
        <v>40035.0</v>
      </c>
      <c r="E103" s="3">
        <v>0.0</v>
      </c>
      <c r="F103" s="3">
        <v>0.0</v>
      </c>
      <c r="G103" s="3">
        <v>0.0</v>
      </c>
      <c r="H103" s="3">
        <v>0.0</v>
      </c>
      <c r="I103" s="3">
        <v>0.0</v>
      </c>
      <c r="J103" s="3">
        <v>0.0</v>
      </c>
      <c r="K103" s="3">
        <v>0.0</v>
      </c>
      <c r="L103" s="3">
        <v>0.0</v>
      </c>
      <c r="M103" s="3">
        <v>0.0</v>
      </c>
      <c r="N103" s="3">
        <v>0.0</v>
      </c>
      <c r="O103" s="3">
        <v>0.0</v>
      </c>
      <c r="P103" s="3">
        <v>2.0</v>
      </c>
      <c r="Q103" s="3">
        <v>0.0</v>
      </c>
      <c r="R103" s="3">
        <v>1.0</v>
      </c>
      <c r="S103" s="3">
        <v>0.0</v>
      </c>
      <c r="T103" s="3">
        <v>0.0</v>
      </c>
      <c r="U103" s="3">
        <v>0.0</v>
      </c>
      <c r="V103" s="3">
        <v>0.0</v>
      </c>
      <c r="W103" s="3">
        <v>0.0</v>
      </c>
      <c r="X103" s="3">
        <v>0.0</v>
      </c>
      <c r="Y103" s="3">
        <v>0.0</v>
      </c>
      <c r="AB103" s="6">
        <f t="shared" ref="AB103:AV103" si="204">E103/($B103+$C103+$D103)</f>
        <v>0</v>
      </c>
      <c r="AC103" s="6">
        <f t="shared" si="204"/>
        <v>0</v>
      </c>
      <c r="AD103" s="6">
        <f t="shared" si="204"/>
        <v>0</v>
      </c>
      <c r="AE103" s="6">
        <f t="shared" si="204"/>
        <v>0</v>
      </c>
      <c r="AF103" s="6">
        <f t="shared" si="204"/>
        <v>0</v>
      </c>
      <c r="AG103" s="6">
        <f t="shared" si="204"/>
        <v>0</v>
      </c>
      <c r="AH103" s="6">
        <f t="shared" si="204"/>
        <v>0</v>
      </c>
      <c r="AI103" s="6">
        <f t="shared" si="204"/>
        <v>0</v>
      </c>
      <c r="AJ103" s="6">
        <f t="shared" si="204"/>
        <v>0</v>
      </c>
      <c r="AK103" s="6">
        <f t="shared" si="204"/>
        <v>0</v>
      </c>
      <c r="AL103" s="6">
        <f t="shared" si="204"/>
        <v>0</v>
      </c>
      <c r="AM103" s="6">
        <f t="shared" si="204"/>
        <v>0.000009944361299</v>
      </c>
      <c r="AN103" s="6">
        <f t="shared" si="204"/>
        <v>0</v>
      </c>
      <c r="AO103" s="6">
        <f t="shared" si="204"/>
        <v>0.000004972180649</v>
      </c>
      <c r="AP103" s="6">
        <f t="shared" si="204"/>
        <v>0</v>
      </c>
      <c r="AQ103" s="6">
        <f t="shared" si="204"/>
        <v>0</v>
      </c>
      <c r="AR103" s="6">
        <f t="shared" si="204"/>
        <v>0</v>
      </c>
      <c r="AS103" s="6">
        <f t="shared" si="204"/>
        <v>0</v>
      </c>
      <c r="AT103" s="6">
        <f t="shared" si="204"/>
        <v>0</v>
      </c>
      <c r="AU103" s="6">
        <f t="shared" si="204"/>
        <v>0</v>
      </c>
      <c r="AV103" s="6">
        <f t="shared" si="204"/>
        <v>0</v>
      </c>
      <c r="AW103" s="6"/>
      <c r="AX103" s="6"/>
      <c r="AY103" s="4">
        <f t="shared" ref="AY103:BS103" si="205">(AB103-AB$128)/AB$129</f>
        <v>-0.08980265101</v>
      </c>
      <c r="AZ103" s="4">
        <f t="shared" si="205"/>
        <v>-0.08980265101</v>
      </c>
      <c r="BA103" s="4">
        <f t="shared" si="205"/>
        <v>-0.08980265101</v>
      </c>
      <c r="BB103" s="4">
        <f t="shared" si="205"/>
        <v>-0.08980265101</v>
      </c>
      <c r="BC103" s="4">
        <f t="shared" si="205"/>
        <v>-0.09216355612</v>
      </c>
      <c r="BD103" s="4">
        <f t="shared" si="205"/>
        <v>-0.0990911222</v>
      </c>
      <c r="BE103" s="4">
        <f t="shared" si="205"/>
        <v>-0.136534368</v>
      </c>
      <c r="BF103" s="4">
        <f t="shared" si="205"/>
        <v>-0.1794068177</v>
      </c>
      <c r="BG103" s="4">
        <f t="shared" si="205"/>
        <v>-0.2605686899</v>
      </c>
      <c r="BH103" s="4">
        <f t="shared" si="205"/>
        <v>-0.1823476201</v>
      </c>
      <c r="BI103" s="4">
        <f t="shared" si="205"/>
        <v>-0.4736462566</v>
      </c>
      <c r="BJ103" s="4">
        <f t="shared" si="205"/>
        <v>-0.4931424793</v>
      </c>
      <c r="BK103" s="4">
        <f t="shared" si="205"/>
        <v>-0.614568824</v>
      </c>
      <c r="BL103" s="4">
        <f t="shared" si="205"/>
        <v>-0.6616667703</v>
      </c>
      <c r="BM103" s="4">
        <f t="shared" si="205"/>
        <v>-0.5980155304</v>
      </c>
      <c r="BN103" s="4">
        <f t="shared" si="205"/>
        <v>-0.4891303983</v>
      </c>
      <c r="BO103" s="4">
        <f t="shared" si="205"/>
        <v>-0.4641326105</v>
      </c>
      <c r="BP103" s="4">
        <f t="shared" si="205"/>
        <v>-0.4365790254</v>
      </c>
      <c r="BQ103" s="4">
        <f t="shared" si="205"/>
        <v>-0.4035279339</v>
      </c>
      <c r="BR103" s="4">
        <f t="shared" si="205"/>
        <v>-0.4260326741</v>
      </c>
      <c r="BS103" s="4">
        <f t="shared" si="205"/>
        <v>-0.3801527562</v>
      </c>
      <c r="BT103" s="4"/>
      <c r="BU103" s="4">
        <f t="shared" si="5"/>
        <v>-0.4476567734</v>
      </c>
    </row>
    <row r="104">
      <c r="A104" s="3" t="s">
        <v>119</v>
      </c>
      <c r="B104" s="3">
        <v>2128865.0</v>
      </c>
      <c r="C104" s="3">
        <v>930943.0</v>
      </c>
      <c r="D104" s="3">
        <v>1255527.0</v>
      </c>
      <c r="E104" s="3">
        <v>0.0</v>
      </c>
      <c r="F104" s="3">
        <v>0.0</v>
      </c>
      <c r="G104" s="3">
        <v>0.0</v>
      </c>
      <c r="H104" s="3">
        <v>0.0</v>
      </c>
      <c r="I104" s="3">
        <v>0.0</v>
      </c>
      <c r="J104" s="3">
        <v>0.0</v>
      </c>
      <c r="K104" s="3">
        <v>0.0</v>
      </c>
      <c r="L104" s="3">
        <v>2.0</v>
      </c>
      <c r="M104" s="3">
        <v>2.0</v>
      </c>
      <c r="N104" s="3">
        <v>1.0</v>
      </c>
      <c r="O104" s="3">
        <v>3.0</v>
      </c>
      <c r="P104" s="3">
        <v>7.0</v>
      </c>
      <c r="Q104" s="3">
        <v>12.0</v>
      </c>
      <c r="R104" s="3">
        <v>23.0</v>
      </c>
      <c r="S104" s="3">
        <v>126.0</v>
      </c>
      <c r="T104" s="3">
        <v>68.0</v>
      </c>
      <c r="U104" s="3">
        <v>67.0</v>
      </c>
      <c r="V104" s="3">
        <v>65.0</v>
      </c>
      <c r="W104" s="3">
        <v>82.0</v>
      </c>
      <c r="X104" s="3">
        <v>59.0</v>
      </c>
      <c r="Y104" s="3">
        <v>132.0</v>
      </c>
      <c r="AB104" s="6">
        <f t="shared" ref="AB104:AV104" si="206">E104/($B104+$C104+$D104)</f>
        <v>0</v>
      </c>
      <c r="AC104" s="6">
        <f t="shared" si="206"/>
        <v>0</v>
      </c>
      <c r="AD104" s="6">
        <f t="shared" si="206"/>
        <v>0</v>
      </c>
      <c r="AE104" s="6">
        <f t="shared" si="206"/>
        <v>0</v>
      </c>
      <c r="AF104" s="6">
        <f t="shared" si="206"/>
        <v>0</v>
      </c>
      <c r="AG104" s="6">
        <f t="shared" si="206"/>
        <v>0</v>
      </c>
      <c r="AH104" s="6">
        <f t="shared" si="206"/>
        <v>0</v>
      </c>
      <c r="AI104" s="6">
        <f t="shared" si="206"/>
        <v>0.0000004634634391</v>
      </c>
      <c r="AJ104" s="6">
        <f t="shared" si="206"/>
        <v>0.0000004634634391</v>
      </c>
      <c r="AK104" s="6">
        <f t="shared" si="206"/>
        <v>0.0000002317317196</v>
      </c>
      <c r="AL104" s="6">
        <f t="shared" si="206"/>
        <v>0.0000006951951587</v>
      </c>
      <c r="AM104" s="6">
        <f t="shared" si="206"/>
        <v>0.000001622122037</v>
      </c>
      <c r="AN104" s="6">
        <f t="shared" si="206"/>
        <v>0.000002780780635</v>
      </c>
      <c r="AO104" s="6">
        <f t="shared" si="206"/>
        <v>0.00000532982955</v>
      </c>
      <c r="AP104" s="6">
        <f t="shared" si="206"/>
        <v>0.00002919819666</v>
      </c>
      <c r="AQ104" s="6">
        <f t="shared" si="206"/>
        <v>0.00001575775693</v>
      </c>
      <c r="AR104" s="6">
        <f t="shared" si="206"/>
        <v>0.00001552602521</v>
      </c>
      <c r="AS104" s="6">
        <f t="shared" si="206"/>
        <v>0.00001506256177</v>
      </c>
      <c r="AT104" s="6">
        <f t="shared" si="206"/>
        <v>0.000019002001</v>
      </c>
      <c r="AU104" s="6">
        <f t="shared" si="206"/>
        <v>0.00001367217145</v>
      </c>
      <c r="AV104" s="6">
        <f t="shared" si="206"/>
        <v>0.00003058858698</v>
      </c>
      <c r="AW104" s="6"/>
      <c r="AX104" s="6"/>
      <c r="AY104" s="4">
        <f t="shared" ref="AY104:BS104" si="207">(AB104-AB$128)/AB$129</f>
        <v>-0.08980265101</v>
      </c>
      <c r="AZ104" s="4">
        <f t="shared" si="207"/>
        <v>-0.08980265101</v>
      </c>
      <c r="BA104" s="4">
        <f t="shared" si="207"/>
        <v>-0.08980265101</v>
      </c>
      <c r="BB104" s="4">
        <f t="shared" si="207"/>
        <v>-0.08980265101</v>
      </c>
      <c r="BC104" s="4">
        <f t="shared" si="207"/>
        <v>-0.09216355612</v>
      </c>
      <c r="BD104" s="4">
        <f t="shared" si="207"/>
        <v>-0.0990911222</v>
      </c>
      <c r="BE104" s="4">
        <f t="shared" si="207"/>
        <v>-0.136534368</v>
      </c>
      <c r="BF104" s="4">
        <f t="shared" si="207"/>
        <v>-0.09152328115</v>
      </c>
      <c r="BG104" s="4">
        <f t="shared" si="207"/>
        <v>-0.2520179126</v>
      </c>
      <c r="BH104" s="4">
        <f t="shared" si="207"/>
        <v>-0.1805648939</v>
      </c>
      <c r="BI104" s="4">
        <f t="shared" si="207"/>
        <v>-0.4561930401</v>
      </c>
      <c r="BJ104" s="4">
        <f t="shared" si="207"/>
        <v>-0.5547654689</v>
      </c>
      <c r="BK104" s="4">
        <f t="shared" si="207"/>
        <v>-0.5915312069</v>
      </c>
      <c r="BL104" s="4">
        <f t="shared" si="207"/>
        <v>-0.6583322071</v>
      </c>
      <c r="BM104" s="4">
        <f t="shared" si="207"/>
        <v>-0.4960166276</v>
      </c>
      <c r="BN104" s="4">
        <f t="shared" si="207"/>
        <v>-0.3938219262</v>
      </c>
      <c r="BO104" s="4">
        <f t="shared" si="207"/>
        <v>-0.3715342207</v>
      </c>
      <c r="BP104" s="4">
        <f t="shared" si="207"/>
        <v>-0.3568822685</v>
      </c>
      <c r="BQ104" s="4">
        <f t="shared" si="207"/>
        <v>-0.3325442834</v>
      </c>
      <c r="BR104" s="4">
        <f t="shared" si="207"/>
        <v>-0.1955653611</v>
      </c>
      <c r="BS104" s="4">
        <f t="shared" si="207"/>
        <v>-0.2864833846</v>
      </c>
      <c r="BT104" s="4"/>
      <c r="BU104" s="4">
        <f t="shared" si="5"/>
        <v>-0.4489007882</v>
      </c>
    </row>
    <row r="105">
      <c r="A105" s="3" t="s">
        <v>134</v>
      </c>
      <c r="B105" s="3">
        <v>0.0</v>
      </c>
      <c r="C105" s="3">
        <v>1168138.0</v>
      </c>
      <c r="D105" s="3">
        <v>553246.0</v>
      </c>
      <c r="E105" s="3">
        <v>0.0</v>
      </c>
      <c r="F105" s="3">
        <v>0.0</v>
      </c>
      <c r="G105" s="3">
        <v>0.0</v>
      </c>
      <c r="H105" s="3">
        <v>0.0</v>
      </c>
      <c r="I105" s="3">
        <v>0.0</v>
      </c>
      <c r="J105" s="3">
        <v>0.0</v>
      </c>
      <c r="K105" s="3">
        <v>0.0</v>
      </c>
      <c r="L105" s="3">
        <v>0.0</v>
      </c>
      <c r="M105" s="3">
        <v>2.0</v>
      </c>
      <c r="N105" s="3">
        <v>1.0</v>
      </c>
      <c r="O105" s="3">
        <v>3.0</v>
      </c>
      <c r="P105" s="3">
        <v>0.0</v>
      </c>
      <c r="Q105" s="3">
        <v>4.0</v>
      </c>
      <c r="R105" s="3">
        <v>4.0</v>
      </c>
      <c r="S105" s="3">
        <v>123.0</v>
      </c>
      <c r="T105" s="3">
        <v>159.0</v>
      </c>
      <c r="U105" s="3">
        <v>121.0</v>
      </c>
      <c r="V105" s="3">
        <v>99.0</v>
      </c>
      <c r="W105" s="3">
        <v>77.0</v>
      </c>
      <c r="X105" s="3">
        <v>38.0</v>
      </c>
      <c r="Y105" s="3">
        <v>96.0</v>
      </c>
      <c r="AB105" s="6">
        <f t="shared" ref="AB105:AV105" si="208">E105/($B105+$C105+$D105)</f>
        <v>0</v>
      </c>
      <c r="AC105" s="6">
        <f t="shared" si="208"/>
        <v>0</v>
      </c>
      <c r="AD105" s="6">
        <f t="shared" si="208"/>
        <v>0</v>
      </c>
      <c r="AE105" s="6">
        <f t="shared" si="208"/>
        <v>0</v>
      </c>
      <c r="AF105" s="6">
        <f t="shared" si="208"/>
        <v>0</v>
      </c>
      <c r="AG105" s="6">
        <f t="shared" si="208"/>
        <v>0</v>
      </c>
      <c r="AH105" s="6">
        <f t="shared" si="208"/>
        <v>0</v>
      </c>
      <c r="AI105" s="6">
        <f t="shared" si="208"/>
        <v>0</v>
      </c>
      <c r="AJ105" s="6">
        <f t="shared" si="208"/>
        <v>0.000001161855809</v>
      </c>
      <c r="AK105" s="6">
        <f t="shared" si="208"/>
        <v>0.0000005809279045</v>
      </c>
      <c r="AL105" s="6">
        <f t="shared" si="208"/>
        <v>0.000001742783714</v>
      </c>
      <c r="AM105" s="6">
        <f t="shared" si="208"/>
        <v>0</v>
      </c>
      <c r="AN105" s="6">
        <f t="shared" si="208"/>
        <v>0.000002323711618</v>
      </c>
      <c r="AO105" s="6">
        <f t="shared" si="208"/>
        <v>0.000002323711618</v>
      </c>
      <c r="AP105" s="6">
        <f t="shared" si="208"/>
        <v>0.00007145413226</v>
      </c>
      <c r="AQ105" s="6">
        <f t="shared" si="208"/>
        <v>0.00009236753682</v>
      </c>
      <c r="AR105" s="6">
        <f t="shared" si="208"/>
        <v>0.00007029227645</v>
      </c>
      <c r="AS105" s="6">
        <f t="shared" si="208"/>
        <v>0.00005751186255</v>
      </c>
      <c r="AT105" s="6">
        <f t="shared" si="208"/>
        <v>0.00004473144865</v>
      </c>
      <c r="AU105" s="6">
        <f t="shared" si="208"/>
        <v>0.00002207526037</v>
      </c>
      <c r="AV105" s="6">
        <f t="shared" si="208"/>
        <v>0.00005576907883</v>
      </c>
      <c r="AW105" s="6"/>
      <c r="AX105" s="6"/>
      <c r="AY105" s="4">
        <f t="shared" ref="AY105:BS105" si="209">(AB105-AB$128)/AB$129</f>
        <v>-0.08980265101</v>
      </c>
      <c r="AZ105" s="4">
        <f t="shared" si="209"/>
        <v>-0.08980265101</v>
      </c>
      <c r="BA105" s="4">
        <f t="shared" si="209"/>
        <v>-0.08980265101</v>
      </c>
      <c r="BB105" s="4">
        <f t="shared" si="209"/>
        <v>-0.08980265101</v>
      </c>
      <c r="BC105" s="4">
        <f t="shared" si="209"/>
        <v>-0.09216355612</v>
      </c>
      <c r="BD105" s="4">
        <f t="shared" si="209"/>
        <v>-0.0990911222</v>
      </c>
      <c r="BE105" s="4">
        <f t="shared" si="209"/>
        <v>-0.136534368</v>
      </c>
      <c r="BF105" s="4">
        <f t="shared" si="209"/>
        <v>-0.1794068177</v>
      </c>
      <c r="BG105" s="4">
        <f t="shared" si="209"/>
        <v>-0.2391327588</v>
      </c>
      <c r="BH105" s="4">
        <f t="shared" si="209"/>
        <v>-0.1778785064</v>
      </c>
      <c r="BI105" s="4">
        <f t="shared" si="209"/>
        <v>-0.429892814</v>
      </c>
      <c r="BJ105" s="4">
        <f t="shared" si="209"/>
        <v>-0.5667766604</v>
      </c>
      <c r="BK105" s="4">
        <f t="shared" si="209"/>
        <v>-0.5953178346</v>
      </c>
      <c r="BL105" s="4">
        <f t="shared" si="209"/>
        <v>-0.6863599464</v>
      </c>
      <c r="BM105" s="4">
        <f t="shared" si="209"/>
        <v>-0.3484027487</v>
      </c>
      <c r="BN105" s="4">
        <f t="shared" si="209"/>
        <v>0.06954104534</v>
      </c>
      <c r="BO105" s="4">
        <f t="shared" si="209"/>
        <v>-0.0449041522</v>
      </c>
      <c r="BP105" s="4">
        <f t="shared" si="209"/>
        <v>-0.1322809252</v>
      </c>
      <c r="BQ105" s="4">
        <f t="shared" si="209"/>
        <v>-0.2364296627</v>
      </c>
      <c r="BR105" s="4">
        <f t="shared" si="209"/>
        <v>-0.05391724537</v>
      </c>
      <c r="BS105" s="4">
        <f t="shared" si="209"/>
        <v>-0.2093748588</v>
      </c>
      <c r="BT105" s="4"/>
      <c r="BU105" s="4">
        <f t="shared" si="5"/>
        <v>-0.4492264201</v>
      </c>
    </row>
    <row r="106">
      <c r="A106" s="3" t="s">
        <v>76</v>
      </c>
      <c r="B106" s="3">
        <v>2544057.0</v>
      </c>
      <c r="C106" s="3">
        <v>1033717.0</v>
      </c>
      <c r="D106" s="3">
        <v>1166691.0</v>
      </c>
      <c r="E106" s="3">
        <v>0.0</v>
      </c>
      <c r="F106" s="3">
        <v>0.0</v>
      </c>
      <c r="G106" s="3">
        <v>0.0</v>
      </c>
      <c r="H106" s="3">
        <v>0.0</v>
      </c>
      <c r="I106" s="3">
        <v>0.0</v>
      </c>
      <c r="J106" s="3">
        <v>0.0</v>
      </c>
      <c r="K106" s="3">
        <v>0.0</v>
      </c>
      <c r="L106" s="3">
        <v>0.0</v>
      </c>
      <c r="M106" s="3">
        <v>0.0</v>
      </c>
      <c r="N106" s="3">
        <v>4.0</v>
      </c>
      <c r="O106" s="3">
        <v>3.0</v>
      </c>
      <c r="P106" s="3">
        <v>9.0</v>
      </c>
      <c r="Q106" s="3">
        <v>17.0</v>
      </c>
      <c r="R106" s="3">
        <v>16.0</v>
      </c>
      <c r="S106" s="3">
        <v>62.0</v>
      </c>
      <c r="T106" s="3">
        <v>20.0</v>
      </c>
      <c r="U106" s="3">
        <v>21.0</v>
      </c>
      <c r="V106" s="3">
        <v>26.0</v>
      </c>
      <c r="W106" s="3">
        <v>37.0</v>
      </c>
      <c r="X106" s="3">
        <v>22.0</v>
      </c>
      <c r="Y106" s="3">
        <v>136.0</v>
      </c>
      <c r="AB106" s="6">
        <f t="shared" ref="AB106:AV106" si="210">E106/($B106+$C106+$D106)</f>
        <v>0</v>
      </c>
      <c r="AC106" s="6">
        <f t="shared" si="210"/>
        <v>0</v>
      </c>
      <c r="AD106" s="6">
        <f t="shared" si="210"/>
        <v>0</v>
      </c>
      <c r="AE106" s="6">
        <f t="shared" si="210"/>
        <v>0</v>
      </c>
      <c r="AF106" s="6">
        <f t="shared" si="210"/>
        <v>0</v>
      </c>
      <c r="AG106" s="6">
        <f t="shared" si="210"/>
        <v>0</v>
      </c>
      <c r="AH106" s="6">
        <f t="shared" si="210"/>
        <v>0</v>
      </c>
      <c r="AI106" s="6">
        <f t="shared" si="210"/>
        <v>0</v>
      </c>
      <c r="AJ106" s="6">
        <f t="shared" si="210"/>
        <v>0</v>
      </c>
      <c r="AK106" s="6">
        <f t="shared" si="210"/>
        <v>0.0000008430876822</v>
      </c>
      <c r="AL106" s="6">
        <f t="shared" si="210"/>
        <v>0.0000006323157616</v>
      </c>
      <c r="AM106" s="6">
        <f t="shared" si="210"/>
        <v>0.000001896947285</v>
      </c>
      <c r="AN106" s="6">
        <f t="shared" si="210"/>
        <v>0.000003583122649</v>
      </c>
      <c r="AO106" s="6">
        <f t="shared" si="210"/>
        <v>0.000003372350729</v>
      </c>
      <c r="AP106" s="6">
        <f t="shared" si="210"/>
        <v>0.00001306785907</v>
      </c>
      <c r="AQ106" s="6">
        <f t="shared" si="210"/>
        <v>0.000004215438411</v>
      </c>
      <c r="AR106" s="6">
        <f t="shared" si="210"/>
        <v>0.000004426210331</v>
      </c>
      <c r="AS106" s="6">
        <f t="shared" si="210"/>
        <v>0.000005480069934</v>
      </c>
      <c r="AT106" s="6">
        <f t="shared" si="210"/>
        <v>0.00000779856106</v>
      </c>
      <c r="AU106" s="6">
        <f t="shared" si="210"/>
        <v>0.000004636982252</v>
      </c>
      <c r="AV106" s="6">
        <f t="shared" si="210"/>
        <v>0.00002866498119</v>
      </c>
      <c r="AW106" s="6"/>
      <c r="AX106" s="6"/>
      <c r="AY106" s="4">
        <f t="shared" ref="AY106:BS106" si="211">(AB106-AB$128)/AB$129</f>
        <v>-0.08980265101</v>
      </c>
      <c r="AZ106" s="4">
        <f t="shared" si="211"/>
        <v>-0.08980265101</v>
      </c>
      <c r="BA106" s="4">
        <f t="shared" si="211"/>
        <v>-0.08980265101</v>
      </c>
      <c r="BB106" s="4">
        <f t="shared" si="211"/>
        <v>-0.08980265101</v>
      </c>
      <c r="BC106" s="4">
        <f t="shared" si="211"/>
        <v>-0.09216355612</v>
      </c>
      <c r="BD106" s="4">
        <f t="shared" si="211"/>
        <v>-0.0990911222</v>
      </c>
      <c r="BE106" s="4">
        <f t="shared" si="211"/>
        <v>-0.136534368</v>
      </c>
      <c r="BF106" s="4">
        <f t="shared" si="211"/>
        <v>-0.1794068177</v>
      </c>
      <c r="BG106" s="4">
        <f t="shared" si="211"/>
        <v>-0.2605686899</v>
      </c>
      <c r="BH106" s="4">
        <f t="shared" si="211"/>
        <v>-0.1758616953</v>
      </c>
      <c r="BI106" s="4">
        <f t="shared" si="211"/>
        <v>-0.4577716583</v>
      </c>
      <c r="BJ106" s="4">
        <f t="shared" si="211"/>
        <v>-0.5527304933</v>
      </c>
      <c r="BK106" s="4">
        <f t="shared" si="211"/>
        <v>-0.5848841352</v>
      </c>
      <c r="BL106" s="4">
        <f t="shared" si="211"/>
        <v>-0.6765828903</v>
      </c>
      <c r="BM106" s="4">
        <f t="shared" si="211"/>
        <v>-0.5523652013</v>
      </c>
      <c r="BN106" s="4">
        <f t="shared" si="211"/>
        <v>-0.4636339399</v>
      </c>
      <c r="BO106" s="4">
        <f t="shared" si="211"/>
        <v>-0.4377343569</v>
      </c>
      <c r="BP106" s="4">
        <f t="shared" si="211"/>
        <v>-0.4075837052</v>
      </c>
      <c r="BQ106" s="4">
        <f t="shared" si="211"/>
        <v>-0.3743957213</v>
      </c>
      <c r="BR106" s="4">
        <f t="shared" si="211"/>
        <v>-0.3478685841</v>
      </c>
      <c r="BS106" s="4">
        <f t="shared" si="211"/>
        <v>-0.2923739132</v>
      </c>
      <c r="BT106" s="4"/>
      <c r="BU106" s="4">
        <f t="shared" si="5"/>
        <v>-0.4513999271</v>
      </c>
    </row>
    <row r="107">
      <c r="A107" s="3" t="s">
        <v>7</v>
      </c>
      <c r="B107" s="3">
        <v>373813.0</v>
      </c>
      <c r="C107" s="3">
        <v>131637.0</v>
      </c>
      <c r="D107" s="3">
        <v>135503.0</v>
      </c>
      <c r="E107" s="3">
        <v>0.0</v>
      </c>
      <c r="F107" s="3">
        <v>0.0</v>
      </c>
      <c r="G107" s="3">
        <v>0.0</v>
      </c>
      <c r="H107" s="3">
        <v>0.0</v>
      </c>
      <c r="I107" s="3">
        <v>0.0</v>
      </c>
      <c r="J107" s="3">
        <v>0.0</v>
      </c>
      <c r="K107" s="3">
        <v>0.0</v>
      </c>
      <c r="L107" s="3">
        <v>0.0</v>
      </c>
      <c r="M107" s="3">
        <v>1.0</v>
      </c>
      <c r="N107" s="3">
        <v>0.0</v>
      </c>
      <c r="O107" s="3">
        <v>1.0</v>
      </c>
      <c r="P107" s="3">
        <v>1.0</v>
      </c>
      <c r="Q107" s="3">
        <v>1.0</v>
      </c>
      <c r="R107" s="3">
        <v>0.0</v>
      </c>
      <c r="S107" s="3">
        <v>0.0</v>
      </c>
      <c r="T107" s="3">
        <v>1.0</v>
      </c>
      <c r="U107" s="3">
        <v>0.0</v>
      </c>
      <c r="V107" s="3">
        <v>0.0</v>
      </c>
      <c r="W107" s="3">
        <v>1.0</v>
      </c>
      <c r="X107" s="3">
        <v>0.0</v>
      </c>
      <c r="Y107" s="3">
        <v>1.0</v>
      </c>
      <c r="AB107" s="6">
        <f t="shared" ref="AB107:AV107" si="212">E107/($B107+$C107+$D107)</f>
        <v>0</v>
      </c>
      <c r="AC107" s="6">
        <f t="shared" si="212"/>
        <v>0</v>
      </c>
      <c r="AD107" s="6">
        <f t="shared" si="212"/>
        <v>0</v>
      </c>
      <c r="AE107" s="6">
        <f t="shared" si="212"/>
        <v>0</v>
      </c>
      <c r="AF107" s="6">
        <f t="shared" si="212"/>
        <v>0</v>
      </c>
      <c r="AG107" s="6">
        <f t="shared" si="212"/>
        <v>0</v>
      </c>
      <c r="AH107" s="6">
        <f t="shared" si="212"/>
        <v>0</v>
      </c>
      <c r="AI107" s="6">
        <f t="shared" si="212"/>
        <v>0</v>
      </c>
      <c r="AJ107" s="6">
        <f t="shared" si="212"/>
        <v>0.000001560176799</v>
      </c>
      <c r="AK107" s="6">
        <f t="shared" si="212"/>
        <v>0</v>
      </c>
      <c r="AL107" s="6">
        <f t="shared" si="212"/>
        <v>0.000001560176799</v>
      </c>
      <c r="AM107" s="6">
        <f t="shared" si="212"/>
        <v>0.000001560176799</v>
      </c>
      <c r="AN107" s="6">
        <f t="shared" si="212"/>
        <v>0.000001560176799</v>
      </c>
      <c r="AO107" s="6">
        <f t="shared" si="212"/>
        <v>0</v>
      </c>
      <c r="AP107" s="6">
        <f t="shared" si="212"/>
        <v>0</v>
      </c>
      <c r="AQ107" s="6">
        <f t="shared" si="212"/>
        <v>0.000001560176799</v>
      </c>
      <c r="AR107" s="6">
        <f t="shared" si="212"/>
        <v>0</v>
      </c>
      <c r="AS107" s="6">
        <f t="shared" si="212"/>
        <v>0</v>
      </c>
      <c r="AT107" s="6">
        <f t="shared" si="212"/>
        <v>0.000001560176799</v>
      </c>
      <c r="AU107" s="6">
        <f t="shared" si="212"/>
        <v>0</v>
      </c>
      <c r="AV107" s="6">
        <f t="shared" si="212"/>
        <v>0.000001560176799</v>
      </c>
      <c r="AW107" s="6"/>
      <c r="AX107" s="6"/>
      <c r="AY107" s="4">
        <f t="shared" ref="AY107:BS107" si="213">(AB107-AB$128)/AB$129</f>
        <v>-0.08980265101</v>
      </c>
      <c r="AZ107" s="4">
        <f t="shared" si="213"/>
        <v>-0.08980265101</v>
      </c>
      <c r="BA107" s="4">
        <f t="shared" si="213"/>
        <v>-0.08980265101</v>
      </c>
      <c r="BB107" s="4">
        <f t="shared" si="213"/>
        <v>-0.08980265101</v>
      </c>
      <c r="BC107" s="4">
        <f t="shared" si="213"/>
        <v>-0.09216355612</v>
      </c>
      <c r="BD107" s="4">
        <f t="shared" si="213"/>
        <v>-0.0990911222</v>
      </c>
      <c r="BE107" s="4">
        <f t="shared" si="213"/>
        <v>-0.136534368</v>
      </c>
      <c r="BF107" s="4">
        <f t="shared" si="213"/>
        <v>-0.1794068177</v>
      </c>
      <c r="BG107" s="4">
        <f t="shared" si="213"/>
        <v>-0.2317838423</v>
      </c>
      <c r="BH107" s="4">
        <f t="shared" si="213"/>
        <v>-0.1823476201</v>
      </c>
      <c r="BI107" s="4">
        <f t="shared" si="213"/>
        <v>-0.4344772504</v>
      </c>
      <c r="BJ107" s="4">
        <f t="shared" si="213"/>
        <v>-0.5552241496</v>
      </c>
      <c r="BK107" s="4">
        <f t="shared" si="213"/>
        <v>-0.6016434047</v>
      </c>
      <c r="BL107" s="4">
        <f t="shared" si="213"/>
        <v>-0.7080252253</v>
      </c>
      <c r="BM107" s="4">
        <f t="shared" si="213"/>
        <v>-0.5980155304</v>
      </c>
      <c r="BN107" s="4">
        <f t="shared" si="213"/>
        <v>-0.4796938987</v>
      </c>
      <c r="BO107" s="4">
        <f t="shared" si="213"/>
        <v>-0.4641326105</v>
      </c>
      <c r="BP107" s="4">
        <f t="shared" si="213"/>
        <v>-0.4365790254</v>
      </c>
      <c r="BQ107" s="4">
        <f t="shared" si="213"/>
        <v>-0.3976997559</v>
      </c>
      <c r="BR107" s="4">
        <f t="shared" si="213"/>
        <v>-0.4260326741</v>
      </c>
      <c r="BS107" s="4">
        <f t="shared" si="213"/>
        <v>-0.3753751318</v>
      </c>
      <c r="BT107" s="4"/>
      <c r="BU107" s="4">
        <f t="shared" si="5"/>
        <v>-0.4522502487</v>
      </c>
    </row>
    <row r="108">
      <c r="A108" s="3" t="s">
        <v>90</v>
      </c>
      <c r="B108" s="3">
        <v>3201795.0</v>
      </c>
      <c r="C108" s="3">
        <v>3153209.0</v>
      </c>
      <c r="D108" s="3">
        <v>3428366.0</v>
      </c>
      <c r="E108" s="3">
        <v>0.0</v>
      </c>
      <c r="F108" s="3">
        <v>0.0</v>
      </c>
      <c r="G108" s="3">
        <v>0.0</v>
      </c>
      <c r="H108" s="3">
        <v>0.0</v>
      </c>
      <c r="I108" s="3">
        <v>0.0</v>
      </c>
      <c r="J108" s="3">
        <v>0.0</v>
      </c>
      <c r="K108" s="3">
        <v>1.0</v>
      </c>
      <c r="L108" s="3">
        <v>1.0</v>
      </c>
      <c r="M108" s="3">
        <v>3.0</v>
      </c>
      <c r="N108" s="3">
        <v>8.0</v>
      </c>
      <c r="O108" s="3">
        <v>1.0</v>
      </c>
      <c r="P108" s="3">
        <v>3.0</v>
      </c>
      <c r="Q108" s="3">
        <v>22.0</v>
      </c>
      <c r="R108" s="3">
        <v>47.0</v>
      </c>
      <c r="S108" s="3">
        <v>317.0</v>
      </c>
      <c r="T108" s="3">
        <v>286.0</v>
      </c>
      <c r="U108" s="3">
        <v>281.0</v>
      </c>
      <c r="V108" s="3">
        <v>308.0</v>
      </c>
      <c r="W108" s="3">
        <v>320.0</v>
      </c>
      <c r="X108" s="3">
        <v>236.0</v>
      </c>
      <c r="Y108" s="3">
        <v>841.0</v>
      </c>
      <c r="AB108" s="6">
        <f t="shared" ref="AB108:AV108" si="214">E108/($B108+$C108+$D108)</f>
        <v>0</v>
      </c>
      <c r="AC108" s="6">
        <f t="shared" si="214"/>
        <v>0</v>
      </c>
      <c r="AD108" s="6">
        <f t="shared" si="214"/>
        <v>0</v>
      </c>
      <c r="AE108" s="6">
        <f t="shared" si="214"/>
        <v>0</v>
      </c>
      <c r="AF108" s="6">
        <f t="shared" si="214"/>
        <v>0</v>
      </c>
      <c r="AG108" s="6">
        <f t="shared" si="214"/>
        <v>0</v>
      </c>
      <c r="AH108" s="6">
        <f t="shared" si="214"/>
        <v>0.0000001022142677</v>
      </c>
      <c r="AI108" s="6">
        <f t="shared" si="214"/>
        <v>0.0000001022142677</v>
      </c>
      <c r="AJ108" s="6">
        <f t="shared" si="214"/>
        <v>0.000000306642803</v>
      </c>
      <c r="AK108" s="6">
        <f t="shared" si="214"/>
        <v>0.0000008177141414</v>
      </c>
      <c r="AL108" s="6">
        <f t="shared" si="214"/>
        <v>0.0000001022142677</v>
      </c>
      <c r="AM108" s="6">
        <f t="shared" si="214"/>
        <v>0.000000306642803</v>
      </c>
      <c r="AN108" s="6">
        <f t="shared" si="214"/>
        <v>0.000002248713889</v>
      </c>
      <c r="AO108" s="6">
        <f t="shared" si="214"/>
        <v>0.000004804070581</v>
      </c>
      <c r="AP108" s="6">
        <f t="shared" si="214"/>
        <v>0.00003240192285</v>
      </c>
      <c r="AQ108" s="6">
        <f t="shared" si="214"/>
        <v>0.00002923328056</v>
      </c>
      <c r="AR108" s="6">
        <f t="shared" si="214"/>
        <v>0.00002872220922</v>
      </c>
      <c r="AS108" s="6">
        <f t="shared" si="214"/>
        <v>0.00003148199445</v>
      </c>
      <c r="AT108" s="6">
        <f t="shared" si="214"/>
        <v>0.00003270856566</v>
      </c>
      <c r="AU108" s="6">
        <f t="shared" si="214"/>
        <v>0.00002412256717</v>
      </c>
      <c r="AV108" s="6">
        <f t="shared" si="214"/>
        <v>0.00008596219912</v>
      </c>
      <c r="AW108" s="6"/>
      <c r="AX108" s="6"/>
      <c r="AY108" s="4">
        <f t="shared" ref="AY108:BS108" si="215">(AB108-AB$128)/AB$129</f>
        <v>-0.08980265101</v>
      </c>
      <c r="AZ108" s="4">
        <f t="shared" si="215"/>
        <v>-0.08980265101</v>
      </c>
      <c r="BA108" s="4">
        <f t="shared" si="215"/>
        <v>-0.08980265101</v>
      </c>
      <c r="BB108" s="4">
        <f t="shared" si="215"/>
        <v>-0.08980265101</v>
      </c>
      <c r="BC108" s="4">
        <f t="shared" si="215"/>
        <v>-0.09216355612</v>
      </c>
      <c r="BD108" s="4">
        <f t="shared" si="215"/>
        <v>-0.0990911222</v>
      </c>
      <c r="BE108" s="4">
        <f t="shared" si="215"/>
        <v>-0.08613077463</v>
      </c>
      <c r="BF108" s="4">
        <f t="shared" si="215"/>
        <v>-0.1600245956</v>
      </c>
      <c r="BG108" s="4">
        <f t="shared" si="215"/>
        <v>-0.2549112117</v>
      </c>
      <c r="BH108" s="4">
        <f t="shared" si="215"/>
        <v>-0.1760568955</v>
      </c>
      <c r="BI108" s="4">
        <f t="shared" si="215"/>
        <v>-0.4710801171</v>
      </c>
      <c r="BJ108" s="4">
        <f t="shared" si="215"/>
        <v>-0.5645060881</v>
      </c>
      <c r="BK108" s="4">
        <f t="shared" si="215"/>
        <v>-0.5959391598</v>
      </c>
      <c r="BL108" s="4">
        <f t="shared" si="215"/>
        <v>-0.6632341556</v>
      </c>
      <c r="BM108" s="4">
        <f t="shared" si="215"/>
        <v>-0.4848249585</v>
      </c>
      <c r="BN108" s="4">
        <f t="shared" si="215"/>
        <v>-0.312317206</v>
      </c>
      <c r="BO108" s="4">
        <f t="shared" si="215"/>
        <v>-0.2928311802</v>
      </c>
      <c r="BP108" s="4">
        <f t="shared" si="215"/>
        <v>-0.2700062407</v>
      </c>
      <c r="BQ108" s="4">
        <f t="shared" si="215"/>
        <v>-0.2813422024</v>
      </c>
      <c r="BR108" s="4">
        <f t="shared" si="215"/>
        <v>-0.01940646565</v>
      </c>
      <c r="BS108" s="4">
        <f t="shared" si="215"/>
        <v>-0.1169164983</v>
      </c>
      <c r="BT108" s="4"/>
      <c r="BU108" s="4">
        <f t="shared" si="5"/>
        <v>-0.454287938</v>
      </c>
    </row>
    <row r="109">
      <c r="A109" s="3" t="s">
        <v>72</v>
      </c>
      <c r="B109" s="3">
        <v>2516551.0</v>
      </c>
      <c r="C109" s="3">
        <v>1917295.0</v>
      </c>
      <c r="D109" s="3">
        <v>987987.0</v>
      </c>
      <c r="E109" s="3">
        <v>0.0</v>
      </c>
      <c r="F109" s="3">
        <v>0.0</v>
      </c>
      <c r="G109" s="3">
        <v>0.0</v>
      </c>
      <c r="H109" s="3">
        <v>0.0</v>
      </c>
      <c r="I109" s="3">
        <v>0.0</v>
      </c>
      <c r="J109" s="3">
        <v>0.0</v>
      </c>
      <c r="K109" s="3">
        <v>0.0</v>
      </c>
      <c r="L109" s="3">
        <v>1.0</v>
      </c>
      <c r="M109" s="3">
        <v>1.0</v>
      </c>
      <c r="N109" s="3">
        <v>3.0</v>
      </c>
      <c r="O109" s="3">
        <v>7.0</v>
      </c>
      <c r="P109" s="3">
        <v>1.0</v>
      </c>
      <c r="Q109" s="3">
        <v>16.0</v>
      </c>
      <c r="R109" s="3">
        <v>6.0</v>
      </c>
      <c r="S109" s="3">
        <v>171.0</v>
      </c>
      <c r="T109" s="3">
        <v>102.0</v>
      </c>
      <c r="U109" s="3">
        <v>179.0</v>
      </c>
      <c r="V109" s="3">
        <v>223.0</v>
      </c>
      <c r="W109" s="3">
        <v>267.0</v>
      </c>
      <c r="X109" s="3">
        <v>275.0</v>
      </c>
      <c r="Y109" s="3">
        <v>1529.0</v>
      </c>
      <c r="AB109" s="6">
        <f t="shared" ref="AB109:AV109" si="216">E109/($B109+$C109+$D109)</f>
        <v>0</v>
      </c>
      <c r="AC109" s="6">
        <f t="shared" si="216"/>
        <v>0</v>
      </c>
      <c r="AD109" s="6">
        <f t="shared" si="216"/>
        <v>0</v>
      </c>
      <c r="AE109" s="6">
        <f t="shared" si="216"/>
        <v>0</v>
      </c>
      <c r="AF109" s="6">
        <f t="shared" si="216"/>
        <v>0</v>
      </c>
      <c r="AG109" s="6">
        <f t="shared" si="216"/>
        <v>0</v>
      </c>
      <c r="AH109" s="6">
        <f t="shared" si="216"/>
        <v>0</v>
      </c>
      <c r="AI109" s="6">
        <f t="shared" si="216"/>
        <v>0.0000001844394691</v>
      </c>
      <c r="AJ109" s="6">
        <f t="shared" si="216"/>
        <v>0.0000001844394691</v>
      </c>
      <c r="AK109" s="6">
        <f t="shared" si="216"/>
        <v>0.0000005533184073</v>
      </c>
      <c r="AL109" s="6">
        <f t="shared" si="216"/>
        <v>0.000001291076284</v>
      </c>
      <c r="AM109" s="6">
        <f t="shared" si="216"/>
        <v>0.0000001844394691</v>
      </c>
      <c r="AN109" s="6">
        <f t="shared" si="216"/>
        <v>0.000002951031505</v>
      </c>
      <c r="AO109" s="6">
        <f t="shared" si="216"/>
        <v>0.000001106636815</v>
      </c>
      <c r="AP109" s="6">
        <f t="shared" si="216"/>
        <v>0.00003153914921</v>
      </c>
      <c r="AQ109" s="6">
        <f t="shared" si="216"/>
        <v>0.00001881282585</v>
      </c>
      <c r="AR109" s="6">
        <f t="shared" si="216"/>
        <v>0.00003301466497</v>
      </c>
      <c r="AS109" s="6">
        <f t="shared" si="216"/>
        <v>0.00004113000161</v>
      </c>
      <c r="AT109" s="6">
        <f t="shared" si="216"/>
        <v>0.00004924533825</v>
      </c>
      <c r="AU109" s="6">
        <f t="shared" si="216"/>
        <v>0.000050720854</v>
      </c>
      <c r="AV109" s="6">
        <f t="shared" si="216"/>
        <v>0.0002820079482</v>
      </c>
      <c r="AW109" s="6"/>
      <c r="AX109" s="6"/>
      <c r="AY109" s="4">
        <f t="shared" ref="AY109:BS109" si="217">(AB109-AB$128)/AB$129</f>
        <v>-0.08980265101</v>
      </c>
      <c r="AZ109" s="4">
        <f t="shared" si="217"/>
        <v>-0.08980265101</v>
      </c>
      <c r="BA109" s="4">
        <f t="shared" si="217"/>
        <v>-0.08980265101</v>
      </c>
      <c r="BB109" s="4">
        <f t="shared" si="217"/>
        <v>-0.08980265101</v>
      </c>
      <c r="BC109" s="4">
        <f t="shared" si="217"/>
        <v>-0.09216355612</v>
      </c>
      <c r="BD109" s="4">
        <f t="shared" si="217"/>
        <v>-0.0990911222</v>
      </c>
      <c r="BE109" s="4">
        <f t="shared" si="217"/>
        <v>-0.136534368</v>
      </c>
      <c r="BF109" s="4">
        <f t="shared" si="217"/>
        <v>-0.1444327691</v>
      </c>
      <c r="BG109" s="4">
        <f t="shared" si="217"/>
        <v>-0.2571658307</v>
      </c>
      <c r="BH109" s="4">
        <f t="shared" si="217"/>
        <v>-0.1780909079</v>
      </c>
      <c r="BI109" s="4">
        <f t="shared" si="217"/>
        <v>-0.4412331513</v>
      </c>
      <c r="BJ109" s="4">
        <f t="shared" si="217"/>
        <v>-0.5654109569</v>
      </c>
      <c r="BK109" s="4">
        <f t="shared" si="217"/>
        <v>-0.5901207489</v>
      </c>
      <c r="BL109" s="4">
        <f t="shared" si="217"/>
        <v>-0.6977074238</v>
      </c>
      <c r="BM109" s="4">
        <f t="shared" si="217"/>
        <v>-0.4878389106</v>
      </c>
      <c r="BN109" s="4">
        <f t="shared" si="217"/>
        <v>-0.3753437917</v>
      </c>
      <c r="BO109" s="4">
        <f t="shared" si="217"/>
        <v>-0.2672306492</v>
      </c>
      <c r="BP109" s="4">
        <f t="shared" si="217"/>
        <v>-0.2189581591</v>
      </c>
      <c r="BQ109" s="4">
        <f t="shared" si="217"/>
        <v>-0.21956763</v>
      </c>
      <c r="BR109" s="4">
        <f t="shared" si="217"/>
        <v>0.4289521376</v>
      </c>
      <c r="BS109" s="4">
        <f t="shared" si="217"/>
        <v>0.4834212073</v>
      </c>
      <c r="BT109" s="4"/>
      <c r="BU109" s="4">
        <f t="shared" si="5"/>
        <v>-0.4549548366</v>
      </c>
    </row>
    <row r="110">
      <c r="A110" s="3" t="s">
        <v>66</v>
      </c>
      <c r="B110" s="3">
        <v>1719617.0</v>
      </c>
      <c r="C110" s="3">
        <v>1590411.0</v>
      </c>
      <c r="D110" s="3">
        <v>1055448.0</v>
      </c>
      <c r="E110" s="3">
        <v>1.0</v>
      </c>
      <c r="F110" s="3">
        <v>0.0</v>
      </c>
      <c r="G110" s="3">
        <v>0.0</v>
      </c>
      <c r="H110" s="3">
        <v>0.0</v>
      </c>
      <c r="I110" s="3">
        <v>0.0</v>
      </c>
      <c r="J110" s="3">
        <v>0.0</v>
      </c>
      <c r="K110" s="3">
        <v>0.0</v>
      </c>
      <c r="L110" s="3">
        <v>2.0</v>
      </c>
      <c r="M110" s="3">
        <v>2.0</v>
      </c>
      <c r="N110" s="3">
        <v>3.0</v>
      </c>
      <c r="O110" s="3">
        <v>1.0</v>
      </c>
      <c r="P110" s="3">
        <v>7.0</v>
      </c>
      <c r="Q110" s="3">
        <v>12.0</v>
      </c>
      <c r="R110" s="3">
        <v>6.0</v>
      </c>
      <c r="S110" s="3">
        <v>54.0</v>
      </c>
      <c r="T110" s="3">
        <v>33.0</v>
      </c>
      <c r="U110" s="3">
        <v>27.0</v>
      </c>
      <c r="V110" s="3">
        <v>46.0</v>
      </c>
      <c r="W110" s="3">
        <v>38.0</v>
      </c>
      <c r="X110" s="3">
        <v>27.0</v>
      </c>
      <c r="Y110" s="3">
        <v>120.0</v>
      </c>
      <c r="AB110" s="6">
        <f t="shared" ref="AB110:AV110" si="218">E110/($B110+$C110+$D110)</f>
        <v>0.0000002290700945</v>
      </c>
      <c r="AC110" s="6">
        <f t="shared" si="218"/>
        <v>0</v>
      </c>
      <c r="AD110" s="6">
        <f t="shared" si="218"/>
        <v>0</v>
      </c>
      <c r="AE110" s="6">
        <f t="shared" si="218"/>
        <v>0</v>
      </c>
      <c r="AF110" s="6">
        <f t="shared" si="218"/>
        <v>0</v>
      </c>
      <c r="AG110" s="6">
        <f t="shared" si="218"/>
        <v>0</v>
      </c>
      <c r="AH110" s="6">
        <f t="shared" si="218"/>
        <v>0</v>
      </c>
      <c r="AI110" s="6">
        <f t="shared" si="218"/>
        <v>0.0000004581401891</v>
      </c>
      <c r="AJ110" s="6">
        <f t="shared" si="218"/>
        <v>0.0000004581401891</v>
      </c>
      <c r="AK110" s="6">
        <f t="shared" si="218"/>
        <v>0.0000006872102836</v>
      </c>
      <c r="AL110" s="6">
        <f t="shared" si="218"/>
        <v>0.0000002290700945</v>
      </c>
      <c r="AM110" s="6">
        <f t="shared" si="218"/>
        <v>0.000001603490662</v>
      </c>
      <c r="AN110" s="6">
        <f t="shared" si="218"/>
        <v>0.000002748841134</v>
      </c>
      <c r="AO110" s="6">
        <f t="shared" si="218"/>
        <v>0.000001374420567</v>
      </c>
      <c r="AP110" s="6">
        <f t="shared" si="218"/>
        <v>0.0000123697851</v>
      </c>
      <c r="AQ110" s="6">
        <f t="shared" si="218"/>
        <v>0.00000755931312</v>
      </c>
      <c r="AR110" s="6">
        <f t="shared" si="218"/>
        <v>0.000006184892552</v>
      </c>
      <c r="AS110" s="6">
        <f t="shared" si="218"/>
        <v>0.00001053722435</v>
      </c>
      <c r="AT110" s="6">
        <f t="shared" si="218"/>
        <v>0.000008704663592</v>
      </c>
      <c r="AU110" s="6">
        <f t="shared" si="218"/>
        <v>0.000006184892552</v>
      </c>
      <c r="AV110" s="6">
        <f t="shared" si="218"/>
        <v>0.00002748841134</v>
      </c>
      <c r="AW110" s="6"/>
      <c r="AX110" s="6"/>
      <c r="AY110" s="4">
        <f t="shared" ref="AY110:BS110" si="219">(AB110-AB$128)/AB$129</f>
        <v>11.13552873</v>
      </c>
      <c r="AZ110" s="4">
        <f t="shared" si="219"/>
        <v>-0.08980265101</v>
      </c>
      <c r="BA110" s="4">
        <f t="shared" si="219"/>
        <v>-0.08980265101</v>
      </c>
      <c r="BB110" s="4">
        <f t="shared" si="219"/>
        <v>-0.08980265101</v>
      </c>
      <c r="BC110" s="4">
        <f t="shared" si="219"/>
        <v>-0.09216355612</v>
      </c>
      <c r="BD110" s="4">
        <f t="shared" si="219"/>
        <v>-0.0990911222</v>
      </c>
      <c r="BE110" s="4">
        <f t="shared" si="219"/>
        <v>-0.136534368</v>
      </c>
      <c r="BF110" s="4">
        <f t="shared" si="219"/>
        <v>-0.0925326942</v>
      </c>
      <c r="BG110" s="4">
        <f t="shared" si="219"/>
        <v>-0.2521161251</v>
      </c>
      <c r="BH110" s="4">
        <f t="shared" si="219"/>
        <v>-0.1770608696</v>
      </c>
      <c r="BI110" s="4">
        <f t="shared" si="219"/>
        <v>-0.4678953392</v>
      </c>
      <c r="BJ110" s="4">
        <f t="shared" si="219"/>
        <v>-0.5549034271</v>
      </c>
      <c r="BK110" s="4">
        <f t="shared" si="219"/>
        <v>-0.5917958124</v>
      </c>
      <c r="BL110" s="4">
        <f t="shared" si="219"/>
        <v>-0.6952107243</v>
      </c>
      <c r="BM110" s="4">
        <f t="shared" si="219"/>
        <v>-0.5548038032</v>
      </c>
      <c r="BN110" s="4">
        <f t="shared" si="219"/>
        <v>-0.4434090062</v>
      </c>
      <c r="BO110" s="4">
        <f t="shared" si="219"/>
        <v>-0.427245443</v>
      </c>
      <c r="BP110" s="4">
        <f t="shared" si="219"/>
        <v>-0.3808260519</v>
      </c>
      <c r="BQ110" s="4">
        <f t="shared" si="219"/>
        <v>-0.3710108954</v>
      </c>
      <c r="BR110" s="4">
        <f t="shared" si="219"/>
        <v>-0.3217759675</v>
      </c>
      <c r="BS110" s="4">
        <f t="shared" si="219"/>
        <v>-0.2959768439</v>
      </c>
      <c r="BT110" s="4"/>
      <c r="BU110" s="4">
        <f t="shared" si="5"/>
        <v>-0.4564970496</v>
      </c>
    </row>
    <row r="111">
      <c r="A111" s="3" t="s">
        <v>112</v>
      </c>
      <c r="B111" s="3">
        <v>1395375.0</v>
      </c>
      <c r="C111" s="3">
        <v>4591738.0</v>
      </c>
      <c r="D111" s="3">
        <v>2755060.0</v>
      </c>
      <c r="E111" s="3">
        <v>0.0</v>
      </c>
      <c r="F111" s="3">
        <v>0.0</v>
      </c>
      <c r="G111" s="3">
        <v>0.0</v>
      </c>
      <c r="H111" s="3">
        <v>0.0</v>
      </c>
      <c r="I111" s="3">
        <v>0.0</v>
      </c>
      <c r="J111" s="3">
        <v>0.0</v>
      </c>
      <c r="K111" s="3">
        <v>1.0</v>
      </c>
      <c r="L111" s="3">
        <v>0.0</v>
      </c>
      <c r="M111" s="3">
        <v>1.0</v>
      </c>
      <c r="N111" s="3">
        <v>4.0</v>
      </c>
      <c r="O111" s="3">
        <v>1.0</v>
      </c>
      <c r="P111" s="3">
        <v>12.0</v>
      </c>
      <c r="Q111" s="3">
        <v>12.0</v>
      </c>
      <c r="R111" s="3">
        <v>29.0</v>
      </c>
      <c r="S111" s="3">
        <v>167.0</v>
      </c>
      <c r="T111" s="3">
        <v>79.0</v>
      </c>
      <c r="U111" s="3">
        <v>92.0</v>
      </c>
      <c r="V111" s="3">
        <v>86.0</v>
      </c>
      <c r="W111" s="3">
        <v>131.0</v>
      </c>
      <c r="X111" s="3">
        <v>73.0</v>
      </c>
      <c r="Y111" s="3">
        <v>352.0</v>
      </c>
      <c r="AB111" s="6">
        <f t="shared" ref="AB111:AV111" si="220">E111/($B111+$C111+$D111)</f>
        <v>0</v>
      </c>
      <c r="AC111" s="6">
        <f t="shared" si="220"/>
        <v>0</v>
      </c>
      <c r="AD111" s="6">
        <f t="shared" si="220"/>
        <v>0</v>
      </c>
      <c r="AE111" s="6">
        <f t="shared" si="220"/>
        <v>0</v>
      </c>
      <c r="AF111" s="6">
        <f t="shared" si="220"/>
        <v>0</v>
      </c>
      <c r="AG111" s="6">
        <f t="shared" si="220"/>
        <v>0</v>
      </c>
      <c r="AH111" s="6">
        <f t="shared" si="220"/>
        <v>0.000000114388036</v>
      </c>
      <c r="AI111" s="6">
        <f t="shared" si="220"/>
        <v>0</v>
      </c>
      <c r="AJ111" s="6">
        <f t="shared" si="220"/>
        <v>0.000000114388036</v>
      </c>
      <c r="AK111" s="6">
        <f t="shared" si="220"/>
        <v>0.0000004575521441</v>
      </c>
      <c r="AL111" s="6">
        <f t="shared" si="220"/>
        <v>0.000000114388036</v>
      </c>
      <c r="AM111" s="6">
        <f t="shared" si="220"/>
        <v>0.000001372656432</v>
      </c>
      <c r="AN111" s="6">
        <f t="shared" si="220"/>
        <v>0.000001372656432</v>
      </c>
      <c r="AO111" s="6">
        <f t="shared" si="220"/>
        <v>0.000003317253045</v>
      </c>
      <c r="AP111" s="6">
        <f t="shared" si="220"/>
        <v>0.00001910280202</v>
      </c>
      <c r="AQ111" s="6">
        <f t="shared" si="220"/>
        <v>0.000009036654845</v>
      </c>
      <c r="AR111" s="6">
        <f t="shared" si="220"/>
        <v>0.00001052369931</v>
      </c>
      <c r="AS111" s="6">
        <f t="shared" si="220"/>
        <v>0.000009837371098</v>
      </c>
      <c r="AT111" s="6">
        <f t="shared" si="220"/>
        <v>0.00001498483272</v>
      </c>
      <c r="AU111" s="6">
        <f t="shared" si="220"/>
        <v>0.000008350326629</v>
      </c>
      <c r="AV111" s="6">
        <f t="shared" si="220"/>
        <v>0.00004026458868</v>
      </c>
      <c r="AW111" s="6"/>
      <c r="AX111" s="6"/>
      <c r="AY111" s="4">
        <f t="shared" ref="AY111:BS111" si="221">(AB111-AB$128)/AB$129</f>
        <v>-0.08980265101</v>
      </c>
      <c r="AZ111" s="4">
        <f t="shared" si="221"/>
        <v>-0.08980265101</v>
      </c>
      <c r="BA111" s="4">
        <f t="shared" si="221"/>
        <v>-0.08980265101</v>
      </c>
      <c r="BB111" s="4">
        <f t="shared" si="221"/>
        <v>-0.08980265101</v>
      </c>
      <c r="BC111" s="4">
        <f t="shared" si="221"/>
        <v>-0.09216355612</v>
      </c>
      <c r="BD111" s="4">
        <f t="shared" si="221"/>
        <v>-0.0990911222</v>
      </c>
      <c r="BE111" s="4">
        <f t="shared" si="221"/>
        <v>-0.08012768247</v>
      </c>
      <c r="BF111" s="4">
        <f t="shared" si="221"/>
        <v>-0.1794068177</v>
      </c>
      <c r="BG111" s="4">
        <f t="shared" si="221"/>
        <v>-0.2584582611</v>
      </c>
      <c r="BH111" s="4">
        <f t="shared" si="221"/>
        <v>-0.1788276436</v>
      </c>
      <c r="BI111" s="4">
        <f t="shared" si="221"/>
        <v>-0.4707744887</v>
      </c>
      <c r="BJ111" s="4">
        <f t="shared" si="221"/>
        <v>-0.556612666</v>
      </c>
      <c r="BK111" s="4">
        <f t="shared" si="221"/>
        <v>-0.6031969334</v>
      </c>
      <c r="BL111" s="4">
        <f t="shared" si="221"/>
        <v>-0.6770965972</v>
      </c>
      <c r="BM111" s="4">
        <f t="shared" si="221"/>
        <v>-0.531283161</v>
      </c>
      <c r="BN111" s="4">
        <f t="shared" si="221"/>
        <v>-0.4344735223</v>
      </c>
      <c r="BO111" s="4">
        <f t="shared" si="221"/>
        <v>-0.401368471</v>
      </c>
      <c r="BP111" s="4">
        <f t="shared" si="221"/>
        <v>-0.3845290099</v>
      </c>
      <c r="BQ111" s="4">
        <f t="shared" si="221"/>
        <v>-0.3475507698</v>
      </c>
      <c r="BR111" s="4">
        <f t="shared" si="221"/>
        <v>-0.285273955</v>
      </c>
      <c r="BS111" s="4">
        <f t="shared" si="221"/>
        <v>-0.2568532157</v>
      </c>
      <c r="BT111" s="4"/>
      <c r="BU111" s="4">
        <f t="shared" si="5"/>
        <v>-0.4574944317</v>
      </c>
    </row>
    <row r="112">
      <c r="A112" s="3" t="s">
        <v>13</v>
      </c>
      <c r="B112" s="3">
        <v>777421.0</v>
      </c>
      <c r="C112" s="3">
        <v>750971.0</v>
      </c>
      <c r="D112" s="3">
        <v>528057.0</v>
      </c>
      <c r="E112" s="3">
        <v>0.0</v>
      </c>
      <c r="F112" s="3">
        <v>0.0</v>
      </c>
      <c r="G112" s="3">
        <v>0.0</v>
      </c>
      <c r="H112" s="3">
        <v>0.0</v>
      </c>
      <c r="I112" s="3">
        <v>0.0</v>
      </c>
      <c r="J112" s="3">
        <v>0.0</v>
      </c>
      <c r="K112" s="3">
        <v>0.0</v>
      </c>
      <c r="L112" s="3">
        <v>0.0</v>
      </c>
      <c r="M112" s="3">
        <v>2.0</v>
      </c>
      <c r="N112" s="3">
        <v>1.0</v>
      </c>
      <c r="O112" s="3">
        <v>1.0</v>
      </c>
      <c r="P112" s="3">
        <v>2.0</v>
      </c>
      <c r="Q112" s="3">
        <v>2.0</v>
      </c>
      <c r="R112" s="3">
        <v>2.0</v>
      </c>
      <c r="S112" s="3">
        <v>12.0</v>
      </c>
      <c r="T112" s="3">
        <v>7.0</v>
      </c>
      <c r="U112" s="3">
        <v>11.0</v>
      </c>
      <c r="V112" s="3">
        <v>10.0</v>
      </c>
      <c r="W112" s="3">
        <v>55.0</v>
      </c>
      <c r="X112" s="3">
        <v>10.0</v>
      </c>
      <c r="Y112" s="3">
        <v>22.0</v>
      </c>
      <c r="AB112" s="6">
        <f t="shared" ref="AB112:AV112" si="222">E112/($B112+$C112+$D112)</f>
        <v>0</v>
      </c>
      <c r="AC112" s="6">
        <f t="shared" si="222"/>
        <v>0</v>
      </c>
      <c r="AD112" s="6">
        <f t="shared" si="222"/>
        <v>0</v>
      </c>
      <c r="AE112" s="6">
        <f t="shared" si="222"/>
        <v>0</v>
      </c>
      <c r="AF112" s="6">
        <f t="shared" si="222"/>
        <v>0</v>
      </c>
      <c r="AG112" s="6">
        <f t="shared" si="222"/>
        <v>0</v>
      </c>
      <c r="AH112" s="6">
        <f t="shared" si="222"/>
        <v>0</v>
      </c>
      <c r="AI112" s="6">
        <f t="shared" si="222"/>
        <v>0</v>
      </c>
      <c r="AJ112" s="6">
        <f t="shared" si="222"/>
        <v>0.0000009725502553</v>
      </c>
      <c r="AK112" s="6">
        <f t="shared" si="222"/>
        <v>0.0000004862751277</v>
      </c>
      <c r="AL112" s="6">
        <f t="shared" si="222"/>
        <v>0.0000004862751277</v>
      </c>
      <c r="AM112" s="6">
        <f t="shared" si="222"/>
        <v>0.0000009725502553</v>
      </c>
      <c r="AN112" s="6">
        <f t="shared" si="222"/>
        <v>0.0000009725502553</v>
      </c>
      <c r="AO112" s="6">
        <f t="shared" si="222"/>
        <v>0.0000009725502553</v>
      </c>
      <c r="AP112" s="6">
        <f t="shared" si="222"/>
        <v>0.000005835301532</v>
      </c>
      <c r="AQ112" s="6">
        <f t="shared" si="222"/>
        <v>0.000003403925894</v>
      </c>
      <c r="AR112" s="6">
        <f t="shared" si="222"/>
        <v>0.000005349026404</v>
      </c>
      <c r="AS112" s="6">
        <f t="shared" si="222"/>
        <v>0.000004862751277</v>
      </c>
      <c r="AT112" s="6">
        <f t="shared" si="222"/>
        <v>0.00002674513202</v>
      </c>
      <c r="AU112" s="6">
        <f t="shared" si="222"/>
        <v>0.000004862751277</v>
      </c>
      <c r="AV112" s="6">
        <f t="shared" si="222"/>
        <v>0.00001069805281</v>
      </c>
      <c r="AW112" s="6"/>
      <c r="AX112" s="6"/>
      <c r="AY112" s="4">
        <f t="shared" ref="AY112:BS112" si="223">(AB112-AB$128)/AB$129</f>
        <v>-0.08980265101</v>
      </c>
      <c r="AZ112" s="4">
        <f t="shared" si="223"/>
        <v>-0.08980265101</v>
      </c>
      <c r="BA112" s="4">
        <f t="shared" si="223"/>
        <v>-0.08980265101</v>
      </c>
      <c r="BB112" s="4">
        <f t="shared" si="223"/>
        <v>-0.08980265101</v>
      </c>
      <c r="BC112" s="4">
        <f t="shared" si="223"/>
        <v>-0.09216355612</v>
      </c>
      <c r="BD112" s="4">
        <f t="shared" si="223"/>
        <v>-0.0990911222</v>
      </c>
      <c r="BE112" s="4">
        <f t="shared" si="223"/>
        <v>-0.136534368</v>
      </c>
      <c r="BF112" s="4">
        <f t="shared" si="223"/>
        <v>-0.1794068177</v>
      </c>
      <c r="BG112" s="4">
        <f t="shared" si="223"/>
        <v>-0.242625396</v>
      </c>
      <c r="BH112" s="4">
        <f t="shared" si="223"/>
        <v>-0.178606676</v>
      </c>
      <c r="BI112" s="4">
        <f t="shared" si="223"/>
        <v>-0.4614380803</v>
      </c>
      <c r="BJ112" s="4">
        <f t="shared" si="223"/>
        <v>-0.5595752988</v>
      </c>
      <c r="BK112" s="4">
        <f t="shared" si="223"/>
        <v>-0.6065116475</v>
      </c>
      <c r="BL112" s="4">
        <f t="shared" si="223"/>
        <v>-0.6989575887</v>
      </c>
      <c r="BM112" s="4">
        <f t="shared" si="223"/>
        <v>-0.5776309032</v>
      </c>
      <c r="BN112" s="4">
        <f t="shared" si="223"/>
        <v>-0.4685422538</v>
      </c>
      <c r="BO112" s="4">
        <f t="shared" si="223"/>
        <v>-0.432230612</v>
      </c>
      <c r="BP112" s="4">
        <f t="shared" si="223"/>
        <v>-0.4108499687</v>
      </c>
      <c r="BQ112" s="4">
        <f t="shared" si="223"/>
        <v>-0.3036191346</v>
      </c>
      <c r="BR112" s="4">
        <f t="shared" si="223"/>
        <v>-0.3440628697</v>
      </c>
      <c r="BS112" s="4">
        <f t="shared" si="223"/>
        <v>-0.347392829</v>
      </c>
      <c r="BT112" s="4"/>
      <c r="BU112" s="4">
        <f t="shared" si="5"/>
        <v>-0.4579524479</v>
      </c>
    </row>
    <row r="113">
      <c r="A113" s="3" t="s">
        <v>83</v>
      </c>
      <c r="B113" s="3">
        <v>6336.0</v>
      </c>
      <c r="C113" s="3">
        <v>292199.0</v>
      </c>
      <c r="D113" s="3">
        <v>294572.0</v>
      </c>
      <c r="E113" s="3">
        <v>0.0</v>
      </c>
      <c r="F113" s="3">
        <v>0.0</v>
      </c>
      <c r="G113" s="3">
        <v>0.0</v>
      </c>
      <c r="H113" s="3">
        <v>0.0</v>
      </c>
      <c r="I113" s="3">
        <v>0.0</v>
      </c>
      <c r="J113" s="3">
        <v>0.0</v>
      </c>
      <c r="K113" s="3">
        <v>0.0</v>
      </c>
      <c r="L113" s="3">
        <v>0.0</v>
      </c>
      <c r="M113" s="3">
        <v>1.0</v>
      </c>
      <c r="N113" s="3">
        <v>0.0</v>
      </c>
      <c r="O113" s="3">
        <v>0.0</v>
      </c>
      <c r="P113" s="3">
        <v>0.0</v>
      </c>
      <c r="Q113" s="3">
        <v>0.0</v>
      </c>
      <c r="R113" s="3">
        <v>0.0</v>
      </c>
      <c r="S113" s="3">
        <v>0.0</v>
      </c>
      <c r="T113" s="3">
        <v>0.0</v>
      </c>
      <c r="U113" s="3">
        <v>0.0</v>
      </c>
      <c r="V113" s="3">
        <v>0.0</v>
      </c>
      <c r="W113" s="3">
        <v>0.0</v>
      </c>
      <c r="X113" s="3">
        <v>0.0</v>
      </c>
      <c r="Y113" s="3">
        <v>0.0</v>
      </c>
      <c r="AB113" s="6">
        <f t="shared" ref="AB113:AV113" si="224">E113/($B113+$C113+$D113)</f>
        <v>0</v>
      </c>
      <c r="AC113" s="6">
        <f t="shared" si="224"/>
        <v>0</v>
      </c>
      <c r="AD113" s="6">
        <f t="shared" si="224"/>
        <v>0</v>
      </c>
      <c r="AE113" s="6">
        <f t="shared" si="224"/>
        <v>0</v>
      </c>
      <c r="AF113" s="6">
        <f t="shared" si="224"/>
        <v>0</v>
      </c>
      <c r="AG113" s="6">
        <f t="shared" si="224"/>
        <v>0</v>
      </c>
      <c r="AH113" s="6">
        <f t="shared" si="224"/>
        <v>0</v>
      </c>
      <c r="AI113" s="6">
        <f t="shared" si="224"/>
        <v>0</v>
      </c>
      <c r="AJ113" s="6">
        <f t="shared" si="224"/>
        <v>0.000001686036415</v>
      </c>
      <c r="AK113" s="6">
        <f t="shared" si="224"/>
        <v>0</v>
      </c>
      <c r="AL113" s="6">
        <f t="shared" si="224"/>
        <v>0</v>
      </c>
      <c r="AM113" s="6">
        <f t="shared" si="224"/>
        <v>0</v>
      </c>
      <c r="AN113" s="6">
        <f t="shared" si="224"/>
        <v>0</v>
      </c>
      <c r="AO113" s="6">
        <f t="shared" si="224"/>
        <v>0</v>
      </c>
      <c r="AP113" s="6">
        <f t="shared" si="224"/>
        <v>0</v>
      </c>
      <c r="AQ113" s="6">
        <f t="shared" si="224"/>
        <v>0</v>
      </c>
      <c r="AR113" s="6">
        <f t="shared" si="224"/>
        <v>0</v>
      </c>
      <c r="AS113" s="6">
        <f t="shared" si="224"/>
        <v>0</v>
      </c>
      <c r="AT113" s="6">
        <f t="shared" si="224"/>
        <v>0</v>
      </c>
      <c r="AU113" s="6">
        <f t="shared" si="224"/>
        <v>0</v>
      </c>
      <c r="AV113" s="6">
        <f t="shared" si="224"/>
        <v>0</v>
      </c>
      <c r="AW113" s="6"/>
      <c r="AX113" s="6"/>
      <c r="AY113" s="4">
        <f t="shared" ref="AY113:BS113" si="225">(AB113-AB$128)/AB$129</f>
        <v>-0.08980265101</v>
      </c>
      <c r="AZ113" s="4">
        <f t="shared" si="225"/>
        <v>-0.08980265101</v>
      </c>
      <c r="BA113" s="4">
        <f t="shared" si="225"/>
        <v>-0.08980265101</v>
      </c>
      <c r="BB113" s="4">
        <f t="shared" si="225"/>
        <v>-0.08980265101</v>
      </c>
      <c r="BC113" s="4">
        <f t="shared" si="225"/>
        <v>-0.09216355612</v>
      </c>
      <c r="BD113" s="4">
        <f t="shared" si="225"/>
        <v>-0.0990911222</v>
      </c>
      <c r="BE113" s="4">
        <f t="shared" si="225"/>
        <v>-0.136534368</v>
      </c>
      <c r="BF113" s="4">
        <f t="shared" si="225"/>
        <v>-0.1794068177</v>
      </c>
      <c r="BG113" s="4">
        <f t="shared" si="225"/>
        <v>-0.2294617659</v>
      </c>
      <c r="BH113" s="4">
        <f t="shared" si="225"/>
        <v>-0.1823476201</v>
      </c>
      <c r="BI113" s="4">
        <f t="shared" si="225"/>
        <v>-0.4736462566</v>
      </c>
      <c r="BJ113" s="4">
        <f t="shared" si="225"/>
        <v>-0.5667766604</v>
      </c>
      <c r="BK113" s="4">
        <f t="shared" si="225"/>
        <v>-0.614568824</v>
      </c>
      <c r="BL113" s="4">
        <f t="shared" si="225"/>
        <v>-0.7080252253</v>
      </c>
      <c r="BM113" s="4">
        <f t="shared" si="225"/>
        <v>-0.5980155304</v>
      </c>
      <c r="BN113" s="4">
        <f t="shared" si="225"/>
        <v>-0.4891303983</v>
      </c>
      <c r="BO113" s="4">
        <f t="shared" si="225"/>
        <v>-0.4641326105</v>
      </c>
      <c r="BP113" s="4">
        <f t="shared" si="225"/>
        <v>-0.4365790254</v>
      </c>
      <c r="BQ113" s="4">
        <f t="shared" si="225"/>
        <v>-0.4035279339</v>
      </c>
      <c r="BR113" s="4">
        <f t="shared" si="225"/>
        <v>-0.4260326741</v>
      </c>
      <c r="BS113" s="4">
        <f t="shared" si="225"/>
        <v>-0.3801527562</v>
      </c>
      <c r="BT113" s="4"/>
      <c r="BU113" s="4">
        <f t="shared" si="5"/>
        <v>-0.4624710587</v>
      </c>
    </row>
    <row r="114">
      <c r="A114" s="3" t="s">
        <v>40</v>
      </c>
      <c r="B114" s="3">
        <v>109483.0</v>
      </c>
      <c r="C114" s="3">
        <v>148864.0</v>
      </c>
      <c r="D114" s="3">
        <v>132159.0</v>
      </c>
      <c r="E114" s="3">
        <v>0.0</v>
      </c>
      <c r="F114" s="3">
        <v>0.0</v>
      </c>
      <c r="G114" s="3">
        <v>0.0</v>
      </c>
      <c r="H114" s="3">
        <v>0.0</v>
      </c>
      <c r="I114" s="3">
        <v>0.0</v>
      </c>
      <c r="J114" s="3">
        <v>0.0</v>
      </c>
      <c r="K114" s="3">
        <v>0.0</v>
      </c>
      <c r="L114" s="3">
        <v>0.0</v>
      </c>
      <c r="M114" s="3">
        <v>0.0</v>
      </c>
      <c r="N114" s="3">
        <v>0.0</v>
      </c>
      <c r="O114" s="3">
        <v>0.0</v>
      </c>
      <c r="P114" s="3">
        <v>0.0</v>
      </c>
      <c r="Q114" s="3">
        <v>0.0</v>
      </c>
      <c r="R114" s="3">
        <v>1.0</v>
      </c>
      <c r="S114" s="3">
        <v>0.0</v>
      </c>
      <c r="T114" s="3">
        <v>0.0</v>
      </c>
      <c r="U114" s="3">
        <v>0.0</v>
      </c>
      <c r="V114" s="3">
        <v>0.0</v>
      </c>
      <c r="W114" s="3">
        <v>0.0</v>
      </c>
      <c r="X114" s="3">
        <v>0.0</v>
      </c>
      <c r="Y114" s="3">
        <v>0.0</v>
      </c>
      <c r="AB114" s="6">
        <f t="shared" ref="AB114:AV114" si="226">E114/($B114+$C114+$D114)</f>
        <v>0</v>
      </c>
      <c r="AC114" s="6">
        <f t="shared" si="226"/>
        <v>0</v>
      </c>
      <c r="AD114" s="6">
        <f t="shared" si="226"/>
        <v>0</v>
      </c>
      <c r="AE114" s="6">
        <f t="shared" si="226"/>
        <v>0</v>
      </c>
      <c r="AF114" s="6">
        <f t="shared" si="226"/>
        <v>0</v>
      </c>
      <c r="AG114" s="6">
        <f t="shared" si="226"/>
        <v>0</v>
      </c>
      <c r="AH114" s="6">
        <f t="shared" si="226"/>
        <v>0</v>
      </c>
      <c r="AI114" s="6">
        <f t="shared" si="226"/>
        <v>0</v>
      </c>
      <c r="AJ114" s="6">
        <f t="shared" si="226"/>
        <v>0</v>
      </c>
      <c r="AK114" s="6">
        <f t="shared" si="226"/>
        <v>0</v>
      </c>
      <c r="AL114" s="6">
        <f t="shared" si="226"/>
        <v>0</v>
      </c>
      <c r="AM114" s="6">
        <f t="shared" si="226"/>
        <v>0</v>
      </c>
      <c r="AN114" s="6">
        <f t="shared" si="226"/>
        <v>0</v>
      </c>
      <c r="AO114" s="6">
        <f t="shared" si="226"/>
        <v>0.000002560780116</v>
      </c>
      <c r="AP114" s="6">
        <f t="shared" si="226"/>
        <v>0</v>
      </c>
      <c r="AQ114" s="6">
        <f t="shared" si="226"/>
        <v>0</v>
      </c>
      <c r="AR114" s="6">
        <f t="shared" si="226"/>
        <v>0</v>
      </c>
      <c r="AS114" s="6">
        <f t="shared" si="226"/>
        <v>0</v>
      </c>
      <c r="AT114" s="6">
        <f t="shared" si="226"/>
        <v>0</v>
      </c>
      <c r="AU114" s="6">
        <f t="shared" si="226"/>
        <v>0</v>
      </c>
      <c r="AV114" s="6">
        <f t="shared" si="226"/>
        <v>0</v>
      </c>
      <c r="AW114" s="6"/>
      <c r="AX114" s="6"/>
      <c r="AY114" s="4">
        <f t="shared" ref="AY114:BS114" si="227">(AB114-AB$128)/AB$129</f>
        <v>-0.08980265101</v>
      </c>
      <c r="AZ114" s="4">
        <f t="shared" si="227"/>
        <v>-0.08980265101</v>
      </c>
      <c r="BA114" s="4">
        <f t="shared" si="227"/>
        <v>-0.08980265101</v>
      </c>
      <c r="BB114" s="4">
        <f t="shared" si="227"/>
        <v>-0.08980265101</v>
      </c>
      <c r="BC114" s="4">
        <f t="shared" si="227"/>
        <v>-0.09216355612</v>
      </c>
      <c r="BD114" s="4">
        <f t="shared" si="227"/>
        <v>-0.0990911222</v>
      </c>
      <c r="BE114" s="4">
        <f t="shared" si="227"/>
        <v>-0.136534368</v>
      </c>
      <c r="BF114" s="4">
        <f t="shared" si="227"/>
        <v>-0.1794068177</v>
      </c>
      <c r="BG114" s="4">
        <f t="shared" si="227"/>
        <v>-0.2605686899</v>
      </c>
      <c r="BH114" s="4">
        <f t="shared" si="227"/>
        <v>-0.1823476201</v>
      </c>
      <c r="BI114" s="4">
        <f t="shared" si="227"/>
        <v>-0.4736462566</v>
      </c>
      <c r="BJ114" s="4">
        <f t="shared" si="227"/>
        <v>-0.5667766604</v>
      </c>
      <c r="BK114" s="4">
        <f t="shared" si="227"/>
        <v>-0.614568824</v>
      </c>
      <c r="BL114" s="4">
        <f t="shared" si="227"/>
        <v>-0.6841496226</v>
      </c>
      <c r="BM114" s="4">
        <f t="shared" si="227"/>
        <v>-0.5980155304</v>
      </c>
      <c r="BN114" s="4">
        <f t="shared" si="227"/>
        <v>-0.4891303983</v>
      </c>
      <c r="BO114" s="4">
        <f t="shared" si="227"/>
        <v>-0.4641326105</v>
      </c>
      <c r="BP114" s="4">
        <f t="shared" si="227"/>
        <v>-0.4365790254</v>
      </c>
      <c r="BQ114" s="4">
        <f t="shared" si="227"/>
        <v>-0.4035279339</v>
      </c>
      <c r="BR114" s="4">
        <f t="shared" si="227"/>
        <v>-0.4260326741</v>
      </c>
      <c r="BS114" s="4">
        <f t="shared" si="227"/>
        <v>-0.3801527562</v>
      </c>
      <c r="BT114" s="4"/>
      <c r="BU114" s="4">
        <f t="shared" si="5"/>
        <v>-0.463676279</v>
      </c>
    </row>
    <row r="115">
      <c r="A115" s="3" t="s">
        <v>10</v>
      </c>
      <c r="B115" s="3">
        <v>353985.0</v>
      </c>
      <c r="C115" s="3">
        <v>120906.0</v>
      </c>
      <c r="D115" s="3">
        <v>127507.0</v>
      </c>
      <c r="E115" s="3">
        <v>0.0</v>
      </c>
      <c r="F115" s="3">
        <v>0.0</v>
      </c>
      <c r="G115" s="3">
        <v>0.0</v>
      </c>
      <c r="H115" s="3">
        <v>0.0</v>
      </c>
      <c r="I115" s="3">
        <v>0.0</v>
      </c>
      <c r="J115" s="3">
        <v>0.0</v>
      </c>
      <c r="K115" s="3">
        <v>0.0</v>
      </c>
      <c r="L115" s="3">
        <v>0.0</v>
      </c>
      <c r="M115" s="3">
        <v>0.0</v>
      </c>
      <c r="N115" s="3">
        <v>0.0</v>
      </c>
      <c r="O115" s="3">
        <v>0.0</v>
      </c>
      <c r="P115" s="3">
        <v>0.0</v>
      </c>
      <c r="Q115" s="3">
        <v>0.0</v>
      </c>
      <c r="R115" s="3">
        <v>1.0</v>
      </c>
      <c r="S115" s="3">
        <v>28.0</v>
      </c>
      <c r="T115" s="3">
        <v>36.0</v>
      </c>
      <c r="U115" s="3">
        <v>44.0</v>
      </c>
      <c r="V115" s="3">
        <v>37.0</v>
      </c>
      <c r="W115" s="3">
        <v>41.0</v>
      </c>
      <c r="X115" s="3">
        <v>39.0</v>
      </c>
      <c r="Y115" s="3">
        <v>126.0</v>
      </c>
      <c r="AB115" s="6">
        <f t="shared" ref="AB115:AV115" si="228">E115/($B115+$C115+$D115)</f>
        <v>0</v>
      </c>
      <c r="AC115" s="6">
        <f t="shared" si="228"/>
        <v>0</v>
      </c>
      <c r="AD115" s="6">
        <f t="shared" si="228"/>
        <v>0</v>
      </c>
      <c r="AE115" s="6">
        <f t="shared" si="228"/>
        <v>0</v>
      </c>
      <c r="AF115" s="6">
        <f t="shared" si="228"/>
        <v>0</v>
      </c>
      <c r="AG115" s="6">
        <f t="shared" si="228"/>
        <v>0</v>
      </c>
      <c r="AH115" s="6">
        <f t="shared" si="228"/>
        <v>0</v>
      </c>
      <c r="AI115" s="6">
        <f t="shared" si="228"/>
        <v>0</v>
      </c>
      <c r="AJ115" s="6">
        <f t="shared" si="228"/>
        <v>0</v>
      </c>
      <c r="AK115" s="6">
        <f t="shared" si="228"/>
        <v>0</v>
      </c>
      <c r="AL115" s="6">
        <f t="shared" si="228"/>
        <v>0</v>
      </c>
      <c r="AM115" s="6">
        <f t="shared" si="228"/>
        <v>0</v>
      </c>
      <c r="AN115" s="6">
        <f t="shared" si="228"/>
        <v>0</v>
      </c>
      <c r="AO115" s="6">
        <f t="shared" si="228"/>
        <v>0.000001660032072</v>
      </c>
      <c r="AP115" s="6">
        <f t="shared" si="228"/>
        <v>0.00004648089801</v>
      </c>
      <c r="AQ115" s="6">
        <f t="shared" si="228"/>
        <v>0.00005976115459</v>
      </c>
      <c r="AR115" s="6">
        <f t="shared" si="228"/>
        <v>0.00007304141116</v>
      </c>
      <c r="AS115" s="6">
        <f t="shared" si="228"/>
        <v>0.00006142118666</v>
      </c>
      <c r="AT115" s="6">
        <f t="shared" si="228"/>
        <v>0.00006806131494</v>
      </c>
      <c r="AU115" s="6">
        <f t="shared" si="228"/>
        <v>0.0000647412508</v>
      </c>
      <c r="AV115" s="6">
        <f t="shared" si="228"/>
        <v>0.000209164041</v>
      </c>
      <c r="AW115" s="6"/>
      <c r="AX115" s="6"/>
      <c r="AY115" s="4">
        <f t="shared" ref="AY115:BS115" si="229">(AB115-AB$128)/AB$129</f>
        <v>-0.08980265101</v>
      </c>
      <c r="AZ115" s="4">
        <f t="shared" si="229"/>
        <v>-0.08980265101</v>
      </c>
      <c r="BA115" s="4">
        <f t="shared" si="229"/>
        <v>-0.08980265101</v>
      </c>
      <c r="BB115" s="4">
        <f t="shared" si="229"/>
        <v>-0.08980265101</v>
      </c>
      <c r="BC115" s="4">
        <f t="shared" si="229"/>
        <v>-0.09216355612</v>
      </c>
      <c r="BD115" s="4">
        <f t="shared" si="229"/>
        <v>-0.0990911222</v>
      </c>
      <c r="BE115" s="4">
        <f t="shared" si="229"/>
        <v>-0.136534368</v>
      </c>
      <c r="BF115" s="4">
        <f t="shared" si="229"/>
        <v>-0.1794068177</v>
      </c>
      <c r="BG115" s="4">
        <f t="shared" si="229"/>
        <v>-0.2605686899</v>
      </c>
      <c r="BH115" s="4">
        <f t="shared" si="229"/>
        <v>-0.1823476201</v>
      </c>
      <c r="BI115" s="4">
        <f t="shared" si="229"/>
        <v>-0.4736462566</v>
      </c>
      <c r="BJ115" s="4">
        <f t="shared" si="229"/>
        <v>-0.5667766604</v>
      </c>
      <c r="BK115" s="4">
        <f t="shared" si="229"/>
        <v>-0.614568824</v>
      </c>
      <c r="BL115" s="4">
        <f t="shared" si="229"/>
        <v>-0.6925478065</v>
      </c>
      <c r="BM115" s="4">
        <f t="shared" si="229"/>
        <v>-0.4356424684</v>
      </c>
      <c r="BN115" s="4">
        <f t="shared" si="229"/>
        <v>-0.1276738557</v>
      </c>
      <c r="BO115" s="4">
        <f t="shared" si="229"/>
        <v>-0.02850810465</v>
      </c>
      <c r="BP115" s="4">
        <f t="shared" si="229"/>
        <v>-0.1115964986</v>
      </c>
      <c r="BQ115" s="4">
        <f t="shared" si="229"/>
        <v>-0.1492788897</v>
      </c>
      <c r="BR115" s="4">
        <f t="shared" si="229"/>
        <v>0.6652893712</v>
      </c>
      <c r="BS115" s="4">
        <f t="shared" si="229"/>
        <v>0.260356212</v>
      </c>
      <c r="BT115" s="4"/>
      <c r="BU115" s="4">
        <f t="shared" si="5"/>
        <v>-0.4650759763</v>
      </c>
    </row>
    <row r="116">
      <c r="A116" s="3" t="s">
        <v>107</v>
      </c>
      <c r="B116" s="3">
        <v>0.0</v>
      </c>
      <c r="C116" s="3">
        <v>109019.0</v>
      </c>
      <c r="D116" s="3">
        <v>126378.0</v>
      </c>
      <c r="E116" s="3">
        <v>0.0</v>
      </c>
      <c r="F116" s="3">
        <v>0.0</v>
      </c>
      <c r="G116" s="3">
        <v>0.0</v>
      </c>
      <c r="H116" s="3">
        <v>0.0</v>
      </c>
      <c r="I116" s="3">
        <v>0.0</v>
      </c>
      <c r="J116" s="3">
        <v>0.0</v>
      </c>
      <c r="K116" s="3">
        <v>0.0</v>
      </c>
      <c r="L116" s="3">
        <v>0.0</v>
      </c>
      <c r="M116" s="3">
        <v>0.0</v>
      </c>
      <c r="N116" s="3">
        <v>0.0</v>
      </c>
      <c r="O116" s="3">
        <v>0.0</v>
      </c>
      <c r="P116" s="3">
        <v>0.0</v>
      </c>
      <c r="Q116" s="3">
        <v>0.0</v>
      </c>
      <c r="R116" s="3">
        <v>0.0</v>
      </c>
      <c r="S116" s="3">
        <v>0.0</v>
      </c>
      <c r="T116" s="3">
        <v>0.0</v>
      </c>
      <c r="U116" s="3">
        <v>0.0</v>
      </c>
      <c r="V116" s="3">
        <v>0.0</v>
      </c>
      <c r="W116" s="3">
        <v>0.0</v>
      </c>
      <c r="X116" s="3">
        <v>0.0</v>
      </c>
      <c r="Y116" s="3">
        <v>0.0</v>
      </c>
      <c r="AB116" s="6">
        <f t="shared" ref="AB116:AV116" si="230">E116/($B116+$C116+$D116)</f>
        <v>0</v>
      </c>
      <c r="AC116" s="6">
        <f t="shared" si="230"/>
        <v>0</v>
      </c>
      <c r="AD116" s="6">
        <f t="shared" si="230"/>
        <v>0</v>
      </c>
      <c r="AE116" s="6">
        <f t="shared" si="230"/>
        <v>0</v>
      </c>
      <c r="AF116" s="6">
        <f t="shared" si="230"/>
        <v>0</v>
      </c>
      <c r="AG116" s="6">
        <f t="shared" si="230"/>
        <v>0</v>
      </c>
      <c r="AH116" s="6">
        <f t="shared" si="230"/>
        <v>0</v>
      </c>
      <c r="AI116" s="6">
        <f t="shared" si="230"/>
        <v>0</v>
      </c>
      <c r="AJ116" s="6">
        <f t="shared" si="230"/>
        <v>0</v>
      </c>
      <c r="AK116" s="6">
        <f t="shared" si="230"/>
        <v>0</v>
      </c>
      <c r="AL116" s="6">
        <f t="shared" si="230"/>
        <v>0</v>
      </c>
      <c r="AM116" s="6">
        <f t="shared" si="230"/>
        <v>0</v>
      </c>
      <c r="AN116" s="6">
        <f t="shared" si="230"/>
        <v>0</v>
      </c>
      <c r="AO116" s="6">
        <f t="shared" si="230"/>
        <v>0</v>
      </c>
      <c r="AP116" s="6">
        <f t="shared" si="230"/>
        <v>0</v>
      </c>
      <c r="AQ116" s="6">
        <f t="shared" si="230"/>
        <v>0</v>
      </c>
      <c r="AR116" s="6">
        <f t="shared" si="230"/>
        <v>0</v>
      </c>
      <c r="AS116" s="6">
        <f t="shared" si="230"/>
        <v>0</v>
      </c>
      <c r="AT116" s="6">
        <f t="shared" si="230"/>
        <v>0</v>
      </c>
      <c r="AU116" s="6">
        <f t="shared" si="230"/>
        <v>0</v>
      </c>
      <c r="AV116" s="6">
        <f t="shared" si="230"/>
        <v>0</v>
      </c>
      <c r="AW116" s="6"/>
      <c r="AX116" s="6"/>
      <c r="AY116" s="4">
        <f t="shared" ref="AY116:BS116" si="231">(AB116-AB$128)/AB$129</f>
        <v>-0.08980265101</v>
      </c>
      <c r="AZ116" s="4">
        <f t="shared" si="231"/>
        <v>-0.08980265101</v>
      </c>
      <c r="BA116" s="4">
        <f t="shared" si="231"/>
        <v>-0.08980265101</v>
      </c>
      <c r="BB116" s="4">
        <f t="shared" si="231"/>
        <v>-0.08980265101</v>
      </c>
      <c r="BC116" s="4">
        <f t="shared" si="231"/>
        <v>-0.09216355612</v>
      </c>
      <c r="BD116" s="4">
        <f t="shared" si="231"/>
        <v>-0.0990911222</v>
      </c>
      <c r="BE116" s="4">
        <f t="shared" si="231"/>
        <v>-0.136534368</v>
      </c>
      <c r="BF116" s="4">
        <f t="shared" si="231"/>
        <v>-0.1794068177</v>
      </c>
      <c r="BG116" s="4">
        <f t="shared" si="231"/>
        <v>-0.2605686899</v>
      </c>
      <c r="BH116" s="4">
        <f t="shared" si="231"/>
        <v>-0.1823476201</v>
      </c>
      <c r="BI116" s="4">
        <f t="shared" si="231"/>
        <v>-0.4736462566</v>
      </c>
      <c r="BJ116" s="4">
        <f t="shared" si="231"/>
        <v>-0.5667766604</v>
      </c>
      <c r="BK116" s="4">
        <f t="shared" si="231"/>
        <v>-0.614568824</v>
      </c>
      <c r="BL116" s="4">
        <f t="shared" si="231"/>
        <v>-0.7080252253</v>
      </c>
      <c r="BM116" s="4">
        <f t="shared" si="231"/>
        <v>-0.5980155304</v>
      </c>
      <c r="BN116" s="4">
        <f t="shared" si="231"/>
        <v>-0.4891303983</v>
      </c>
      <c r="BO116" s="4">
        <f t="shared" si="231"/>
        <v>-0.4641326105</v>
      </c>
      <c r="BP116" s="4">
        <f t="shared" si="231"/>
        <v>-0.4365790254</v>
      </c>
      <c r="BQ116" s="4">
        <f t="shared" si="231"/>
        <v>-0.4035279339</v>
      </c>
      <c r="BR116" s="4">
        <f t="shared" si="231"/>
        <v>-0.4260326741</v>
      </c>
      <c r="BS116" s="4">
        <f t="shared" si="231"/>
        <v>-0.3801527562</v>
      </c>
      <c r="BT116" s="4"/>
      <c r="BU116" s="4">
        <f t="shared" si="5"/>
        <v>-0.4676555461</v>
      </c>
    </row>
    <row r="117">
      <c r="A117" s="3" t="s">
        <v>6</v>
      </c>
      <c r="B117" s="3">
        <v>0.0</v>
      </c>
      <c r="C117" s="3">
        <v>34371.0</v>
      </c>
      <c r="D117" s="3">
        <v>24346.0</v>
      </c>
      <c r="E117" s="3">
        <v>0.0</v>
      </c>
      <c r="F117" s="3">
        <v>0.0</v>
      </c>
      <c r="G117" s="3">
        <v>0.0</v>
      </c>
      <c r="H117" s="3">
        <v>0.0</v>
      </c>
      <c r="I117" s="3">
        <v>0.0</v>
      </c>
      <c r="J117" s="3">
        <v>0.0</v>
      </c>
      <c r="K117" s="3">
        <v>0.0</v>
      </c>
      <c r="L117" s="3">
        <v>0.0</v>
      </c>
      <c r="M117" s="3">
        <v>0.0</v>
      </c>
      <c r="N117" s="3">
        <v>0.0</v>
      </c>
      <c r="O117" s="3">
        <v>0.0</v>
      </c>
      <c r="P117" s="3">
        <v>0.0</v>
      </c>
      <c r="Q117" s="3">
        <v>0.0</v>
      </c>
      <c r="R117" s="3">
        <v>0.0</v>
      </c>
      <c r="S117" s="3">
        <v>0.0</v>
      </c>
      <c r="T117" s="3">
        <v>1.0</v>
      </c>
      <c r="U117" s="3">
        <v>1.0</v>
      </c>
      <c r="V117" s="3">
        <v>0.0</v>
      </c>
      <c r="W117" s="3">
        <v>0.0</v>
      </c>
      <c r="X117" s="3">
        <v>0.0</v>
      </c>
      <c r="Y117" s="3">
        <v>0.0</v>
      </c>
      <c r="AB117" s="6">
        <f t="shared" ref="AB117:AV117" si="232">E117/($B117+$C117+$D117)</f>
        <v>0</v>
      </c>
      <c r="AC117" s="6">
        <f t="shared" si="232"/>
        <v>0</v>
      </c>
      <c r="AD117" s="6">
        <f t="shared" si="232"/>
        <v>0</v>
      </c>
      <c r="AE117" s="6">
        <f t="shared" si="232"/>
        <v>0</v>
      </c>
      <c r="AF117" s="6">
        <f t="shared" si="232"/>
        <v>0</v>
      </c>
      <c r="AG117" s="6">
        <f t="shared" si="232"/>
        <v>0</v>
      </c>
      <c r="AH117" s="6">
        <f t="shared" si="232"/>
        <v>0</v>
      </c>
      <c r="AI117" s="6">
        <f t="shared" si="232"/>
        <v>0</v>
      </c>
      <c r="AJ117" s="6">
        <f t="shared" si="232"/>
        <v>0</v>
      </c>
      <c r="AK117" s="6">
        <f t="shared" si="232"/>
        <v>0</v>
      </c>
      <c r="AL117" s="6">
        <f t="shared" si="232"/>
        <v>0</v>
      </c>
      <c r="AM117" s="6">
        <f t="shared" si="232"/>
        <v>0</v>
      </c>
      <c r="AN117" s="6">
        <f t="shared" si="232"/>
        <v>0</v>
      </c>
      <c r="AO117" s="6">
        <f t="shared" si="232"/>
        <v>0</v>
      </c>
      <c r="AP117" s="6">
        <f t="shared" si="232"/>
        <v>0</v>
      </c>
      <c r="AQ117" s="6">
        <f t="shared" si="232"/>
        <v>0.00001703084286</v>
      </c>
      <c r="AR117" s="6">
        <f t="shared" si="232"/>
        <v>0.00001703084286</v>
      </c>
      <c r="AS117" s="6">
        <f t="shared" si="232"/>
        <v>0</v>
      </c>
      <c r="AT117" s="6">
        <f t="shared" si="232"/>
        <v>0</v>
      </c>
      <c r="AU117" s="6">
        <f t="shared" si="232"/>
        <v>0</v>
      </c>
      <c r="AV117" s="6">
        <f t="shared" si="232"/>
        <v>0</v>
      </c>
      <c r="AW117" s="6"/>
      <c r="AX117" s="6"/>
      <c r="AY117" s="4">
        <f t="shared" ref="AY117:BS117" si="233">(AB117-AB$128)/AB$129</f>
        <v>-0.08980265101</v>
      </c>
      <c r="AZ117" s="4">
        <f t="shared" si="233"/>
        <v>-0.08980265101</v>
      </c>
      <c r="BA117" s="4">
        <f t="shared" si="233"/>
        <v>-0.08980265101</v>
      </c>
      <c r="BB117" s="4">
        <f t="shared" si="233"/>
        <v>-0.08980265101</v>
      </c>
      <c r="BC117" s="4">
        <f t="shared" si="233"/>
        <v>-0.09216355612</v>
      </c>
      <c r="BD117" s="4">
        <f t="shared" si="233"/>
        <v>-0.0990911222</v>
      </c>
      <c r="BE117" s="4">
        <f t="shared" si="233"/>
        <v>-0.136534368</v>
      </c>
      <c r="BF117" s="4">
        <f t="shared" si="233"/>
        <v>-0.1794068177</v>
      </c>
      <c r="BG117" s="4">
        <f t="shared" si="233"/>
        <v>-0.2605686899</v>
      </c>
      <c r="BH117" s="4">
        <f t="shared" si="233"/>
        <v>-0.1823476201</v>
      </c>
      <c r="BI117" s="4">
        <f t="shared" si="233"/>
        <v>-0.4736462566</v>
      </c>
      <c r="BJ117" s="4">
        <f t="shared" si="233"/>
        <v>-0.5667766604</v>
      </c>
      <c r="BK117" s="4">
        <f t="shared" si="233"/>
        <v>-0.614568824</v>
      </c>
      <c r="BL117" s="4">
        <f t="shared" si="233"/>
        <v>-0.7080252253</v>
      </c>
      <c r="BM117" s="4">
        <f t="shared" si="233"/>
        <v>-0.5980155304</v>
      </c>
      <c r="BN117" s="4">
        <f t="shared" si="233"/>
        <v>-0.3861218534</v>
      </c>
      <c r="BO117" s="4">
        <f t="shared" si="233"/>
        <v>-0.3625593743</v>
      </c>
      <c r="BP117" s="4">
        <f t="shared" si="233"/>
        <v>-0.4365790254</v>
      </c>
      <c r="BQ117" s="4">
        <f t="shared" si="233"/>
        <v>-0.4035279339</v>
      </c>
      <c r="BR117" s="4">
        <f t="shared" si="233"/>
        <v>-0.4260326741</v>
      </c>
      <c r="BS117" s="4">
        <f t="shared" si="233"/>
        <v>-0.3801527562</v>
      </c>
      <c r="BT117" s="4"/>
      <c r="BU117" s="4">
        <f t="shared" si="5"/>
        <v>-0.4676555461</v>
      </c>
    </row>
    <row r="118">
      <c r="A118" s="3" t="s">
        <v>39</v>
      </c>
      <c r="B118" s="3">
        <v>110826.0</v>
      </c>
      <c r="C118" s="3">
        <v>147868.0</v>
      </c>
      <c r="D118" s="3">
        <v>148661.0</v>
      </c>
      <c r="E118" s="3">
        <v>0.0</v>
      </c>
      <c r="F118" s="3">
        <v>0.0</v>
      </c>
      <c r="G118" s="3">
        <v>0.0</v>
      </c>
      <c r="H118" s="3">
        <v>0.0</v>
      </c>
      <c r="I118" s="3">
        <v>0.0</v>
      </c>
      <c r="J118" s="3">
        <v>0.0</v>
      </c>
      <c r="K118" s="3">
        <v>0.0</v>
      </c>
      <c r="L118" s="3">
        <v>0.0</v>
      </c>
      <c r="M118" s="3">
        <v>0.0</v>
      </c>
      <c r="N118" s="3">
        <v>0.0</v>
      </c>
      <c r="O118" s="3">
        <v>0.0</v>
      </c>
      <c r="P118" s="3">
        <v>0.0</v>
      </c>
      <c r="Q118" s="3">
        <v>0.0</v>
      </c>
      <c r="R118" s="3">
        <v>0.0</v>
      </c>
      <c r="S118" s="3">
        <v>0.0</v>
      </c>
      <c r="T118" s="3">
        <v>0.0</v>
      </c>
      <c r="U118" s="3">
        <v>0.0</v>
      </c>
      <c r="V118" s="3">
        <v>0.0</v>
      </c>
      <c r="W118" s="3">
        <v>0.0</v>
      </c>
      <c r="X118" s="3">
        <v>0.0</v>
      </c>
      <c r="Y118" s="3">
        <v>0.0</v>
      </c>
      <c r="AB118" s="6">
        <f t="shared" ref="AB118:AV118" si="234">E118/($B118+$C118+$D118)</f>
        <v>0</v>
      </c>
      <c r="AC118" s="6">
        <f t="shared" si="234"/>
        <v>0</v>
      </c>
      <c r="AD118" s="6">
        <f t="shared" si="234"/>
        <v>0</v>
      </c>
      <c r="AE118" s="6">
        <f t="shared" si="234"/>
        <v>0</v>
      </c>
      <c r="AF118" s="6">
        <f t="shared" si="234"/>
        <v>0</v>
      </c>
      <c r="AG118" s="6">
        <f t="shared" si="234"/>
        <v>0</v>
      </c>
      <c r="AH118" s="6">
        <f t="shared" si="234"/>
        <v>0</v>
      </c>
      <c r="AI118" s="6">
        <f t="shared" si="234"/>
        <v>0</v>
      </c>
      <c r="AJ118" s="6">
        <f t="shared" si="234"/>
        <v>0</v>
      </c>
      <c r="AK118" s="6">
        <f t="shared" si="234"/>
        <v>0</v>
      </c>
      <c r="AL118" s="6">
        <f t="shared" si="234"/>
        <v>0</v>
      </c>
      <c r="AM118" s="6">
        <f t="shared" si="234"/>
        <v>0</v>
      </c>
      <c r="AN118" s="6">
        <f t="shared" si="234"/>
        <v>0</v>
      </c>
      <c r="AO118" s="6">
        <f t="shared" si="234"/>
        <v>0</v>
      </c>
      <c r="AP118" s="6">
        <f t="shared" si="234"/>
        <v>0</v>
      </c>
      <c r="AQ118" s="6">
        <f t="shared" si="234"/>
        <v>0</v>
      </c>
      <c r="AR118" s="6">
        <f t="shared" si="234"/>
        <v>0</v>
      </c>
      <c r="AS118" s="6">
        <f t="shared" si="234"/>
        <v>0</v>
      </c>
      <c r="AT118" s="6">
        <f t="shared" si="234"/>
        <v>0</v>
      </c>
      <c r="AU118" s="6">
        <f t="shared" si="234"/>
        <v>0</v>
      </c>
      <c r="AV118" s="6">
        <f t="shared" si="234"/>
        <v>0</v>
      </c>
      <c r="AW118" s="6"/>
      <c r="AX118" s="6"/>
      <c r="AY118" s="4">
        <f t="shared" ref="AY118:BS118" si="235">(AB118-AB$128)/AB$129</f>
        <v>-0.08980265101</v>
      </c>
      <c r="AZ118" s="4">
        <f t="shared" si="235"/>
        <v>-0.08980265101</v>
      </c>
      <c r="BA118" s="4">
        <f t="shared" si="235"/>
        <v>-0.08980265101</v>
      </c>
      <c r="BB118" s="4">
        <f t="shared" si="235"/>
        <v>-0.08980265101</v>
      </c>
      <c r="BC118" s="4">
        <f t="shared" si="235"/>
        <v>-0.09216355612</v>
      </c>
      <c r="BD118" s="4">
        <f t="shared" si="235"/>
        <v>-0.0990911222</v>
      </c>
      <c r="BE118" s="4">
        <f t="shared" si="235"/>
        <v>-0.136534368</v>
      </c>
      <c r="BF118" s="4">
        <f t="shared" si="235"/>
        <v>-0.1794068177</v>
      </c>
      <c r="BG118" s="4">
        <f t="shared" si="235"/>
        <v>-0.2605686899</v>
      </c>
      <c r="BH118" s="4">
        <f t="shared" si="235"/>
        <v>-0.1823476201</v>
      </c>
      <c r="BI118" s="4">
        <f t="shared" si="235"/>
        <v>-0.4736462566</v>
      </c>
      <c r="BJ118" s="4">
        <f t="shared" si="235"/>
        <v>-0.5667766604</v>
      </c>
      <c r="BK118" s="4">
        <f t="shared" si="235"/>
        <v>-0.614568824</v>
      </c>
      <c r="BL118" s="4">
        <f t="shared" si="235"/>
        <v>-0.7080252253</v>
      </c>
      <c r="BM118" s="4">
        <f t="shared" si="235"/>
        <v>-0.5980155304</v>
      </c>
      <c r="BN118" s="4">
        <f t="shared" si="235"/>
        <v>-0.4891303983</v>
      </c>
      <c r="BO118" s="4">
        <f t="shared" si="235"/>
        <v>-0.4641326105</v>
      </c>
      <c r="BP118" s="4">
        <f t="shared" si="235"/>
        <v>-0.4365790254</v>
      </c>
      <c r="BQ118" s="4">
        <f t="shared" si="235"/>
        <v>-0.4035279339</v>
      </c>
      <c r="BR118" s="4">
        <f t="shared" si="235"/>
        <v>-0.4260326741</v>
      </c>
      <c r="BS118" s="4">
        <f t="shared" si="235"/>
        <v>-0.3801527562</v>
      </c>
      <c r="BT118" s="4"/>
      <c r="BU118" s="4">
        <f t="shared" si="5"/>
        <v>-0.4676555461</v>
      </c>
    </row>
    <row r="119">
      <c r="A119" s="3" t="s">
        <v>53</v>
      </c>
      <c r="B119" s="3">
        <v>0.0</v>
      </c>
      <c r="C119" s="3">
        <v>90416.0</v>
      </c>
      <c r="D119" s="3">
        <v>46758.0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  <c r="J119" s="3">
        <v>0.0</v>
      </c>
      <c r="K119" s="3">
        <v>0.0</v>
      </c>
      <c r="L119" s="3">
        <v>0.0</v>
      </c>
      <c r="M119" s="3">
        <v>0.0</v>
      </c>
      <c r="N119" s="3">
        <v>0.0</v>
      </c>
      <c r="O119" s="3">
        <v>0.0</v>
      </c>
      <c r="P119" s="3">
        <v>0.0</v>
      </c>
      <c r="Q119" s="3">
        <v>0.0</v>
      </c>
      <c r="R119" s="3">
        <v>0.0</v>
      </c>
      <c r="S119" s="3">
        <v>0.0</v>
      </c>
      <c r="T119" s="3">
        <v>0.0</v>
      </c>
      <c r="U119" s="3">
        <v>0.0</v>
      </c>
      <c r="V119" s="3">
        <v>0.0</v>
      </c>
      <c r="W119" s="3">
        <v>0.0</v>
      </c>
      <c r="X119" s="3">
        <v>0.0</v>
      </c>
      <c r="Y119" s="3">
        <v>0.0</v>
      </c>
      <c r="AB119" s="6">
        <f t="shared" ref="AB119:AV119" si="236">E119/($B119+$C119+$D119)</f>
        <v>0</v>
      </c>
      <c r="AC119" s="6">
        <f t="shared" si="236"/>
        <v>0</v>
      </c>
      <c r="AD119" s="6">
        <f t="shared" si="236"/>
        <v>0</v>
      </c>
      <c r="AE119" s="6">
        <f t="shared" si="236"/>
        <v>0</v>
      </c>
      <c r="AF119" s="6">
        <f t="shared" si="236"/>
        <v>0</v>
      </c>
      <c r="AG119" s="6">
        <f t="shared" si="236"/>
        <v>0</v>
      </c>
      <c r="AH119" s="6">
        <f t="shared" si="236"/>
        <v>0</v>
      </c>
      <c r="AI119" s="6">
        <f t="shared" si="236"/>
        <v>0</v>
      </c>
      <c r="AJ119" s="6">
        <f t="shared" si="236"/>
        <v>0</v>
      </c>
      <c r="AK119" s="6">
        <f t="shared" si="236"/>
        <v>0</v>
      </c>
      <c r="AL119" s="6">
        <f t="shared" si="236"/>
        <v>0</v>
      </c>
      <c r="AM119" s="6">
        <f t="shared" si="236"/>
        <v>0</v>
      </c>
      <c r="AN119" s="6">
        <f t="shared" si="236"/>
        <v>0</v>
      </c>
      <c r="AO119" s="6">
        <f t="shared" si="236"/>
        <v>0</v>
      </c>
      <c r="AP119" s="6">
        <f t="shared" si="236"/>
        <v>0</v>
      </c>
      <c r="AQ119" s="6">
        <f t="shared" si="236"/>
        <v>0</v>
      </c>
      <c r="AR119" s="6">
        <f t="shared" si="236"/>
        <v>0</v>
      </c>
      <c r="AS119" s="6">
        <f t="shared" si="236"/>
        <v>0</v>
      </c>
      <c r="AT119" s="6">
        <f t="shared" si="236"/>
        <v>0</v>
      </c>
      <c r="AU119" s="6">
        <f t="shared" si="236"/>
        <v>0</v>
      </c>
      <c r="AV119" s="6">
        <f t="shared" si="236"/>
        <v>0</v>
      </c>
      <c r="AW119" s="6"/>
      <c r="AX119" s="6"/>
      <c r="AY119" s="4">
        <f t="shared" ref="AY119:BS119" si="237">(AB119-AB$128)/AB$129</f>
        <v>-0.08980265101</v>
      </c>
      <c r="AZ119" s="4">
        <f t="shared" si="237"/>
        <v>-0.08980265101</v>
      </c>
      <c r="BA119" s="4">
        <f t="shared" si="237"/>
        <v>-0.08980265101</v>
      </c>
      <c r="BB119" s="4">
        <f t="shared" si="237"/>
        <v>-0.08980265101</v>
      </c>
      <c r="BC119" s="4">
        <f t="shared" si="237"/>
        <v>-0.09216355612</v>
      </c>
      <c r="BD119" s="4">
        <f t="shared" si="237"/>
        <v>-0.0990911222</v>
      </c>
      <c r="BE119" s="4">
        <f t="shared" si="237"/>
        <v>-0.136534368</v>
      </c>
      <c r="BF119" s="4">
        <f t="shared" si="237"/>
        <v>-0.1794068177</v>
      </c>
      <c r="BG119" s="4">
        <f t="shared" si="237"/>
        <v>-0.2605686899</v>
      </c>
      <c r="BH119" s="4">
        <f t="shared" si="237"/>
        <v>-0.1823476201</v>
      </c>
      <c r="BI119" s="4">
        <f t="shared" si="237"/>
        <v>-0.4736462566</v>
      </c>
      <c r="BJ119" s="4">
        <f t="shared" si="237"/>
        <v>-0.5667766604</v>
      </c>
      <c r="BK119" s="4">
        <f t="shared" si="237"/>
        <v>-0.614568824</v>
      </c>
      <c r="BL119" s="4">
        <f t="shared" si="237"/>
        <v>-0.7080252253</v>
      </c>
      <c r="BM119" s="4">
        <f t="shared" si="237"/>
        <v>-0.5980155304</v>
      </c>
      <c r="BN119" s="4">
        <f t="shared" si="237"/>
        <v>-0.4891303983</v>
      </c>
      <c r="BO119" s="4">
        <f t="shared" si="237"/>
        <v>-0.4641326105</v>
      </c>
      <c r="BP119" s="4">
        <f t="shared" si="237"/>
        <v>-0.4365790254</v>
      </c>
      <c r="BQ119" s="4">
        <f t="shared" si="237"/>
        <v>-0.4035279339</v>
      </c>
      <c r="BR119" s="4">
        <f t="shared" si="237"/>
        <v>-0.4260326741</v>
      </c>
      <c r="BS119" s="4">
        <f t="shared" si="237"/>
        <v>-0.3801527562</v>
      </c>
      <c r="BT119" s="4"/>
      <c r="BU119" s="4">
        <f t="shared" si="5"/>
        <v>-0.4676555461</v>
      </c>
    </row>
    <row r="120">
      <c r="A120" s="3" t="s">
        <v>56</v>
      </c>
      <c r="B120" s="3">
        <v>4549.0</v>
      </c>
      <c r="C120" s="3">
        <v>152379.0</v>
      </c>
      <c r="D120" s="3">
        <v>235181.0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  <c r="J120" s="3">
        <v>0.0</v>
      </c>
      <c r="K120" s="3">
        <v>0.0</v>
      </c>
      <c r="L120" s="3">
        <v>0.0</v>
      </c>
      <c r="M120" s="3">
        <v>0.0</v>
      </c>
      <c r="N120" s="3">
        <v>0.0</v>
      </c>
      <c r="O120" s="3">
        <v>0.0</v>
      </c>
      <c r="P120" s="3">
        <v>0.0</v>
      </c>
      <c r="Q120" s="3">
        <v>0.0</v>
      </c>
      <c r="R120" s="3">
        <v>0.0</v>
      </c>
      <c r="S120" s="3">
        <v>0.0</v>
      </c>
      <c r="T120" s="3">
        <v>0.0</v>
      </c>
      <c r="U120" s="3">
        <v>0.0</v>
      </c>
      <c r="V120" s="3">
        <v>0.0</v>
      </c>
      <c r="W120" s="3">
        <v>0.0</v>
      </c>
      <c r="X120" s="3">
        <v>0.0</v>
      </c>
      <c r="Y120" s="3">
        <v>0.0</v>
      </c>
      <c r="AB120" s="6">
        <f t="shared" ref="AB120:AV120" si="238">E120/($B120+$C120+$D120)</f>
        <v>0</v>
      </c>
      <c r="AC120" s="6">
        <f t="shared" si="238"/>
        <v>0</v>
      </c>
      <c r="AD120" s="6">
        <f t="shared" si="238"/>
        <v>0</v>
      </c>
      <c r="AE120" s="6">
        <f t="shared" si="238"/>
        <v>0</v>
      </c>
      <c r="AF120" s="6">
        <f t="shared" si="238"/>
        <v>0</v>
      </c>
      <c r="AG120" s="6">
        <f t="shared" si="238"/>
        <v>0</v>
      </c>
      <c r="AH120" s="6">
        <f t="shared" si="238"/>
        <v>0</v>
      </c>
      <c r="AI120" s="6">
        <f t="shared" si="238"/>
        <v>0</v>
      </c>
      <c r="AJ120" s="6">
        <f t="shared" si="238"/>
        <v>0</v>
      </c>
      <c r="AK120" s="6">
        <f t="shared" si="238"/>
        <v>0</v>
      </c>
      <c r="AL120" s="6">
        <f t="shared" si="238"/>
        <v>0</v>
      </c>
      <c r="AM120" s="6">
        <f t="shared" si="238"/>
        <v>0</v>
      </c>
      <c r="AN120" s="6">
        <f t="shared" si="238"/>
        <v>0</v>
      </c>
      <c r="AO120" s="6">
        <f t="shared" si="238"/>
        <v>0</v>
      </c>
      <c r="AP120" s="6">
        <f t="shared" si="238"/>
        <v>0</v>
      </c>
      <c r="AQ120" s="6">
        <f t="shared" si="238"/>
        <v>0</v>
      </c>
      <c r="AR120" s="6">
        <f t="shared" si="238"/>
        <v>0</v>
      </c>
      <c r="AS120" s="6">
        <f t="shared" si="238"/>
        <v>0</v>
      </c>
      <c r="AT120" s="6">
        <f t="shared" si="238"/>
        <v>0</v>
      </c>
      <c r="AU120" s="6">
        <f t="shared" si="238"/>
        <v>0</v>
      </c>
      <c r="AV120" s="6">
        <f t="shared" si="238"/>
        <v>0</v>
      </c>
      <c r="AW120" s="6"/>
      <c r="AX120" s="6"/>
      <c r="AY120" s="4">
        <f t="shared" ref="AY120:BS120" si="239">(AB120-AB$128)/AB$129</f>
        <v>-0.08980265101</v>
      </c>
      <c r="AZ120" s="4">
        <f t="shared" si="239"/>
        <v>-0.08980265101</v>
      </c>
      <c r="BA120" s="4">
        <f t="shared" si="239"/>
        <v>-0.08980265101</v>
      </c>
      <c r="BB120" s="4">
        <f t="shared" si="239"/>
        <v>-0.08980265101</v>
      </c>
      <c r="BC120" s="4">
        <f t="shared" si="239"/>
        <v>-0.09216355612</v>
      </c>
      <c r="BD120" s="4">
        <f t="shared" si="239"/>
        <v>-0.0990911222</v>
      </c>
      <c r="BE120" s="4">
        <f t="shared" si="239"/>
        <v>-0.136534368</v>
      </c>
      <c r="BF120" s="4">
        <f t="shared" si="239"/>
        <v>-0.1794068177</v>
      </c>
      <c r="BG120" s="4">
        <f t="shared" si="239"/>
        <v>-0.2605686899</v>
      </c>
      <c r="BH120" s="4">
        <f t="shared" si="239"/>
        <v>-0.1823476201</v>
      </c>
      <c r="BI120" s="4">
        <f t="shared" si="239"/>
        <v>-0.4736462566</v>
      </c>
      <c r="BJ120" s="4">
        <f t="shared" si="239"/>
        <v>-0.5667766604</v>
      </c>
      <c r="BK120" s="4">
        <f t="shared" si="239"/>
        <v>-0.614568824</v>
      </c>
      <c r="BL120" s="4">
        <f t="shared" si="239"/>
        <v>-0.7080252253</v>
      </c>
      <c r="BM120" s="4">
        <f t="shared" si="239"/>
        <v>-0.5980155304</v>
      </c>
      <c r="BN120" s="4">
        <f t="shared" si="239"/>
        <v>-0.4891303983</v>
      </c>
      <c r="BO120" s="4">
        <f t="shared" si="239"/>
        <v>-0.4641326105</v>
      </c>
      <c r="BP120" s="4">
        <f t="shared" si="239"/>
        <v>-0.4365790254</v>
      </c>
      <c r="BQ120" s="4">
        <f t="shared" si="239"/>
        <v>-0.4035279339</v>
      </c>
      <c r="BR120" s="4">
        <f t="shared" si="239"/>
        <v>-0.4260326741</v>
      </c>
      <c r="BS120" s="4">
        <f t="shared" si="239"/>
        <v>-0.3801527562</v>
      </c>
      <c r="BT120" s="4"/>
      <c r="BU120" s="4">
        <f t="shared" si="5"/>
        <v>-0.4676555461</v>
      </c>
    </row>
    <row r="121">
      <c r="A121" s="3" t="s">
        <v>59</v>
      </c>
      <c r="B121" s="3">
        <v>438284.0</v>
      </c>
      <c r="C121" s="3">
        <v>381868.0</v>
      </c>
      <c r="D121" s="3">
        <v>135118.0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  <c r="J121" s="3">
        <v>0.0</v>
      </c>
      <c r="K121" s="3">
        <v>0.0</v>
      </c>
      <c r="L121" s="3">
        <v>0.0</v>
      </c>
      <c r="M121" s="3">
        <v>0.0</v>
      </c>
      <c r="N121" s="3">
        <v>0.0</v>
      </c>
      <c r="O121" s="3">
        <v>0.0</v>
      </c>
      <c r="P121" s="3">
        <v>0.0</v>
      </c>
      <c r="Q121" s="3">
        <v>0.0</v>
      </c>
      <c r="R121" s="3">
        <v>0.0</v>
      </c>
      <c r="S121" s="3">
        <v>0.0</v>
      </c>
      <c r="T121" s="3">
        <v>0.0</v>
      </c>
      <c r="U121" s="3">
        <v>0.0</v>
      </c>
      <c r="V121" s="3">
        <v>0.0</v>
      </c>
      <c r="W121" s="3">
        <v>0.0</v>
      </c>
      <c r="X121" s="3">
        <v>0.0</v>
      </c>
      <c r="Y121" s="3">
        <v>0.0</v>
      </c>
      <c r="AB121" s="6">
        <f t="shared" ref="AB121:AV121" si="240">E121/($B121+$C121+$D121)</f>
        <v>0</v>
      </c>
      <c r="AC121" s="6">
        <f t="shared" si="240"/>
        <v>0</v>
      </c>
      <c r="AD121" s="6">
        <f t="shared" si="240"/>
        <v>0</v>
      </c>
      <c r="AE121" s="6">
        <f t="shared" si="240"/>
        <v>0</v>
      </c>
      <c r="AF121" s="6">
        <f t="shared" si="240"/>
        <v>0</v>
      </c>
      <c r="AG121" s="6">
        <f t="shared" si="240"/>
        <v>0</v>
      </c>
      <c r="AH121" s="6">
        <f t="shared" si="240"/>
        <v>0</v>
      </c>
      <c r="AI121" s="6">
        <f t="shared" si="240"/>
        <v>0</v>
      </c>
      <c r="AJ121" s="6">
        <f t="shared" si="240"/>
        <v>0</v>
      </c>
      <c r="AK121" s="6">
        <f t="shared" si="240"/>
        <v>0</v>
      </c>
      <c r="AL121" s="6">
        <f t="shared" si="240"/>
        <v>0</v>
      </c>
      <c r="AM121" s="6">
        <f t="shared" si="240"/>
        <v>0</v>
      </c>
      <c r="AN121" s="6">
        <f t="shared" si="240"/>
        <v>0</v>
      </c>
      <c r="AO121" s="6">
        <f t="shared" si="240"/>
        <v>0</v>
      </c>
      <c r="AP121" s="6">
        <f t="shared" si="240"/>
        <v>0</v>
      </c>
      <c r="AQ121" s="6">
        <f t="shared" si="240"/>
        <v>0</v>
      </c>
      <c r="AR121" s="6">
        <f t="shared" si="240"/>
        <v>0</v>
      </c>
      <c r="AS121" s="6">
        <f t="shared" si="240"/>
        <v>0</v>
      </c>
      <c r="AT121" s="6">
        <f t="shared" si="240"/>
        <v>0</v>
      </c>
      <c r="AU121" s="6">
        <f t="shared" si="240"/>
        <v>0</v>
      </c>
      <c r="AV121" s="6">
        <f t="shared" si="240"/>
        <v>0</v>
      </c>
      <c r="AW121" s="6"/>
      <c r="AX121" s="6"/>
      <c r="AY121" s="4">
        <f t="shared" ref="AY121:BS121" si="241">(AB121-AB$128)/AB$129</f>
        <v>-0.08980265101</v>
      </c>
      <c r="AZ121" s="4">
        <f t="shared" si="241"/>
        <v>-0.08980265101</v>
      </c>
      <c r="BA121" s="4">
        <f t="shared" si="241"/>
        <v>-0.08980265101</v>
      </c>
      <c r="BB121" s="4">
        <f t="shared" si="241"/>
        <v>-0.08980265101</v>
      </c>
      <c r="BC121" s="4">
        <f t="shared" si="241"/>
        <v>-0.09216355612</v>
      </c>
      <c r="BD121" s="4">
        <f t="shared" si="241"/>
        <v>-0.0990911222</v>
      </c>
      <c r="BE121" s="4">
        <f t="shared" si="241"/>
        <v>-0.136534368</v>
      </c>
      <c r="BF121" s="4">
        <f t="shared" si="241"/>
        <v>-0.1794068177</v>
      </c>
      <c r="BG121" s="4">
        <f t="shared" si="241"/>
        <v>-0.2605686899</v>
      </c>
      <c r="BH121" s="4">
        <f t="shared" si="241"/>
        <v>-0.1823476201</v>
      </c>
      <c r="BI121" s="4">
        <f t="shared" si="241"/>
        <v>-0.4736462566</v>
      </c>
      <c r="BJ121" s="4">
        <f t="shared" si="241"/>
        <v>-0.5667766604</v>
      </c>
      <c r="BK121" s="4">
        <f t="shared" si="241"/>
        <v>-0.614568824</v>
      </c>
      <c r="BL121" s="4">
        <f t="shared" si="241"/>
        <v>-0.7080252253</v>
      </c>
      <c r="BM121" s="4">
        <f t="shared" si="241"/>
        <v>-0.5980155304</v>
      </c>
      <c r="BN121" s="4">
        <f t="shared" si="241"/>
        <v>-0.4891303983</v>
      </c>
      <c r="BO121" s="4">
        <f t="shared" si="241"/>
        <v>-0.4641326105</v>
      </c>
      <c r="BP121" s="4">
        <f t="shared" si="241"/>
        <v>-0.4365790254</v>
      </c>
      <c r="BQ121" s="4">
        <f t="shared" si="241"/>
        <v>-0.4035279339</v>
      </c>
      <c r="BR121" s="4">
        <f t="shared" si="241"/>
        <v>-0.4260326741</v>
      </c>
      <c r="BS121" s="4">
        <f t="shared" si="241"/>
        <v>-0.3801527562</v>
      </c>
      <c r="BT121" s="4"/>
      <c r="BU121" s="4">
        <f t="shared" si="5"/>
        <v>-0.4676555461</v>
      </c>
    </row>
    <row r="122">
      <c r="A122" s="3" t="s">
        <v>99</v>
      </c>
      <c r="B122" s="3">
        <v>0.0</v>
      </c>
      <c r="C122" s="3">
        <v>86558.0</v>
      </c>
      <c r="D122" s="3">
        <v>59087.0</v>
      </c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  <c r="J122" s="3">
        <v>0.0</v>
      </c>
      <c r="K122" s="3">
        <v>0.0</v>
      </c>
      <c r="L122" s="3">
        <v>0.0</v>
      </c>
      <c r="M122" s="3">
        <v>0.0</v>
      </c>
      <c r="N122" s="3">
        <v>0.0</v>
      </c>
      <c r="O122" s="3">
        <v>0.0</v>
      </c>
      <c r="P122" s="3">
        <v>0.0</v>
      </c>
      <c r="Q122" s="3">
        <v>0.0</v>
      </c>
      <c r="R122" s="3">
        <v>0.0</v>
      </c>
      <c r="S122" s="3">
        <v>0.0</v>
      </c>
      <c r="T122" s="3">
        <v>0.0</v>
      </c>
      <c r="U122" s="3">
        <v>0.0</v>
      </c>
      <c r="V122" s="3">
        <v>0.0</v>
      </c>
      <c r="W122" s="3">
        <v>0.0</v>
      </c>
      <c r="X122" s="3">
        <v>0.0</v>
      </c>
      <c r="Y122" s="3">
        <v>0.0</v>
      </c>
      <c r="AB122" s="6">
        <f t="shared" ref="AB122:AV122" si="242">E122/($B122+$C122+$D122)</f>
        <v>0</v>
      </c>
      <c r="AC122" s="6">
        <f t="shared" si="242"/>
        <v>0</v>
      </c>
      <c r="AD122" s="6">
        <f t="shared" si="242"/>
        <v>0</v>
      </c>
      <c r="AE122" s="6">
        <f t="shared" si="242"/>
        <v>0</v>
      </c>
      <c r="AF122" s="6">
        <f t="shared" si="242"/>
        <v>0</v>
      </c>
      <c r="AG122" s="6">
        <f t="shared" si="242"/>
        <v>0</v>
      </c>
      <c r="AH122" s="6">
        <f t="shared" si="242"/>
        <v>0</v>
      </c>
      <c r="AI122" s="6">
        <f t="shared" si="242"/>
        <v>0</v>
      </c>
      <c r="AJ122" s="6">
        <f t="shared" si="242"/>
        <v>0</v>
      </c>
      <c r="AK122" s="6">
        <f t="shared" si="242"/>
        <v>0</v>
      </c>
      <c r="AL122" s="6">
        <f t="shared" si="242"/>
        <v>0</v>
      </c>
      <c r="AM122" s="6">
        <f t="shared" si="242"/>
        <v>0</v>
      </c>
      <c r="AN122" s="6">
        <f t="shared" si="242"/>
        <v>0</v>
      </c>
      <c r="AO122" s="6">
        <f t="shared" si="242"/>
        <v>0</v>
      </c>
      <c r="AP122" s="6">
        <f t="shared" si="242"/>
        <v>0</v>
      </c>
      <c r="AQ122" s="6">
        <f t="shared" si="242"/>
        <v>0</v>
      </c>
      <c r="AR122" s="6">
        <f t="shared" si="242"/>
        <v>0</v>
      </c>
      <c r="AS122" s="6">
        <f t="shared" si="242"/>
        <v>0</v>
      </c>
      <c r="AT122" s="6">
        <f t="shared" si="242"/>
        <v>0</v>
      </c>
      <c r="AU122" s="6">
        <f t="shared" si="242"/>
        <v>0</v>
      </c>
      <c r="AV122" s="6">
        <f t="shared" si="242"/>
        <v>0</v>
      </c>
      <c r="AW122" s="6"/>
      <c r="AX122" s="6"/>
      <c r="AY122" s="4">
        <f t="shared" ref="AY122:BS122" si="243">(AB122-AB$128)/AB$129</f>
        <v>-0.08980265101</v>
      </c>
      <c r="AZ122" s="4">
        <f t="shared" si="243"/>
        <v>-0.08980265101</v>
      </c>
      <c r="BA122" s="4">
        <f t="shared" si="243"/>
        <v>-0.08980265101</v>
      </c>
      <c r="BB122" s="4">
        <f t="shared" si="243"/>
        <v>-0.08980265101</v>
      </c>
      <c r="BC122" s="4">
        <f t="shared" si="243"/>
        <v>-0.09216355612</v>
      </c>
      <c r="BD122" s="4">
        <f t="shared" si="243"/>
        <v>-0.0990911222</v>
      </c>
      <c r="BE122" s="4">
        <f t="shared" si="243"/>
        <v>-0.136534368</v>
      </c>
      <c r="BF122" s="4">
        <f t="shared" si="243"/>
        <v>-0.1794068177</v>
      </c>
      <c r="BG122" s="4">
        <f t="shared" si="243"/>
        <v>-0.2605686899</v>
      </c>
      <c r="BH122" s="4">
        <f t="shared" si="243"/>
        <v>-0.1823476201</v>
      </c>
      <c r="BI122" s="4">
        <f t="shared" si="243"/>
        <v>-0.4736462566</v>
      </c>
      <c r="BJ122" s="4">
        <f t="shared" si="243"/>
        <v>-0.5667766604</v>
      </c>
      <c r="BK122" s="4">
        <f t="shared" si="243"/>
        <v>-0.614568824</v>
      </c>
      <c r="BL122" s="4">
        <f t="shared" si="243"/>
        <v>-0.7080252253</v>
      </c>
      <c r="BM122" s="4">
        <f t="shared" si="243"/>
        <v>-0.5980155304</v>
      </c>
      <c r="BN122" s="4">
        <f t="shared" si="243"/>
        <v>-0.4891303983</v>
      </c>
      <c r="BO122" s="4">
        <f t="shared" si="243"/>
        <v>-0.4641326105</v>
      </c>
      <c r="BP122" s="4">
        <f t="shared" si="243"/>
        <v>-0.4365790254</v>
      </c>
      <c r="BQ122" s="4">
        <f t="shared" si="243"/>
        <v>-0.4035279339</v>
      </c>
      <c r="BR122" s="4">
        <f t="shared" si="243"/>
        <v>-0.4260326741</v>
      </c>
      <c r="BS122" s="4">
        <f t="shared" si="243"/>
        <v>-0.3801527562</v>
      </c>
      <c r="BT122" s="4"/>
      <c r="BU122" s="4">
        <f t="shared" si="5"/>
        <v>-0.4676555461</v>
      </c>
    </row>
    <row r="123">
      <c r="A123" s="3" t="s">
        <v>11</v>
      </c>
      <c r="B123" s="3">
        <v>0.0</v>
      </c>
      <c r="C123" s="3">
        <v>19649.0</v>
      </c>
      <c r="D123" s="3">
        <v>63563.0</v>
      </c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  <c r="J123" s="3">
        <v>0.0</v>
      </c>
      <c r="K123" s="3">
        <v>0.0</v>
      </c>
      <c r="L123" s="3">
        <v>0.0</v>
      </c>
      <c r="M123" s="3">
        <v>0.0</v>
      </c>
      <c r="N123" s="3">
        <v>0.0</v>
      </c>
      <c r="O123" s="3">
        <v>0.0</v>
      </c>
      <c r="P123" s="3">
        <v>0.0</v>
      </c>
      <c r="Q123" s="3">
        <v>0.0</v>
      </c>
      <c r="R123" s="3">
        <v>0.0</v>
      </c>
      <c r="S123" s="3">
        <v>0.0</v>
      </c>
      <c r="T123" s="3">
        <v>0.0</v>
      </c>
      <c r="U123" s="3">
        <v>0.0</v>
      </c>
      <c r="V123" s="3">
        <v>0.0</v>
      </c>
      <c r="W123" s="3">
        <v>0.0</v>
      </c>
      <c r="X123" s="3">
        <v>0.0</v>
      </c>
      <c r="Y123" s="3">
        <v>0.0</v>
      </c>
      <c r="AB123" s="6">
        <f t="shared" ref="AB123:AV123" si="244">E123/($B123+$C123+$D123)</f>
        <v>0</v>
      </c>
      <c r="AC123" s="6">
        <f t="shared" si="244"/>
        <v>0</v>
      </c>
      <c r="AD123" s="6">
        <f t="shared" si="244"/>
        <v>0</v>
      </c>
      <c r="AE123" s="6">
        <f t="shared" si="244"/>
        <v>0</v>
      </c>
      <c r="AF123" s="6">
        <f t="shared" si="244"/>
        <v>0</v>
      </c>
      <c r="AG123" s="6">
        <f t="shared" si="244"/>
        <v>0</v>
      </c>
      <c r="AH123" s="6">
        <f t="shared" si="244"/>
        <v>0</v>
      </c>
      <c r="AI123" s="6">
        <f t="shared" si="244"/>
        <v>0</v>
      </c>
      <c r="AJ123" s="6">
        <f t="shared" si="244"/>
        <v>0</v>
      </c>
      <c r="AK123" s="6">
        <f t="shared" si="244"/>
        <v>0</v>
      </c>
      <c r="AL123" s="6">
        <f t="shared" si="244"/>
        <v>0</v>
      </c>
      <c r="AM123" s="6">
        <f t="shared" si="244"/>
        <v>0</v>
      </c>
      <c r="AN123" s="6">
        <f t="shared" si="244"/>
        <v>0</v>
      </c>
      <c r="AO123" s="6">
        <f t="shared" si="244"/>
        <v>0</v>
      </c>
      <c r="AP123" s="6">
        <f t="shared" si="244"/>
        <v>0</v>
      </c>
      <c r="AQ123" s="6">
        <f t="shared" si="244"/>
        <v>0</v>
      </c>
      <c r="AR123" s="6">
        <f t="shared" si="244"/>
        <v>0</v>
      </c>
      <c r="AS123" s="6">
        <f t="shared" si="244"/>
        <v>0</v>
      </c>
      <c r="AT123" s="6">
        <f t="shared" si="244"/>
        <v>0</v>
      </c>
      <c r="AU123" s="6">
        <f t="shared" si="244"/>
        <v>0</v>
      </c>
      <c r="AV123" s="6">
        <f t="shared" si="244"/>
        <v>0</v>
      </c>
      <c r="AW123" s="6"/>
      <c r="AX123" s="6"/>
      <c r="AY123" s="4">
        <f t="shared" ref="AY123:BS123" si="245">(AB123-AB$128)/AB$129</f>
        <v>-0.08980265101</v>
      </c>
      <c r="AZ123" s="4">
        <f t="shared" si="245"/>
        <v>-0.08980265101</v>
      </c>
      <c r="BA123" s="4">
        <f t="shared" si="245"/>
        <v>-0.08980265101</v>
      </c>
      <c r="BB123" s="4">
        <f t="shared" si="245"/>
        <v>-0.08980265101</v>
      </c>
      <c r="BC123" s="4">
        <f t="shared" si="245"/>
        <v>-0.09216355612</v>
      </c>
      <c r="BD123" s="4">
        <f t="shared" si="245"/>
        <v>-0.0990911222</v>
      </c>
      <c r="BE123" s="4">
        <f t="shared" si="245"/>
        <v>-0.136534368</v>
      </c>
      <c r="BF123" s="4">
        <f t="shared" si="245"/>
        <v>-0.1794068177</v>
      </c>
      <c r="BG123" s="4">
        <f t="shared" si="245"/>
        <v>-0.2605686899</v>
      </c>
      <c r="BH123" s="4">
        <f t="shared" si="245"/>
        <v>-0.1823476201</v>
      </c>
      <c r="BI123" s="4">
        <f t="shared" si="245"/>
        <v>-0.4736462566</v>
      </c>
      <c r="BJ123" s="4">
        <f t="shared" si="245"/>
        <v>-0.5667766604</v>
      </c>
      <c r="BK123" s="4">
        <f t="shared" si="245"/>
        <v>-0.614568824</v>
      </c>
      <c r="BL123" s="4">
        <f t="shared" si="245"/>
        <v>-0.7080252253</v>
      </c>
      <c r="BM123" s="4">
        <f t="shared" si="245"/>
        <v>-0.5980155304</v>
      </c>
      <c r="BN123" s="4">
        <f t="shared" si="245"/>
        <v>-0.4891303983</v>
      </c>
      <c r="BO123" s="4">
        <f t="shared" si="245"/>
        <v>-0.4641326105</v>
      </c>
      <c r="BP123" s="4">
        <f t="shared" si="245"/>
        <v>-0.4365790254</v>
      </c>
      <c r="BQ123" s="4">
        <f t="shared" si="245"/>
        <v>-0.4035279339</v>
      </c>
      <c r="BR123" s="4">
        <f t="shared" si="245"/>
        <v>-0.4260326741</v>
      </c>
      <c r="BS123" s="4">
        <f t="shared" si="245"/>
        <v>-0.3801527562</v>
      </c>
      <c r="BT123" s="4"/>
      <c r="BU123" s="4">
        <f t="shared" si="5"/>
        <v>-0.4676555461</v>
      </c>
    </row>
    <row r="124">
      <c r="A124" s="3" t="s">
        <v>63</v>
      </c>
      <c r="B124" s="3">
        <v>0.0</v>
      </c>
      <c r="C124" s="3">
        <v>82653.0</v>
      </c>
      <c r="D124" s="3">
        <v>120356.0</v>
      </c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  <c r="J124" s="3">
        <v>0.0</v>
      </c>
      <c r="K124" s="3">
        <v>0.0</v>
      </c>
      <c r="L124" s="3">
        <v>0.0</v>
      </c>
      <c r="M124" s="3">
        <v>0.0</v>
      </c>
      <c r="N124" s="3">
        <v>0.0</v>
      </c>
      <c r="O124" s="3">
        <v>0.0</v>
      </c>
      <c r="P124" s="3">
        <v>0.0</v>
      </c>
      <c r="Q124" s="3">
        <v>0.0</v>
      </c>
      <c r="R124" s="3">
        <v>0.0</v>
      </c>
      <c r="S124" s="3">
        <v>1.0</v>
      </c>
      <c r="T124" s="3">
        <v>0.0</v>
      </c>
      <c r="U124" s="3">
        <v>0.0</v>
      </c>
      <c r="V124" s="3">
        <v>0.0</v>
      </c>
      <c r="W124" s="3">
        <v>0.0</v>
      </c>
      <c r="X124" s="3">
        <v>0.0</v>
      </c>
      <c r="Y124" s="3">
        <v>0.0</v>
      </c>
      <c r="AB124" s="6">
        <f t="shared" ref="AB124:AV124" si="246">E124/($B124+$C124+$D124)</f>
        <v>0</v>
      </c>
      <c r="AC124" s="6">
        <f t="shared" si="246"/>
        <v>0</v>
      </c>
      <c r="AD124" s="6">
        <f t="shared" si="246"/>
        <v>0</v>
      </c>
      <c r="AE124" s="6">
        <f t="shared" si="246"/>
        <v>0</v>
      </c>
      <c r="AF124" s="6">
        <f t="shared" si="246"/>
        <v>0</v>
      </c>
      <c r="AG124" s="6">
        <f t="shared" si="246"/>
        <v>0</v>
      </c>
      <c r="AH124" s="6">
        <f t="shared" si="246"/>
        <v>0</v>
      </c>
      <c r="AI124" s="6">
        <f t="shared" si="246"/>
        <v>0</v>
      </c>
      <c r="AJ124" s="6">
        <f t="shared" si="246"/>
        <v>0</v>
      </c>
      <c r="AK124" s="6">
        <f t="shared" si="246"/>
        <v>0</v>
      </c>
      <c r="AL124" s="6">
        <f t="shared" si="246"/>
        <v>0</v>
      </c>
      <c r="AM124" s="6">
        <f t="shared" si="246"/>
        <v>0</v>
      </c>
      <c r="AN124" s="6">
        <f t="shared" si="246"/>
        <v>0</v>
      </c>
      <c r="AO124" s="6">
        <f t="shared" si="246"/>
        <v>0</v>
      </c>
      <c r="AP124" s="6">
        <f t="shared" si="246"/>
        <v>0.000004925889985</v>
      </c>
      <c r="AQ124" s="6">
        <f t="shared" si="246"/>
        <v>0</v>
      </c>
      <c r="AR124" s="6">
        <f t="shared" si="246"/>
        <v>0</v>
      </c>
      <c r="AS124" s="6">
        <f t="shared" si="246"/>
        <v>0</v>
      </c>
      <c r="AT124" s="6">
        <f t="shared" si="246"/>
        <v>0</v>
      </c>
      <c r="AU124" s="6">
        <f t="shared" si="246"/>
        <v>0</v>
      </c>
      <c r="AV124" s="6">
        <f t="shared" si="246"/>
        <v>0</v>
      </c>
      <c r="AW124" s="6"/>
      <c r="AX124" s="6"/>
      <c r="AY124" s="4">
        <f t="shared" ref="AY124:BS124" si="247">(AB124-AB$128)/AB$129</f>
        <v>-0.08980265101</v>
      </c>
      <c r="AZ124" s="4">
        <f t="shared" si="247"/>
        <v>-0.08980265101</v>
      </c>
      <c r="BA124" s="4">
        <f t="shared" si="247"/>
        <v>-0.08980265101</v>
      </c>
      <c r="BB124" s="4">
        <f t="shared" si="247"/>
        <v>-0.08980265101</v>
      </c>
      <c r="BC124" s="4">
        <f t="shared" si="247"/>
        <v>-0.09216355612</v>
      </c>
      <c r="BD124" s="4">
        <f t="shared" si="247"/>
        <v>-0.0990911222</v>
      </c>
      <c r="BE124" s="4">
        <f t="shared" si="247"/>
        <v>-0.136534368</v>
      </c>
      <c r="BF124" s="4">
        <f t="shared" si="247"/>
        <v>-0.1794068177</v>
      </c>
      <c r="BG124" s="4">
        <f t="shared" si="247"/>
        <v>-0.2605686899</v>
      </c>
      <c r="BH124" s="4">
        <f t="shared" si="247"/>
        <v>-0.1823476201</v>
      </c>
      <c r="BI124" s="4">
        <f t="shared" si="247"/>
        <v>-0.4736462566</v>
      </c>
      <c r="BJ124" s="4">
        <f t="shared" si="247"/>
        <v>-0.5667766604</v>
      </c>
      <c r="BK124" s="4">
        <f t="shared" si="247"/>
        <v>-0.614568824</v>
      </c>
      <c r="BL124" s="4">
        <f t="shared" si="247"/>
        <v>-0.7080252253</v>
      </c>
      <c r="BM124" s="4">
        <f t="shared" si="247"/>
        <v>-0.5808077768</v>
      </c>
      <c r="BN124" s="4">
        <f t="shared" si="247"/>
        <v>-0.4891303983</v>
      </c>
      <c r="BO124" s="4">
        <f t="shared" si="247"/>
        <v>-0.4641326105</v>
      </c>
      <c r="BP124" s="4">
        <f t="shared" si="247"/>
        <v>-0.4365790254</v>
      </c>
      <c r="BQ124" s="4">
        <f t="shared" si="247"/>
        <v>-0.4035279339</v>
      </c>
      <c r="BR124" s="4">
        <f t="shared" si="247"/>
        <v>-0.4260326741</v>
      </c>
      <c r="BS124" s="4">
        <f t="shared" si="247"/>
        <v>-0.3801527562</v>
      </c>
      <c r="BT124" s="4"/>
      <c r="BU124" s="4">
        <f t="shared" si="5"/>
        <v>-0.4676555461</v>
      </c>
    </row>
    <row r="125">
      <c r="A125" s="3" t="s">
        <v>79</v>
      </c>
      <c r="B125" s="3">
        <v>0.0</v>
      </c>
      <c r="C125" s="3">
        <v>362857.0</v>
      </c>
      <c r="D125" s="3">
        <v>115905.0</v>
      </c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  <c r="J125" s="3">
        <v>0.0</v>
      </c>
      <c r="K125" s="3">
        <v>0.0</v>
      </c>
      <c r="L125" s="3">
        <v>0.0</v>
      </c>
      <c r="M125" s="3">
        <v>0.0</v>
      </c>
      <c r="N125" s="3">
        <v>0.0</v>
      </c>
      <c r="O125" s="3">
        <v>0.0</v>
      </c>
      <c r="P125" s="3">
        <v>0.0</v>
      </c>
      <c r="Q125" s="3">
        <v>0.0</v>
      </c>
      <c r="R125" s="3">
        <v>0.0</v>
      </c>
      <c r="S125" s="3">
        <v>0.0</v>
      </c>
      <c r="T125" s="3">
        <v>0.0</v>
      </c>
      <c r="U125" s="3">
        <v>0.0</v>
      </c>
      <c r="V125" s="3">
        <v>0.0</v>
      </c>
      <c r="W125" s="3">
        <v>0.0</v>
      </c>
      <c r="X125" s="3">
        <v>0.0</v>
      </c>
      <c r="Y125" s="3">
        <v>0.0</v>
      </c>
      <c r="AB125" s="6">
        <f t="shared" ref="AB125:AV125" si="248">E125/($B125+$C125+$D125)</f>
        <v>0</v>
      </c>
      <c r="AC125" s="6">
        <f t="shared" si="248"/>
        <v>0</v>
      </c>
      <c r="AD125" s="6">
        <f t="shared" si="248"/>
        <v>0</v>
      </c>
      <c r="AE125" s="6">
        <f t="shared" si="248"/>
        <v>0</v>
      </c>
      <c r="AF125" s="6">
        <f t="shared" si="248"/>
        <v>0</v>
      </c>
      <c r="AG125" s="6">
        <f t="shared" si="248"/>
        <v>0</v>
      </c>
      <c r="AH125" s="6">
        <f t="shared" si="248"/>
        <v>0</v>
      </c>
      <c r="AI125" s="6">
        <f t="shared" si="248"/>
        <v>0</v>
      </c>
      <c r="AJ125" s="6">
        <f t="shared" si="248"/>
        <v>0</v>
      </c>
      <c r="AK125" s="6">
        <f t="shared" si="248"/>
        <v>0</v>
      </c>
      <c r="AL125" s="6">
        <f t="shared" si="248"/>
        <v>0</v>
      </c>
      <c r="AM125" s="6">
        <f t="shared" si="248"/>
        <v>0</v>
      </c>
      <c r="AN125" s="6">
        <f t="shared" si="248"/>
        <v>0</v>
      </c>
      <c r="AO125" s="6">
        <f t="shared" si="248"/>
        <v>0</v>
      </c>
      <c r="AP125" s="6">
        <f t="shared" si="248"/>
        <v>0</v>
      </c>
      <c r="AQ125" s="6">
        <f t="shared" si="248"/>
        <v>0</v>
      </c>
      <c r="AR125" s="6">
        <f t="shared" si="248"/>
        <v>0</v>
      </c>
      <c r="AS125" s="6">
        <f t="shared" si="248"/>
        <v>0</v>
      </c>
      <c r="AT125" s="6">
        <f t="shared" si="248"/>
        <v>0</v>
      </c>
      <c r="AU125" s="6">
        <f t="shared" si="248"/>
        <v>0</v>
      </c>
      <c r="AV125" s="6">
        <f t="shared" si="248"/>
        <v>0</v>
      </c>
      <c r="AW125" s="6"/>
      <c r="AX125" s="6"/>
      <c r="AY125" s="4">
        <f t="shared" ref="AY125:BS125" si="249">(AB125-AB$128)/AB$129</f>
        <v>-0.08980265101</v>
      </c>
      <c r="AZ125" s="4">
        <f t="shared" si="249"/>
        <v>-0.08980265101</v>
      </c>
      <c r="BA125" s="4">
        <f t="shared" si="249"/>
        <v>-0.08980265101</v>
      </c>
      <c r="BB125" s="4">
        <f t="shared" si="249"/>
        <v>-0.08980265101</v>
      </c>
      <c r="BC125" s="4">
        <f t="shared" si="249"/>
        <v>-0.09216355612</v>
      </c>
      <c r="BD125" s="4">
        <f t="shared" si="249"/>
        <v>-0.0990911222</v>
      </c>
      <c r="BE125" s="4">
        <f t="shared" si="249"/>
        <v>-0.136534368</v>
      </c>
      <c r="BF125" s="4">
        <f t="shared" si="249"/>
        <v>-0.1794068177</v>
      </c>
      <c r="BG125" s="4">
        <f t="shared" si="249"/>
        <v>-0.2605686899</v>
      </c>
      <c r="BH125" s="4">
        <f t="shared" si="249"/>
        <v>-0.1823476201</v>
      </c>
      <c r="BI125" s="4">
        <f t="shared" si="249"/>
        <v>-0.4736462566</v>
      </c>
      <c r="BJ125" s="4">
        <f t="shared" si="249"/>
        <v>-0.5667766604</v>
      </c>
      <c r="BK125" s="4">
        <f t="shared" si="249"/>
        <v>-0.614568824</v>
      </c>
      <c r="BL125" s="4">
        <f t="shared" si="249"/>
        <v>-0.7080252253</v>
      </c>
      <c r="BM125" s="4">
        <f t="shared" si="249"/>
        <v>-0.5980155304</v>
      </c>
      <c r="BN125" s="4">
        <f t="shared" si="249"/>
        <v>-0.4891303983</v>
      </c>
      <c r="BO125" s="4">
        <f t="shared" si="249"/>
        <v>-0.4641326105</v>
      </c>
      <c r="BP125" s="4">
        <f t="shared" si="249"/>
        <v>-0.4365790254</v>
      </c>
      <c r="BQ125" s="4">
        <f t="shared" si="249"/>
        <v>-0.4035279339</v>
      </c>
      <c r="BR125" s="4">
        <f t="shared" si="249"/>
        <v>-0.4260326741</v>
      </c>
      <c r="BS125" s="4">
        <f t="shared" si="249"/>
        <v>-0.3801527562</v>
      </c>
      <c r="BT125" s="4"/>
      <c r="BU125" s="4">
        <f t="shared" si="5"/>
        <v>-0.4676555461</v>
      </c>
    </row>
    <row r="126">
      <c r="A126" s="3" t="s">
        <v>87</v>
      </c>
      <c r="B126" s="3">
        <v>23330.0</v>
      </c>
      <c r="C126" s="3">
        <v>258642.0</v>
      </c>
      <c r="D126" s="3">
        <v>149325.0</v>
      </c>
      <c r="E126" s="3">
        <v>0.0</v>
      </c>
      <c r="F126" s="3">
        <v>0.0</v>
      </c>
      <c r="G126" s="3">
        <v>0.0</v>
      </c>
      <c r="H126" s="3">
        <v>0.0</v>
      </c>
      <c r="I126" s="3">
        <v>0.0</v>
      </c>
      <c r="J126" s="3">
        <v>0.0</v>
      </c>
      <c r="K126" s="3">
        <v>0.0</v>
      </c>
      <c r="L126" s="3">
        <v>0.0</v>
      </c>
      <c r="M126" s="3">
        <v>0.0</v>
      </c>
      <c r="N126" s="3">
        <v>0.0</v>
      </c>
      <c r="O126" s="3">
        <v>0.0</v>
      </c>
      <c r="P126" s="3">
        <v>0.0</v>
      </c>
      <c r="Q126" s="3">
        <v>0.0</v>
      </c>
      <c r="R126" s="3">
        <v>0.0</v>
      </c>
      <c r="S126" s="3">
        <v>0.0</v>
      </c>
      <c r="T126" s="3">
        <v>0.0</v>
      </c>
      <c r="U126" s="3">
        <v>0.0</v>
      </c>
      <c r="V126" s="3">
        <v>0.0</v>
      </c>
      <c r="W126" s="3">
        <v>0.0</v>
      </c>
      <c r="X126" s="3">
        <v>0.0</v>
      </c>
      <c r="Y126" s="3">
        <v>1.0</v>
      </c>
      <c r="AB126" s="6">
        <f t="shared" ref="AB126:AV126" si="250">E126/($B126+$C126+$D126)</f>
        <v>0</v>
      </c>
      <c r="AC126" s="6">
        <f t="shared" si="250"/>
        <v>0</v>
      </c>
      <c r="AD126" s="6">
        <f t="shared" si="250"/>
        <v>0</v>
      </c>
      <c r="AE126" s="6">
        <f t="shared" si="250"/>
        <v>0</v>
      </c>
      <c r="AF126" s="6">
        <f t="shared" si="250"/>
        <v>0</v>
      </c>
      <c r="AG126" s="6">
        <f t="shared" si="250"/>
        <v>0</v>
      </c>
      <c r="AH126" s="6">
        <f t="shared" si="250"/>
        <v>0</v>
      </c>
      <c r="AI126" s="6">
        <f t="shared" si="250"/>
        <v>0</v>
      </c>
      <c r="AJ126" s="6">
        <f t="shared" si="250"/>
        <v>0</v>
      </c>
      <c r="AK126" s="6">
        <f t="shared" si="250"/>
        <v>0</v>
      </c>
      <c r="AL126" s="6">
        <f t="shared" si="250"/>
        <v>0</v>
      </c>
      <c r="AM126" s="6">
        <f t="shared" si="250"/>
        <v>0</v>
      </c>
      <c r="AN126" s="6">
        <f t="shared" si="250"/>
        <v>0</v>
      </c>
      <c r="AO126" s="6">
        <f t="shared" si="250"/>
        <v>0</v>
      </c>
      <c r="AP126" s="6">
        <f t="shared" si="250"/>
        <v>0</v>
      </c>
      <c r="AQ126" s="6">
        <f t="shared" si="250"/>
        <v>0</v>
      </c>
      <c r="AR126" s="6">
        <f t="shared" si="250"/>
        <v>0</v>
      </c>
      <c r="AS126" s="6">
        <f t="shared" si="250"/>
        <v>0</v>
      </c>
      <c r="AT126" s="6">
        <f t="shared" si="250"/>
        <v>0</v>
      </c>
      <c r="AU126" s="6">
        <f t="shared" si="250"/>
        <v>0</v>
      </c>
      <c r="AV126" s="6">
        <f t="shared" si="250"/>
        <v>0.000002318587887</v>
      </c>
      <c r="AW126" s="6"/>
      <c r="AX126" s="6"/>
      <c r="AY126" s="4">
        <f t="shared" ref="AY126:BS126" si="251">(AB126-AB$128)/AB$129</f>
        <v>-0.08980265101</v>
      </c>
      <c r="AZ126" s="4">
        <f t="shared" si="251"/>
        <v>-0.08980265101</v>
      </c>
      <c r="BA126" s="4">
        <f t="shared" si="251"/>
        <v>-0.08980265101</v>
      </c>
      <c r="BB126" s="4">
        <f t="shared" si="251"/>
        <v>-0.08980265101</v>
      </c>
      <c r="BC126" s="4">
        <f t="shared" si="251"/>
        <v>-0.09216355612</v>
      </c>
      <c r="BD126" s="4">
        <f t="shared" si="251"/>
        <v>-0.0990911222</v>
      </c>
      <c r="BE126" s="4">
        <f t="shared" si="251"/>
        <v>-0.136534368</v>
      </c>
      <c r="BF126" s="4">
        <f t="shared" si="251"/>
        <v>-0.1794068177</v>
      </c>
      <c r="BG126" s="4">
        <f t="shared" si="251"/>
        <v>-0.2605686899</v>
      </c>
      <c r="BH126" s="4">
        <f t="shared" si="251"/>
        <v>-0.1823476201</v>
      </c>
      <c r="BI126" s="4">
        <f t="shared" si="251"/>
        <v>-0.4736462566</v>
      </c>
      <c r="BJ126" s="4">
        <f t="shared" si="251"/>
        <v>-0.5667766604</v>
      </c>
      <c r="BK126" s="4">
        <f t="shared" si="251"/>
        <v>-0.614568824</v>
      </c>
      <c r="BL126" s="4">
        <f t="shared" si="251"/>
        <v>-0.7080252253</v>
      </c>
      <c r="BM126" s="4">
        <f t="shared" si="251"/>
        <v>-0.5980155304</v>
      </c>
      <c r="BN126" s="4">
        <f t="shared" si="251"/>
        <v>-0.4891303983</v>
      </c>
      <c r="BO126" s="4">
        <f t="shared" si="251"/>
        <v>-0.4641326105</v>
      </c>
      <c r="BP126" s="4">
        <f t="shared" si="251"/>
        <v>-0.4365790254</v>
      </c>
      <c r="BQ126" s="4">
        <f t="shared" si="251"/>
        <v>-0.4035279339</v>
      </c>
      <c r="BR126" s="4">
        <f t="shared" si="251"/>
        <v>-0.4260326741</v>
      </c>
      <c r="BS126" s="4">
        <f t="shared" si="251"/>
        <v>-0.3730527006</v>
      </c>
      <c r="BT126" s="4"/>
      <c r="BU126" s="4">
        <f t="shared" si="5"/>
        <v>-0.4676555461</v>
      </c>
    </row>
    <row r="127">
      <c r="A127" s="2"/>
    </row>
    <row r="128">
      <c r="A128" s="2"/>
      <c r="E128">
        <f t="shared" ref="E128:Y128" si="252">sum(E2:E126)</f>
        <v>1</v>
      </c>
      <c r="F128">
        <f t="shared" si="252"/>
        <v>1</v>
      </c>
      <c r="G128">
        <f t="shared" si="252"/>
        <v>1</v>
      </c>
      <c r="H128">
        <f t="shared" si="252"/>
        <v>1</v>
      </c>
      <c r="I128">
        <f t="shared" si="252"/>
        <v>46</v>
      </c>
      <c r="J128">
        <f t="shared" si="252"/>
        <v>24</v>
      </c>
      <c r="K128">
        <f t="shared" si="252"/>
        <v>38</v>
      </c>
      <c r="L128">
        <f t="shared" si="252"/>
        <v>75</v>
      </c>
      <c r="M128">
        <f t="shared" si="252"/>
        <v>1617</v>
      </c>
      <c r="N128">
        <f t="shared" si="252"/>
        <v>1710</v>
      </c>
      <c r="O128">
        <f t="shared" si="252"/>
        <v>1641</v>
      </c>
      <c r="P128">
        <f t="shared" si="252"/>
        <v>6290</v>
      </c>
      <c r="Q128">
        <f t="shared" si="252"/>
        <v>7332</v>
      </c>
      <c r="R128">
        <f t="shared" si="252"/>
        <v>8092</v>
      </c>
      <c r="S128">
        <f t="shared" si="252"/>
        <v>21993</v>
      </c>
      <c r="T128">
        <f t="shared" si="252"/>
        <v>11342</v>
      </c>
      <c r="U128">
        <f t="shared" si="252"/>
        <v>11844</v>
      </c>
      <c r="V128">
        <f t="shared" si="252"/>
        <v>12956</v>
      </c>
      <c r="W128">
        <f t="shared" si="252"/>
        <v>20288</v>
      </c>
      <c r="X128">
        <f t="shared" si="252"/>
        <v>6874</v>
      </c>
      <c r="Y128">
        <f t="shared" si="252"/>
        <v>36810</v>
      </c>
      <c r="AB128" s="6">
        <f t="shared" ref="AB128:AV128" si="253">average(AB2:AB126)</f>
        <v>0.000000001832560756</v>
      </c>
      <c r="AC128" s="6">
        <f t="shared" si="253"/>
        <v>0.000000004671486473</v>
      </c>
      <c r="AD128" s="6">
        <f t="shared" si="253"/>
        <v>0.000000002164290771</v>
      </c>
      <c r="AE128" s="6">
        <f t="shared" si="253"/>
        <v>0.000000003043211318</v>
      </c>
      <c r="AF128" s="6">
        <f t="shared" si="253"/>
        <v>0.000002702612268</v>
      </c>
      <c r="AG128" s="6">
        <f t="shared" si="253"/>
        <v>0.00000157472438</v>
      </c>
      <c r="AH128" s="6">
        <f t="shared" si="253"/>
        <v>0.0000002768802679</v>
      </c>
      <c r="AI128" s="6">
        <f t="shared" si="253"/>
        <v>0.0000009461214693</v>
      </c>
      <c r="AJ128" s="6">
        <f t="shared" si="253"/>
        <v>0.00001412316752</v>
      </c>
      <c r="AK128" s="6">
        <f t="shared" si="253"/>
        <v>0.00002370286988</v>
      </c>
      <c r="AL128" s="6">
        <f t="shared" si="253"/>
        <v>0.00001886624074</v>
      </c>
      <c r="AM128" s="6">
        <f t="shared" si="253"/>
        <v>0.00007654368937</v>
      </c>
      <c r="AN128" s="6">
        <f t="shared" si="253"/>
        <v>0.00007418219829</v>
      </c>
      <c r="AO128" s="6">
        <f t="shared" si="253"/>
        <v>0.00007593931518</v>
      </c>
      <c r="AP128" s="6">
        <f t="shared" si="253"/>
        <v>0.0001711878715</v>
      </c>
      <c r="AQ128" s="6">
        <f t="shared" si="253"/>
        <v>0.00008087001866</v>
      </c>
      <c r="AR128" s="6">
        <f t="shared" si="253"/>
        <v>0.00007782138144</v>
      </c>
      <c r="AS128" s="6">
        <f t="shared" si="253"/>
        <v>0.00008251274945</v>
      </c>
      <c r="AT128" s="6">
        <f t="shared" si="253"/>
        <v>0.0001080225961</v>
      </c>
      <c r="AU128" s="6">
        <f t="shared" si="253"/>
        <v>0.00002527383033</v>
      </c>
      <c r="AV128" s="6">
        <f t="shared" si="253"/>
        <v>0.0001241423472</v>
      </c>
    </row>
    <row r="129">
      <c r="A129" s="2"/>
      <c r="AB129">
        <f t="shared" ref="AB129:AV129" si="254">STDEVP(AB2:AB126)</f>
        <v>0.00000002040653294</v>
      </c>
      <c r="AC129">
        <f t="shared" si="254"/>
        <v>0.00000005201947181</v>
      </c>
      <c r="AD129">
        <f t="shared" si="254"/>
        <v>0.00000002410052206</v>
      </c>
      <c r="AE129">
        <f t="shared" si="254"/>
        <v>0.00000003388776705</v>
      </c>
      <c r="AF129">
        <f t="shared" si="254"/>
        <v>0.00002932408842</v>
      </c>
      <c r="AG129">
        <f t="shared" si="254"/>
        <v>0.00001589167975</v>
      </c>
      <c r="AH129">
        <f t="shared" si="254"/>
        <v>0.000002027916282</v>
      </c>
      <c r="AI129">
        <f t="shared" si="254"/>
        <v>0.000005273609339</v>
      </c>
      <c r="AJ129">
        <f t="shared" si="254"/>
        <v>0.00005420132221</v>
      </c>
      <c r="AK129">
        <f t="shared" si="254"/>
        <v>0.000129987273</v>
      </c>
      <c r="AL129">
        <f t="shared" si="254"/>
        <v>0.00003983192198</v>
      </c>
      <c r="AM129">
        <f t="shared" si="254"/>
        <v>0.0001350508846</v>
      </c>
      <c r="AN129">
        <f t="shared" si="254"/>
        <v>0.0001207060876</v>
      </c>
      <c r="AO129">
        <f t="shared" si="254"/>
        <v>0.0001072550984</v>
      </c>
      <c r="AP129">
        <f t="shared" si="254"/>
        <v>0.0002862599094</v>
      </c>
      <c r="AQ129">
        <f t="shared" si="254"/>
        <v>0.0001653342727</v>
      </c>
      <c r="AR129">
        <f t="shared" si="254"/>
        <v>0.0001676705745</v>
      </c>
      <c r="AS129">
        <f t="shared" si="254"/>
        <v>0.0001889984279</v>
      </c>
      <c r="AT129">
        <f t="shared" si="254"/>
        <v>0.0002676954604</v>
      </c>
      <c r="AU129">
        <f t="shared" si="254"/>
        <v>0.00005932369009</v>
      </c>
      <c r="AV129">
        <f t="shared" si="254"/>
        <v>0.0003265591138</v>
      </c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Y2:BT2 AY3:BT126">
    <cfRule type="cellIs" dxfId="0" priority="1" operator="greaterThan">
      <formula>2.5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9.57"/>
    <col customWidth="1" min="3" max="3" width="8.43"/>
    <col customWidth="1" min="4" max="4" width="10.43"/>
    <col customWidth="1" min="5" max="11" width="2.14"/>
    <col customWidth="1" min="12" max="12" width="3.14"/>
    <col customWidth="1" min="13" max="19" width="5.29"/>
    <col customWidth="1" min="20" max="23" width="4.29"/>
    <col customWidth="1" min="24" max="25" width="5.29"/>
    <col customWidth="1" min="26" max="26" width="4.71"/>
    <col customWidth="1" min="27" max="27" width="11.43"/>
    <col customWidth="1" min="28" max="49" width="3.57"/>
    <col customWidth="1" min="50" max="50" width="6.57"/>
    <col customWidth="1" min="51" max="73" width="3.57"/>
  </cols>
  <sheetData>
    <row r="1">
      <c r="A1" s="3" t="s">
        <v>43</v>
      </c>
      <c r="B1" s="3" t="s">
        <v>44</v>
      </c>
      <c r="C1" s="3" t="s">
        <v>45</v>
      </c>
      <c r="D1" s="3" t="s">
        <v>46</v>
      </c>
      <c r="E1" s="3">
        <v>1.0</v>
      </c>
      <c r="F1" s="3">
        <v>2.0</v>
      </c>
      <c r="G1" s="3">
        <v>3.0</v>
      </c>
      <c r="H1" s="3">
        <v>4.0</v>
      </c>
      <c r="I1" s="3">
        <v>5.0</v>
      </c>
      <c r="J1" s="3">
        <v>6.0</v>
      </c>
      <c r="K1" s="3">
        <v>7.0</v>
      </c>
      <c r="L1" s="3">
        <v>8.0</v>
      </c>
      <c r="M1" s="3">
        <v>9.0</v>
      </c>
      <c r="N1" s="3">
        <v>10.0</v>
      </c>
      <c r="O1" s="3">
        <v>11.0</v>
      </c>
      <c r="P1" s="3">
        <v>12.0</v>
      </c>
      <c r="Q1" s="3">
        <v>13.0</v>
      </c>
      <c r="R1" s="3">
        <v>14.0</v>
      </c>
      <c r="S1" s="3">
        <v>15.0</v>
      </c>
      <c r="T1" s="3">
        <v>16.0</v>
      </c>
      <c r="U1" s="3">
        <v>17.0</v>
      </c>
      <c r="V1" s="3">
        <v>18.0</v>
      </c>
      <c r="W1" s="3">
        <v>19.0</v>
      </c>
      <c r="X1" s="3">
        <v>20.0</v>
      </c>
      <c r="Y1" s="3">
        <v>21.0</v>
      </c>
      <c r="Z1" s="2"/>
      <c r="AA1" s="1" t="s">
        <v>47</v>
      </c>
      <c r="AB1" s="3">
        <v>1.0</v>
      </c>
      <c r="AC1" s="3">
        <v>2.0</v>
      </c>
      <c r="AD1" s="3">
        <v>3.0</v>
      </c>
      <c r="AE1" s="3">
        <v>4.0</v>
      </c>
      <c r="AF1" s="3">
        <v>5.0</v>
      </c>
      <c r="AG1" s="3">
        <v>6.0</v>
      </c>
      <c r="AH1" s="3">
        <v>7.0</v>
      </c>
      <c r="AI1" s="3">
        <v>8.0</v>
      </c>
      <c r="AJ1" s="3">
        <v>9.0</v>
      </c>
      <c r="AK1" s="3">
        <v>10.0</v>
      </c>
      <c r="AL1" s="3">
        <v>11.0</v>
      </c>
      <c r="AM1" s="3">
        <v>12.0</v>
      </c>
      <c r="AN1" s="3">
        <v>13.0</v>
      </c>
      <c r="AO1" s="3">
        <v>14.0</v>
      </c>
      <c r="AP1" s="3">
        <v>15.0</v>
      </c>
      <c r="AQ1" s="3">
        <v>16.0</v>
      </c>
      <c r="AR1" s="3">
        <v>17.0</v>
      </c>
      <c r="AS1" s="3">
        <v>18.0</v>
      </c>
      <c r="AT1" s="3">
        <v>19.0</v>
      </c>
      <c r="AU1" s="3">
        <v>20.0</v>
      </c>
      <c r="AV1" s="3">
        <v>21.0</v>
      </c>
      <c r="AW1" s="3"/>
      <c r="AX1" s="3" t="s">
        <v>97</v>
      </c>
      <c r="AY1" s="3">
        <v>1.0</v>
      </c>
      <c r="AZ1" s="3">
        <v>2.0</v>
      </c>
      <c r="BA1" s="3">
        <v>3.0</v>
      </c>
      <c r="BB1" s="3">
        <v>4.0</v>
      </c>
      <c r="BC1" s="3">
        <v>5.0</v>
      </c>
      <c r="BD1" s="3">
        <v>6.0</v>
      </c>
      <c r="BE1" s="3">
        <v>7.0</v>
      </c>
      <c r="BF1" s="3">
        <v>8.0</v>
      </c>
      <c r="BG1" s="3">
        <v>9.0</v>
      </c>
      <c r="BH1" s="3">
        <v>10.0</v>
      </c>
      <c r="BI1" s="3">
        <v>11.0</v>
      </c>
      <c r="BJ1" s="3">
        <v>12.0</v>
      </c>
      <c r="BK1" s="3">
        <v>13.0</v>
      </c>
      <c r="BL1" s="3">
        <v>14.0</v>
      </c>
      <c r="BM1" s="3">
        <v>15.0</v>
      </c>
      <c r="BN1" s="3">
        <v>16.0</v>
      </c>
      <c r="BO1" s="3">
        <v>17.0</v>
      </c>
      <c r="BP1" s="3">
        <v>18.0</v>
      </c>
      <c r="BQ1" s="3">
        <v>19.0</v>
      </c>
      <c r="BR1" s="3">
        <v>20.0</v>
      </c>
      <c r="BS1" s="3">
        <v>21.0</v>
      </c>
      <c r="BT1" s="3"/>
      <c r="BU1" s="3"/>
    </row>
    <row r="2">
      <c r="A2" s="3" t="s">
        <v>8</v>
      </c>
      <c r="B2" s="3">
        <v>67163.0</v>
      </c>
      <c r="C2" s="3">
        <v>93921.0</v>
      </c>
      <c r="D2" s="3">
        <v>40035.0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2255.0</v>
      </c>
      <c r="O2" s="3">
        <v>1322.0</v>
      </c>
      <c r="P2" s="3">
        <v>1344.0</v>
      </c>
      <c r="Q2" s="3">
        <v>1420.0</v>
      </c>
      <c r="R2" s="3">
        <v>943.0</v>
      </c>
      <c r="S2" s="3">
        <v>513.0</v>
      </c>
      <c r="T2" s="3">
        <v>447.0</v>
      </c>
      <c r="U2" s="3">
        <v>209.0</v>
      </c>
      <c r="V2" s="3">
        <v>177.0</v>
      </c>
      <c r="W2" s="3">
        <v>298.0</v>
      </c>
      <c r="X2" s="3">
        <v>54.0</v>
      </c>
      <c r="Y2" s="3">
        <v>154.0</v>
      </c>
      <c r="AB2" s="6">
        <f t="shared" ref="AB2:AV2" si="1">E2/($B2+$C2)</f>
        <v>0</v>
      </c>
      <c r="AC2" s="6">
        <f t="shared" si="1"/>
        <v>0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>
        <f t="shared" si="1"/>
        <v>0</v>
      </c>
      <c r="AK2" s="6">
        <f t="shared" si="1"/>
        <v>0.0139989074</v>
      </c>
      <c r="AL2" s="6">
        <f t="shared" si="1"/>
        <v>0.008206898264</v>
      </c>
      <c r="AM2" s="6">
        <f t="shared" si="1"/>
        <v>0.008343472971</v>
      </c>
      <c r="AN2" s="6">
        <f t="shared" si="1"/>
        <v>0.008815276502</v>
      </c>
      <c r="AO2" s="6">
        <f t="shared" si="1"/>
        <v>0.00585408855</v>
      </c>
      <c r="AP2" s="6">
        <f t="shared" si="1"/>
        <v>0.003184673835</v>
      </c>
      <c r="AQ2" s="6">
        <f t="shared" si="1"/>
        <v>0.002774949716</v>
      </c>
      <c r="AR2" s="6">
        <f t="shared" si="1"/>
        <v>0.00129745971</v>
      </c>
      <c r="AS2" s="6">
        <f t="shared" si="1"/>
        <v>0.001098805592</v>
      </c>
      <c r="AT2" s="6">
        <f t="shared" si="1"/>
        <v>0.001849966477</v>
      </c>
      <c r="AU2" s="6">
        <f t="shared" si="1"/>
        <v>0.0003352288247</v>
      </c>
      <c r="AV2" s="6">
        <f t="shared" si="1"/>
        <v>0.0009560229446</v>
      </c>
      <c r="AW2" s="6"/>
      <c r="AX2" s="6"/>
      <c r="AY2" s="4">
        <f t="shared" ref="AY2:BS2" si="2">(AB2-AB$128)/AB$129</f>
        <v>-0.08980265101</v>
      </c>
      <c r="AZ2" s="4">
        <f t="shared" si="2"/>
        <v>-0.1269716783</v>
      </c>
      <c r="BA2" s="4" t="str">
        <f t="shared" si="2"/>
        <v>#DIV/0!</v>
      </c>
      <c r="BB2" s="4" t="str">
        <f t="shared" si="2"/>
        <v>#DIV/0!</v>
      </c>
      <c r="BC2" s="4">
        <f t="shared" si="2"/>
        <v>-0.1975599776</v>
      </c>
      <c r="BD2" s="4">
        <f t="shared" si="2"/>
        <v>-0.1353414319</v>
      </c>
      <c r="BE2" s="4">
        <f t="shared" si="2"/>
        <v>-0.2335769259</v>
      </c>
      <c r="BF2" s="4">
        <f t="shared" si="2"/>
        <v>-0.2232516364</v>
      </c>
      <c r="BG2" s="4">
        <f t="shared" si="2"/>
        <v>-0.1250448666</v>
      </c>
      <c r="BH2" s="4">
        <f t="shared" si="2"/>
        <v>11.10614898</v>
      </c>
      <c r="BI2" s="4">
        <f t="shared" si="2"/>
        <v>11.10855801</v>
      </c>
      <c r="BJ2" s="4">
        <f t="shared" si="2"/>
        <v>10.84229186</v>
      </c>
      <c r="BK2" s="4">
        <f t="shared" si="2"/>
        <v>10.13312111</v>
      </c>
      <c r="BL2" s="4">
        <f t="shared" si="2"/>
        <v>9.351483831</v>
      </c>
      <c r="BM2" s="4">
        <f t="shared" si="2"/>
        <v>7.676729055</v>
      </c>
      <c r="BN2" s="4">
        <f t="shared" si="2"/>
        <v>8.151360704</v>
      </c>
      <c r="BO2" s="4">
        <f t="shared" si="2"/>
        <v>6.607870767</v>
      </c>
      <c r="BP2" s="4">
        <f t="shared" si="2"/>
        <v>6.834733395</v>
      </c>
      <c r="BQ2" s="4">
        <f t="shared" si="2"/>
        <v>7.340816311</v>
      </c>
      <c r="BR2" s="4">
        <f t="shared" si="2"/>
        <v>5.000101305</v>
      </c>
      <c r="BS2" s="4">
        <f t="shared" si="2"/>
        <v>3.945067138</v>
      </c>
      <c r="BT2" s="4"/>
      <c r="BU2" s="4">
        <f t="shared" ref="BU2:BU126" si="5">average(BG2:BL2)</f>
        <v>8.736093151</v>
      </c>
    </row>
    <row r="3">
      <c r="A3" s="3" t="s">
        <v>34</v>
      </c>
      <c r="B3" s="3">
        <v>0.0</v>
      </c>
      <c r="C3" s="3">
        <v>715369.0</v>
      </c>
      <c r="D3" s="3">
        <v>255243.0</v>
      </c>
      <c r="E3" s="3">
        <v>0.0</v>
      </c>
      <c r="F3" s="3">
        <v>0.0</v>
      </c>
      <c r="G3" s="3">
        <v>0.0</v>
      </c>
      <c r="H3" s="3">
        <v>0.0</v>
      </c>
      <c r="I3" s="3">
        <v>1.0</v>
      </c>
      <c r="J3" s="3">
        <v>0.0</v>
      </c>
      <c r="K3" s="3">
        <v>0.0</v>
      </c>
      <c r="L3" s="3">
        <v>0.0</v>
      </c>
      <c r="M3" s="3">
        <v>1949.0</v>
      </c>
      <c r="N3" s="3">
        <v>40.0</v>
      </c>
      <c r="O3" s="3">
        <v>170.0</v>
      </c>
      <c r="P3" s="3">
        <v>438.0</v>
      </c>
      <c r="Q3" s="3">
        <v>704.0</v>
      </c>
      <c r="R3" s="3">
        <v>1097.0</v>
      </c>
      <c r="S3" s="3">
        <v>894.0</v>
      </c>
      <c r="T3" s="3">
        <v>923.0</v>
      </c>
      <c r="U3" s="3">
        <v>618.0</v>
      </c>
      <c r="V3" s="3">
        <v>509.0</v>
      </c>
      <c r="W3" s="3">
        <v>772.0</v>
      </c>
      <c r="X3" s="3">
        <v>325.0</v>
      </c>
      <c r="Y3" s="3">
        <v>1261.0</v>
      </c>
      <c r="AB3" s="6">
        <f t="shared" ref="AB3:AV3" si="3">E3/($B3+$C3)</f>
        <v>0</v>
      </c>
      <c r="AC3" s="6">
        <f t="shared" si="3"/>
        <v>0</v>
      </c>
      <c r="AD3" s="6">
        <f t="shared" si="3"/>
        <v>0</v>
      </c>
      <c r="AE3" s="6">
        <f t="shared" si="3"/>
        <v>0</v>
      </c>
      <c r="AF3" s="6">
        <f t="shared" si="3"/>
        <v>0.000001397879975</v>
      </c>
      <c r="AG3" s="6">
        <f t="shared" si="3"/>
        <v>0</v>
      </c>
      <c r="AH3" s="6">
        <f t="shared" si="3"/>
        <v>0</v>
      </c>
      <c r="AI3" s="6">
        <f t="shared" si="3"/>
        <v>0</v>
      </c>
      <c r="AJ3" s="6">
        <f t="shared" si="3"/>
        <v>0.002724468072</v>
      </c>
      <c r="AK3" s="6">
        <f t="shared" si="3"/>
        <v>0.00005591519901</v>
      </c>
      <c r="AL3" s="6">
        <f t="shared" si="3"/>
        <v>0.0002376395958</v>
      </c>
      <c r="AM3" s="6">
        <f t="shared" si="3"/>
        <v>0.0006122714292</v>
      </c>
      <c r="AN3" s="6">
        <f t="shared" si="3"/>
        <v>0.0009841075026</v>
      </c>
      <c r="AO3" s="6">
        <f t="shared" si="3"/>
        <v>0.001533474333</v>
      </c>
      <c r="AP3" s="6">
        <f t="shared" si="3"/>
        <v>0.001249704698</v>
      </c>
      <c r="AQ3" s="6">
        <f t="shared" si="3"/>
        <v>0.001290243217</v>
      </c>
      <c r="AR3" s="6">
        <f t="shared" si="3"/>
        <v>0.0008638898247</v>
      </c>
      <c r="AS3" s="6">
        <f t="shared" si="3"/>
        <v>0.0007115209074</v>
      </c>
      <c r="AT3" s="6">
        <f t="shared" si="3"/>
        <v>0.001079163341</v>
      </c>
      <c r="AU3" s="6">
        <f t="shared" si="3"/>
        <v>0.0004543109919</v>
      </c>
      <c r="AV3" s="6">
        <f t="shared" si="3"/>
        <v>0.001762726649</v>
      </c>
      <c r="AW3" s="6"/>
      <c r="AX3" s="6"/>
      <c r="AY3" s="4">
        <f t="shared" ref="AY3:BS3" si="4">(AB3-AB$128)/AB$129</f>
        <v>-0.08980265101</v>
      </c>
      <c r="AZ3" s="4">
        <f t="shared" si="4"/>
        <v>-0.1269716783</v>
      </c>
      <c r="BA3" s="4" t="str">
        <f t="shared" si="4"/>
        <v>#DIV/0!</v>
      </c>
      <c r="BB3" s="4" t="str">
        <f t="shared" si="4"/>
        <v>#DIV/0!</v>
      </c>
      <c r="BC3" s="4">
        <f t="shared" si="4"/>
        <v>8.10708813</v>
      </c>
      <c r="BD3" s="4">
        <f t="shared" si="4"/>
        <v>-0.1353414319</v>
      </c>
      <c r="BE3" s="4">
        <f t="shared" si="4"/>
        <v>-0.2335769259</v>
      </c>
      <c r="BF3" s="4">
        <f t="shared" si="4"/>
        <v>-0.2232516364</v>
      </c>
      <c r="BG3" s="4">
        <f t="shared" si="4"/>
        <v>10.95952747</v>
      </c>
      <c r="BH3" s="4">
        <f t="shared" si="4"/>
        <v>-0.06429311919</v>
      </c>
      <c r="BI3" s="4">
        <f t="shared" si="4"/>
        <v>0.2055502048</v>
      </c>
      <c r="BJ3" s="4">
        <f t="shared" si="4"/>
        <v>0.6335709907</v>
      </c>
      <c r="BK3" s="4">
        <f t="shared" si="4"/>
        <v>0.930002953</v>
      </c>
      <c r="BL3" s="4">
        <f t="shared" si="4"/>
        <v>2.240898116</v>
      </c>
      <c r="BM3" s="4">
        <f t="shared" si="4"/>
        <v>2.77018294</v>
      </c>
      <c r="BN3" s="4">
        <f t="shared" si="4"/>
        <v>3.609453801</v>
      </c>
      <c r="BO3" s="4">
        <f t="shared" si="4"/>
        <v>4.273128299</v>
      </c>
      <c r="BP3" s="4">
        <f t="shared" si="4"/>
        <v>4.284778382</v>
      </c>
      <c r="BQ3" s="4">
        <f t="shared" si="4"/>
        <v>4.126196512</v>
      </c>
      <c r="BR3" s="4">
        <f t="shared" si="4"/>
        <v>6.931838356</v>
      </c>
      <c r="BS3" s="4">
        <f t="shared" si="4"/>
        <v>7.594675514</v>
      </c>
      <c r="BT3" s="4"/>
      <c r="BU3" s="4">
        <f t="shared" si="5"/>
        <v>2.484209437</v>
      </c>
    </row>
    <row r="4">
      <c r="A4" s="3" t="s">
        <v>35</v>
      </c>
      <c r="B4" s="3">
        <v>0.0</v>
      </c>
      <c r="C4" s="3">
        <v>309819.0</v>
      </c>
      <c r="D4" s="3">
        <v>99656.0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23.0</v>
      </c>
      <c r="O4" s="3">
        <v>90.0</v>
      </c>
      <c r="P4" s="3">
        <v>247.0</v>
      </c>
      <c r="Q4" s="3">
        <v>747.0</v>
      </c>
      <c r="R4" s="3">
        <v>609.0</v>
      </c>
      <c r="S4" s="3">
        <v>470.0</v>
      </c>
      <c r="T4" s="3">
        <v>415.0</v>
      </c>
      <c r="U4" s="3">
        <v>209.0</v>
      </c>
      <c r="V4" s="3">
        <v>162.0</v>
      </c>
      <c r="W4" s="3">
        <v>257.0</v>
      </c>
      <c r="X4" s="3">
        <v>24.0</v>
      </c>
      <c r="Y4" s="3">
        <v>165.0</v>
      </c>
      <c r="AB4" s="6">
        <f t="shared" ref="AB4:AV4" si="6">E4/($B4+$C4)</f>
        <v>0</v>
      </c>
      <c r="AC4" s="6">
        <f t="shared" si="6"/>
        <v>0</v>
      </c>
      <c r="AD4" s="6">
        <f t="shared" si="6"/>
        <v>0</v>
      </c>
      <c r="AE4" s="6">
        <f t="shared" si="6"/>
        <v>0</v>
      </c>
      <c r="AF4" s="6">
        <f t="shared" si="6"/>
        <v>0</v>
      </c>
      <c r="AG4" s="6">
        <f t="shared" si="6"/>
        <v>0</v>
      </c>
      <c r="AH4" s="6">
        <f t="shared" si="6"/>
        <v>0</v>
      </c>
      <c r="AI4" s="6">
        <f t="shared" si="6"/>
        <v>0</v>
      </c>
      <c r="AJ4" s="6">
        <f t="shared" si="6"/>
        <v>0</v>
      </c>
      <c r="AK4" s="6">
        <f t="shared" si="6"/>
        <v>0.00007423689315</v>
      </c>
      <c r="AL4" s="6">
        <f t="shared" si="6"/>
        <v>0.0002904921906</v>
      </c>
      <c r="AM4" s="6">
        <f t="shared" si="6"/>
        <v>0.0007972396787</v>
      </c>
      <c r="AN4" s="6">
        <f t="shared" si="6"/>
        <v>0.002411085182</v>
      </c>
      <c r="AO4" s="6">
        <f t="shared" si="6"/>
        <v>0.001965663823</v>
      </c>
      <c r="AP4" s="6">
        <f t="shared" si="6"/>
        <v>0.001517014773</v>
      </c>
      <c r="AQ4" s="6">
        <f t="shared" si="6"/>
        <v>0.001339491768</v>
      </c>
      <c r="AR4" s="6">
        <f t="shared" si="6"/>
        <v>0.0006745874204</v>
      </c>
      <c r="AS4" s="6">
        <f t="shared" si="6"/>
        <v>0.0005228859431</v>
      </c>
      <c r="AT4" s="6">
        <f t="shared" si="6"/>
        <v>0.0008295165887</v>
      </c>
      <c r="AU4" s="6">
        <f t="shared" si="6"/>
        <v>0.00007746458416</v>
      </c>
      <c r="AV4" s="6">
        <f t="shared" si="6"/>
        <v>0.0005325690161</v>
      </c>
      <c r="AW4" s="6"/>
      <c r="AX4" s="6"/>
      <c r="AY4" s="4">
        <f t="shared" ref="AY4:BS4" si="7">(AB4-AB$128)/AB$129</f>
        <v>-0.08980265101</v>
      </c>
      <c r="AZ4" s="4">
        <f t="shared" si="7"/>
        <v>-0.1269716783</v>
      </c>
      <c r="BA4" s="4" t="str">
        <f t="shared" si="7"/>
        <v>#DIV/0!</v>
      </c>
      <c r="BB4" s="4" t="str">
        <f t="shared" si="7"/>
        <v>#DIV/0!</v>
      </c>
      <c r="BC4" s="4">
        <f t="shared" si="7"/>
        <v>-0.1975599776</v>
      </c>
      <c r="BD4" s="4">
        <f t="shared" si="7"/>
        <v>-0.1353414319</v>
      </c>
      <c r="BE4" s="4">
        <f t="shared" si="7"/>
        <v>-0.2335769259</v>
      </c>
      <c r="BF4" s="4">
        <f t="shared" si="7"/>
        <v>-0.2232516364</v>
      </c>
      <c r="BG4" s="4">
        <f t="shared" si="7"/>
        <v>-0.1250448666</v>
      </c>
      <c r="BH4" s="4">
        <f t="shared" si="7"/>
        <v>-0.04961467567</v>
      </c>
      <c r="BI4" s="4">
        <f t="shared" si="7"/>
        <v>0.2778595974</v>
      </c>
      <c r="BJ4" s="4">
        <f t="shared" si="7"/>
        <v>0.8778136505</v>
      </c>
      <c r="BK4" s="4">
        <f t="shared" si="7"/>
        <v>2.606974065</v>
      </c>
      <c r="BL4" s="4">
        <f t="shared" si="7"/>
        <v>2.952167454</v>
      </c>
      <c r="BM4" s="4">
        <f t="shared" si="7"/>
        <v>3.448007297</v>
      </c>
      <c r="BN4" s="4">
        <f t="shared" si="7"/>
        <v>3.760111411</v>
      </c>
      <c r="BO4" s="4">
        <f t="shared" si="7"/>
        <v>3.253748547</v>
      </c>
      <c r="BP4" s="4">
        <f t="shared" si="7"/>
        <v>3.042770391</v>
      </c>
      <c r="BQ4" s="4">
        <f t="shared" si="7"/>
        <v>3.085049487</v>
      </c>
      <c r="BR4" s="4">
        <f t="shared" si="7"/>
        <v>0.8186798098</v>
      </c>
      <c r="BS4" s="4">
        <f t="shared" si="7"/>
        <v>2.029319143</v>
      </c>
      <c r="BT4" s="4"/>
      <c r="BU4" s="4">
        <f t="shared" si="5"/>
        <v>1.090025871</v>
      </c>
    </row>
    <row r="5">
      <c r="A5" s="3" t="s">
        <v>36</v>
      </c>
      <c r="B5" s="3">
        <v>0.0</v>
      </c>
      <c r="C5" s="3">
        <v>257810.0</v>
      </c>
      <c r="D5" s="3">
        <v>104594.0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0.0</v>
      </c>
      <c r="N5" s="3">
        <v>14.0</v>
      </c>
      <c r="O5" s="3">
        <v>54.0</v>
      </c>
      <c r="P5" s="3">
        <v>338.0</v>
      </c>
      <c r="Q5" s="3">
        <v>621.0</v>
      </c>
      <c r="R5" s="3">
        <v>394.0</v>
      </c>
      <c r="S5" s="3">
        <v>316.0</v>
      </c>
      <c r="T5" s="3">
        <v>276.0</v>
      </c>
      <c r="U5" s="3">
        <v>171.0</v>
      </c>
      <c r="V5" s="3">
        <v>138.0</v>
      </c>
      <c r="W5" s="3">
        <v>188.0</v>
      </c>
      <c r="X5" s="3">
        <v>51.0</v>
      </c>
      <c r="Y5" s="3">
        <v>248.0</v>
      </c>
      <c r="AB5" s="6">
        <f t="shared" ref="AB5:AV5" si="8">E5/($B5+$C5)</f>
        <v>0</v>
      </c>
      <c r="AC5" s="6">
        <f t="shared" si="8"/>
        <v>0</v>
      </c>
      <c r="AD5" s="6">
        <f t="shared" si="8"/>
        <v>0</v>
      </c>
      <c r="AE5" s="6">
        <f t="shared" si="8"/>
        <v>0</v>
      </c>
      <c r="AF5" s="6">
        <f t="shared" si="8"/>
        <v>0</v>
      </c>
      <c r="AG5" s="6">
        <f t="shared" si="8"/>
        <v>0</v>
      </c>
      <c r="AH5" s="6">
        <f t="shared" si="8"/>
        <v>0</v>
      </c>
      <c r="AI5" s="6">
        <f t="shared" si="8"/>
        <v>0</v>
      </c>
      <c r="AJ5" s="6">
        <f t="shared" si="8"/>
        <v>0</v>
      </c>
      <c r="AK5" s="6">
        <f t="shared" si="8"/>
        <v>0.00005430355688</v>
      </c>
      <c r="AL5" s="6">
        <f t="shared" si="8"/>
        <v>0.0002094565765</v>
      </c>
      <c r="AM5" s="6">
        <f t="shared" si="8"/>
        <v>0.001311043016</v>
      </c>
      <c r="AN5" s="6">
        <f t="shared" si="8"/>
        <v>0.00240875063</v>
      </c>
      <c r="AO5" s="6">
        <f t="shared" si="8"/>
        <v>0.001528257244</v>
      </c>
      <c r="AP5" s="6">
        <f t="shared" si="8"/>
        <v>0.001225708855</v>
      </c>
      <c r="AQ5" s="6">
        <f t="shared" si="8"/>
        <v>0.001070555836</v>
      </c>
      <c r="AR5" s="6">
        <f t="shared" si="8"/>
        <v>0.0006632791591</v>
      </c>
      <c r="AS5" s="6">
        <f t="shared" si="8"/>
        <v>0.0005352779178</v>
      </c>
      <c r="AT5" s="6">
        <f t="shared" si="8"/>
        <v>0.0007292191924</v>
      </c>
      <c r="AU5" s="6">
        <f t="shared" si="8"/>
        <v>0.0001978201001</v>
      </c>
      <c r="AV5" s="6">
        <f t="shared" si="8"/>
        <v>0.0009619487219</v>
      </c>
      <c r="AY5" s="4">
        <f t="shared" ref="AY5:BS5" si="9">(AB5-AB$128)/AB$129</f>
        <v>-0.08980265101</v>
      </c>
      <c r="AZ5" s="4">
        <f t="shared" si="9"/>
        <v>-0.1269716783</v>
      </c>
      <c r="BA5" s="4" t="str">
        <f t="shared" si="9"/>
        <v>#DIV/0!</v>
      </c>
      <c r="BB5" s="4" t="str">
        <f t="shared" si="9"/>
        <v>#DIV/0!</v>
      </c>
      <c r="BC5" s="4">
        <f t="shared" si="9"/>
        <v>-0.1975599776</v>
      </c>
      <c r="BD5" s="4">
        <f t="shared" si="9"/>
        <v>-0.1353414319</v>
      </c>
      <c r="BE5" s="4">
        <f t="shared" si="9"/>
        <v>-0.2335769259</v>
      </c>
      <c r="BF5" s="4">
        <f t="shared" si="9"/>
        <v>-0.2232516364</v>
      </c>
      <c r="BG5" s="4">
        <f t="shared" si="9"/>
        <v>-0.1250448666</v>
      </c>
      <c r="BH5" s="4">
        <f t="shared" si="9"/>
        <v>-0.06558428788</v>
      </c>
      <c r="BI5" s="4">
        <f t="shared" si="9"/>
        <v>0.166992079</v>
      </c>
      <c r="BJ5" s="4">
        <f t="shared" si="9"/>
        <v>1.556268975</v>
      </c>
      <c r="BK5" s="4">
        <f t="shared" si="9"/>
        <v>2.604230521</v>
      </c>
      <c r="BL5" s="4">
        <f t="shared" si="9"/>
        <v>2.23231217</v>
      </c>
      <c r="BM5" s="4">
        <f t="shared" si="9"/>
        <v>2.709336125</v>
      </c>
      <c r="BN5" s="4">
        <f t="shared" si="9"/>
        <v>2.937402029</v>
      </c>
      <c r="BO5" s="4">
        <f t="shared" si="9"/>
        <v>3.192854378</v>
      </c>
      <c r="BP5" s="4">
        <f t="shared" si="9"/>
        <v>3.124361478</v>
      </c>
      <c r="BQ5" s="4">
        <f t="shared" si="9"/>
        <v>2.666761106</v>
      </c>
      <c r="BR5" s="4">
        <f t="shared" si="9"/>
        <v>2.771072974</v>
      </c>
      <c r="BS5" s="4">
        <f t="shared" si="9"/>
        <v>3.971875949</v>
      </c>
      <c r="BT5" s="4"/>
      <c r="BU5" s="4">
        <f t="shared" si="5"/>
        <v>1.061529098</v>
      </c>
    </row>
    <row r="6">
      <c r="A6" s="3" t="s">
        <v>82</v>
      </c>
      <c r="B6" s="3">
        <v>966717.0</v>
      </c>
      <c r="C6" s="3">
        <v>386646.0</v>
      </c>
      <c r="D6" s="3">
        <v>250742.0</v>
      </c>
      <c r="E6" s="3">
        <v>1.0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1.0</v>
      </c>
      <c r="L6" s="3">
        <v>0.0</v>
      </c>
      <c r="M6" s="3">
        <v>29.0</v>
      </c>
      <c r="N6" s="3">
        <v>62.0</v>
      </c>
      <c r="O6" s="3">
        <v>96.0</v>
      </c>
      <c r="P6" s="3">
        <v>635.0</v>
      </c>
      <c r="Q6" s="3">
        <v>1948.0</v>
      </c>
      <c r="R6" s="3">
        <v>2778.0</v>
      </c>
      <c r="S6" s="3">
        <v>2444.0</v>
      </c>
      <c r="T6" s="3">
        <v>923.0</v>
      </c>
      <c r="U6" s="3">
        <v>917.0</v>
      </c>
      <c r="V6" s="3">
        <v>827.0</v>
      </c>
      <c r="W6" s="3">
        <v>500.0</v>
      </c>
      <c r="X6" s="3">
        <v>189.0</v>
      </c>
      <c r="Y6" s="3">
        <v>128.0</v>
      </c>
      <c r="AB6" s="6">
        <f t="shared" ref="AB6:AV6" si="10">E6/($B6+$C6)</f>
        <v>0.0000007389000586</v>
      </c>
      <c r="AC6" s="6">
        <f t="shared" si="10"/>
        <v>0</v>
      </c>
      <c r="AD6" s="6">
        <f t="shared" si="10"/>
        <v>0</v>
      </c>
      <c r="AE6" s="6">
        <f t="shared" si="10"/>
        <v>0</v>
      </c>
      <c r="AF6" s="6">
        <f t="shared" si="10"/>
        <v>0</v>
      </c>
      <c r="AG6" s="6">
        <f t="shared" si="10"/>
        <v>0</v>
      </c>
      <c r="AH6" s="6">
        <f t="shared" si="10"/>
        <v>0.0000007389000586</v>
      </c>
      <c r="AI6" s="6">
        <f t="shared" si="10"/>
        <v>0</v>
      </c>
      <c r="AJ6" s="6">
        <f t="shared" si="10"/>
        <v>0.0000214281017</v>
      </c>
      <c r="AK6" s="6">
        <f t="shared" si="10"/>
        <v>0.00004581180363</v>
      </c>
      <c r="AL6" s="6">
        <f t="shared" si="10"/>
        <v>0.00007093440563</v>
      </c>
      <c r="AM6" s="6">
        <f t="shared" si="10"/>
        <v>0.0004692015372</v>
      </c>
      <c r="AN6" s="6">
        <f t="shared" si="10"/>
        <v>0.001439377314</v>
      </c>
      <c r="AO6" s="6">
        <f t="shared" si="10"/>
        <v>0.002052664363</v>
      </c>
      <c r="AP6" s="6">
        <f t="shared" si="10"/>
        <v>0.001805871743</v>
      </c>
      <c r="AQ6" s="6">
        <f t="shared" si="10"/>
        <v>0.0006820047541</v>
      </c>
      <c r="AR6" s="6">
        <f t="shared" si="10"/>
        <v>0.0006775713537</v>
      </c>
      <c r="AS6" s="6">
        <f t="shared" si="10"/>
        <v>0.0006110703485</v>
      </c>
      <c r="AT6" s="6">
        <f t="shared" si="10"/>
        <v>0.0003694500293</v>
      </c>
      <c r="AU6" s="6">
        <f t="shared" si="10"/>
        <v>0.0001396521111</v>
      </c>
      <c r="AV6" s="6">
        <f t="shared" si="10"/>
        <v>0.0000945792075</v>
      </c>
      <c r="AY6" s="4">
        <f t="shared" ref="AY6:BS6" si="11">(AB6-AB$128)/AB$129</f>
        <v>11.13552873</v>
      </c>
      <c r="AZ6" s="4">
        <f t="shared" si="11"/>
        <v>-0.1269716783</v>
      </c>
      <c r="BA6" s="4" t="str">
        <f t="shared" si="11"/>
        <v>#DIV/0!</v>
      </c>
      <c r="BB6" s="4" t="str">
        <f t="shared" si="11"/>
        <v>#DIV/0!</v>
      </c>
      <c r="BC6" s="4">
        <f t="shared" si="11"/>
        <v>-0.1975599776</v>
      </c>
      <c r="BD6" s="4">
        <f t="shared" si="11"/>
        <v>-0.1353414319</v>
      </c>
      <c r="BE6" s="4">
        <f t="shared" si="11"/>
        <v>0.8885996067</v>
      </c>
      <c r="BF6" s="4">
        <f t="shared" si="11"/>
        <v>-0.2232516364</v>
      </c>
      <c r="BG6" s="4">
        <f t="shared" si="11"/>
        <v>-0.0378640529</v>
      </c>
      <c r="BH6" s="4">
        <f t="shared" si="11"/>
        <v>-0.07238746446</v>
      </c>
      <c r="BI6" s="4">
        <f t="shared" si="11"/>
        <v>-0.02252470964</v>
      </c>
      <c r="BJ6" s="4">
        <f t="shared" si="11"/>
        <v>0.4446533195</v>
      </c>
      <c r="BK6" s="4">
        <f t="shared" si="11"/>
        <v>1.46503187</v>
      </c>
      <c r="BL6" s="4">
        <f t="shared" si="11"/>
        <v>3.095347281</v>
      </c>
      <c r="BM6" s="4">
        <f t="shared" si="11"/>
        <v>4.180468615</v>
      </c>
      <c r="BN6" s="4">
        <f t="shared" si="11"/>
        <v>1.748774619</v>
      </c>
      <c r="BO6" s="4">
        <f t="shared" si="11"/>
        <v>3.269816813</v>
      </c>
      <c r="BP6" s="4">
        <f t="shared" si="11"/>
        <v>3.623393059</v>
      </c>
      <c r="BQ6" s="4">
        <f t="shared" si="11"/>
        <v>1.166350663</v>
      </c>
      <c r="BR6" s="4">
        <f t="shared" si="11"/>
        <v>1.82747863</v>
      </c>
      <c r="BS6" s="4">
        <f t="shared" si="11"/>
        <v>0.04780936936</v>
      </c>
      <c r="BT6" s="4"/>
      <c r="BU6" s="4">
        <f t="shared" si="5"/>
        <v>0.8120427072</v>
      </c>
    </row>
    <row r="7">
      <c r="A7" s="3" t="s">
        <v>38</v>
      </c>
      <c r="B7" s="3">
        <v>1537890.0</v>
      </c>
      <c r="C7" s="3">
        <v>324610.0</v>
      </c>
      <c r="D7" s="3">
        <v>231281.0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788.0</v>
      </c>
      <c r="N7" s="3">
        <v>107.0</v>
      </c>
      <c r="O7" s="3">
        <v>113.0</v>
      </c>
      <c r="P7" s="3">
        <v>352.0</v>
      </c>
      <c r="Q7" s="3">
        <v>597.0</v>
      </c>
      <c r="R7" s="3">
        <v>1293.0</v>
      </c>
      <c r="S7" s="3">
        <v>1529.0</v>
      </c>
      <c r="T7" s="3">
        <v>7.0</v>
      </c>
      <c r="U7" s="3">
        <v>9.0</v>
      </c>
      <c r="V7" s="3">
        <v>14.0</v>
      </c>
      <c r="W7" s="3">
        <v>27.0</v>
      </c>
      <c r="X7" s="3">
        <v>72.0</v>
      </c>
      <c r="Y7" s="3">
        <v>420.0</v>
      </c>
      <c r="AB7" s="6">
        <f t="shared" ref="AB7:AV7" si="12">E7/($B7+$C7)</f>
        <v>0</v>
      </c>
      <c r="AC7" s="6">
        <f t="shared" si="12"/>
        <v>0</v>
      </c>
      <c r="AD7" s="6">
        <f t="shared" si="12"/>
        <v>0</v>
      </c>
      <c r="AE7" s="6">
        <f t="shared" si="12"/>
        <v>0</v>
      </c>
      <c r="AF7" s="6">
        <f t="shared" si="12"/>
        <v>0</v>
      </c>
      <c r="AG7" s="6">
        <f t="shared" si="12"/>
        <v>0</v>
      </c>
      <c r="AH7" s="6">
        <f t="shared" si="12"/>
        <v>0</v>
      </c>
      <c r="AI7" s="6">
        <f t="shared" si="12"/>
        <v>0</v>
      </c>
      <c r="AJ7" s="6">
        <f t="shared" si="12"/>
        <v>0.0004230872483</v>
      </c>
      <c r="AK7" s="6">
        <f t="shared" si="12"/>
        <v>0.00005744966443</v>
      </c>
      <c r="AL7" s="6">
        <f t="shared" si="12"/>
        <v>0.00006067114094</v>
      </c>
      <c r="AM7" s="6">
        <f t="shared" si="12"/>
        <v>0.0001889932886</v>
      </c>
      <c r="AN7" s="6">
        <f t="shared" si="12"/>
        <v>0.0003205369128</v>
      </c>
      <c r="AO7" s="6">
        <f t="shared" si="12"/>
        <v>0.0006942281879</v>
      </c>
      <c r="AP7" s="6">
        <f t="shared" si="12"/>
        <v>0.0008209395973</v>
      </c>
      <c r="AQ7" s="6">
        <f t="shared" si="12"/>
        <v>0.000003758389262</v>
      </c>
      <c r="AR7" s="6">
        <f t="shared" si="12"/>
        <v>0.000004832214765</v>
      </c>
      <c r="AS7" s="6">
        <f t="shared" si="12"/>
        <v>0.000007516778523</v>
      </c>
      <c r="AT7" s="6">
        <f t="shared" si="12"/>
        <v>0.0000144966443</v>
      </c>
      <c r="AU7" s="6">
        <f t="shared" si="12"/>
        <v>0.00003865771812</v>
      </c>
      <c r="AV7" s="6">
        <f t="shared" si="12"/>
        <v>0.0002255033557</v>
      </c>
      <c r="AY7" s="4">
        <f t="shared" ref="AY7:BS7" si="13">(AB7-AB$128)/AB$129</f>
        <v>-0.08980265101</v>
      </c>
      <c r="AZ7" s="4">
        <f t="shared" si="13"/>
        <v>-0.1269716783</v>
      </c>
      <c r="BA7" s="4" t="str">
        <f t="shared" si="13"/>
        <v>#DIV/0!</v>
      </c>
      <c r="BB7" s="4" t="str">
        <f t="shared" si="13"/>
        <v>#DIV/0!</v>
      </c>
      <c r="BC7" s="4">
        <f t="shared" si="13"/>
        <v>-0.1975599776</v>
      </c>
      <c r="BD7" s="4">
        <f t="shared" si="13"/>
        <v>-0.1353414319</v>
      </c>
      <c r="BE7" s="4">
        <f t="shared" si="13"/>
        <v>-0.2335769259</v>
      </c>
      <c r="BF7" s="4">
        <f t="shared" si="13"/>
        <v>-0.2232516364</v>
      </c>
      <c r="BG7" s="4">
        <f t="shared" si="13"/>
        <v>1.596297093</v>
      </c>
      <c r="BH7" s="4">
        <f t="shared" si="13"/>
        <v>-0.06306378068</v>
      </c>
      <c r="BI7" s="4">
        <f t="shared" si="13"/>
        <v>-0.03656622336</v>
      </c>
      <c r="BJ7" s="4">
        <f t="shared" si="13"/>
        <v>0.07465031556</v>
      </c>
      <c r="BK7" s="4">
        <f t="shared" si="13"/>
        <v>0.1501808675</v>
      </c>
      <c r="BL7" s="4">
        <f t="shared" si="13"/>
        <v>0.8597214241</v>
      </c>
      <c r="BM7" s="4">
        <f t="shared" si="13"/>
        <v>1.682953331</v>
      </c>
      <c r="BN7" s="4">
        <f t="shared" si="13"/>
        <v>-0.3260676808</v>
      </c>
      <c r="BO7" s="4">
        <f t="shared" si="13"/>
        <v>-0.3528347802</v>
      </c>
      <c r="BP7" s="4">
        <f t="shared" si="13"/>
        <v>-0.3505168646</v>
      </c>
      <c r="BQ7" s="4">
        <f t="shared" si="13"/>
        <v>-0.3139756681</v>
      </c>
      <c r="BR7" s="4">
        <f t="shared" si="13"/>
        <v>0.1891593478</v>
      </c>
      <c r="BS7" s="4">
        <f t="shared" si="13"/>
        <v>0.6401233322</v>
      </c>
      <c r="BT7" s="4"/>
      <c r="BU7" s="4">
        <f t="shared" si="5"/>
        <v>0.4302032828</v>
      </c>
    </row>
    <row r="8">
      <c r="A8" s="3" t="s">
        <v>87</v>
      </c>
      <c r="B8" s="3">
        <v>23330.0</v>
      </c>
      <c r="C8" s="3">
        <v>258642.0</v>
      </c>
      <c r="D8" s="3">
        <v>149325.0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65.0</v>
      </c>
      <c r="N8" s="3">
        <v>245.0</v>
      </c>
      <c r="O8" s="3">
        <v>13.0</v>
      </c>
      <c r="P8" s="3">
        <v>134.0</v>
      </c>
      <c r="Q8" s="3">
        <v>72.0</v>
      </c>
      <c r="R8" s="3">
        <v>93.0</v>
      </c>
      <c r="S8" s="3">
        <v>67.0</v>
      </c>
      <c r="T8" s="3">
        <v>49.0</v>
      </c>
      <c r="U8" s="3">
        <v>42.0</v>
      </c>
      <c r="V8" s="3">
        <v>40.0</v>
      </c>
      <c r="W8" s="3">
        <v>64.0</v>
      </c>
      <c r="X8" s="3">
        <v>35.0</v>
      </c>
      <c r="Y8" s="3">
        <v>29.0</v>
      </c>
      <c r="AB8" s="6">
        <f t="shared" ref="AB8:AV8" si="14">E8/($B8+$C8)</f>
        <v>0</v>
      </c>
      <c r="AC8" s="6">
        <f t="shared" si="14"/>
        <v>0</v>
      </c>
      <c r="AD8" s="6">
        <f t="shared" si="14"/>
        <v>0</v>
      </c>
      <c r="AE8" s="6">
        <f t="shared" si="14"/>
        <v>0</v>
      </c>
      <c r="AF8" s="6">
        <f t="shared" si="14"/>
        <v>0</v>
      </c>
      <c r="AG8" s="6">
        <f t="shared" si="14"/>
        <v>0</v>
      </c>
      <c r="AH8" s="6">
        <f t="shared" si="14"/>
        <v>0</v>
      </c>
      <c r="AI8" s="6">
        <f t="shared" si="14"/>
        <v>0</v>
      </c>
      <c r="AJ8" s="6">
        <f t="shared" si="14"/>
        <v>0.0002305193423</v>
      </c>
      <c r="AK8" s="6">
        <f t="shared" si="14"/>
        <v>0.0008688805981</v>
      </c>
      <c r="AL8" s="6">
        <f t="shared" si="14"/>
        <v>0.00004610386847</v>
      </c>
      <c r="AM8" s="6">
        <f t="shared" si="14"/>
        <v>0.0004752244904</v>
      </c>
      <c r="AN8" s="6">
        <f t="shared" si="14"/>
        <v>0.0002553445023</v>
      </c>
      <c r="AO8" s="6">
        <f t="shared" si="14"/>
        <v>0.0003298199821</v>
      </c>
      <c r="AP8" s="6">
        <f t="shared" si="14"/>
        <v>0.0002376122452</v>
      </c>
      <c r="AQ8" s="6">
        <f t="shared" si="14"/>
        <v>0.0001737761196</v>
      </c>
      <c r="AR8" s="6">
        <f t="shared" si="14"/>
        <v>0.0001489509597</v>
      </c>
      <c r="AS8" s="6">
        <f t="shared" si="14"/>
        <v>0.0001418580568</v>
      </c>
      <c r="AT8" s="6">
        <f t="shared" si="14"/>
        <v>0.0002269728909</v>
      </c>
      <c r="AU8" s="6">
        <f t="shared" si="14"/>
        <v>0.0001241257997</v>
      </c>
      <c r="AV8" s="6">
        <f t="shared" si="14"/>
        <v>0.0001028470912</v>
      </c>
      <c r="AW8" s="6"/>
      <c r="AX8" s="6"/>
      <c r="AY8" s="4">
        <f t="shared" ref="AY8:BS8" si="15">(AB8-AB$128)/AB$129</f>
        <v>-0.08980265101</v>
      </c>
      <c r="AZ8" s="4">
        <f t="shared" si="15"/>
        <v>-0.1269716783</v>
      </c>
      <c r="BA8" s="4" t="str">
        <f t="shared" si="15"/>
        <v>#DIV/0!</v>
      </c>
      <c r="BB8" s="4" t="str">
        <f t="shared" si="15"/>
        <v>#DIV/0!</v>
      </c>
      <c r="BC8" s="4">
        <f t="shared" si="15"/>
        <v>-0.1975599776</v>
      </c>
      <c r="BD8" s="4">
        <f t="shared" si="15"/>
        <v>-0.1353414319</v>
      </c>
      <c r="BE8" s="4">
        <f t="shared" si="15"/>
        <v>-0.2335769259</v>
      </c>
      <c r="BF8" s="4">
        <f t="shared" si="15"/>
        <v>-0.2232516364</v>
      </c>
      <c r="BG8" s="4">
        <f t="shared" si="15"/>
        <v>0.8128293382</v>
      </c>
      <c r="BH8" s="4">
        <f t="shared" si="15"/>
        <v>0.5870149202</v>
      </c>
      <c r="BI8" s="4">
        <f t="shared" si="15"/>
        <v>-0.05649619326</v>
      </c>
      <c r="BJ8" s="4">
        <f t="shared" si="15"/>
        <v>0.4526063715</v>
      </c>
      <c r="BK8" s="4">
        <f t="shared" si="15"/>
        <v>0.07356734324</v>
      </c>
      <c r="BL8" s="4">
        <f t="shared" si="15"/>
        <v>0.2600021128</v>
      </c>
      <c r="BM8" s="4">
        <f t="shared" si="15"/>
        <v>0.2037966356</v>
      </c>
      <c r="BN8" s="4">
        <f t="shared" si="15"/>
        <v>0.1940382821</v>
      </c>
      <c r="BO8" s="4">
        <f t="shared" si="15"/>
        <v>0.4232342346</v>
      </c>
      <c r="BP8" s="4">
        <f t="shared" si="15"/>
        <v>0.5340113124</v>
      </c>
      <c r="BQ8" s="4">
        <f t="shared" si="15"/>
        <v>0.5721524716</v>
      </c>
      <c r="BR8" s="4">
        <f t="shared" si="15"/>
        <v>1.575612615</v>
      </c>
      <c r="BS8" s="4">
        <f t="shared" si="15"/>
        <v>0.08521410352</v>
      </c>
      <c r="BT8" s="4"/>
      <c r="BU8" s="4">
        <f t="shared" si="5"/>
        <v>0.3549206488</v>
      </c>
    </row>
    <row r="9">
      <c r="A9" s="3" t="s">
        <v>77</v>
      </c>
      <c r="B9" s="3">
        <v>0.0</v>
      </c>
      <c r="C9" s="3">
        <v>537948.0</v>
      </c>
      <c r="D9" s="3">
        <v>159601.0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3.0</v>
      </c>
      <c r="L9" s="3">
        <v>7.0</v>
      </c>
      <c r="M9" s="3">
        <v>7.0</v>
      </c>
      <c r="N9" s="3">
        <v>94.0</v>
      </c>
      <c r="O9" s="3">
        <v>91.0</v>
      </c>
      <c r="P9" s="3">
        <v>243.0</v>
      </c>
      <c r="Q9" s="3">
        <v>365.0</v>
      </c>
      <c r="R9" s="3">
        <v>297.0</v>
      </c>
      <c r="S9" s="3">
        <v>235.0</v>
      </c>
      <c r="T9" s="3">
        <v>203.0</v>
      </c>
      <c r="U9" s="3">
        <v>104.0</v>
      </c>
      <c r="V9" s="3">
        <v>89.0</v>
      </c>
      <c r="W9" s="3">
        <v>74.0</v>
      </c>
      <c r="X9" s="3">
        <v>45.0</v>
      </c>
      <c r="Y9" s="3">
        <v>92.0</v>
      </c>
      <c r="AB9" s="6">
        <f t="shared" ref="AB9:AV9" si="16">E9/($B9+$C9)</f>
        <v>0</v>
      </c>
      <c r="AC9" s="6">
        <f t="shared" si="16"/>
        <v>0</v>
      </c>
      <c r="AD9" s="6">
        <f t="shared" si="16"/>
        <v>0</v>
      </c>
      <c r="AE9" s="6">
        <f t="shared" si="16"/>
        <v>0</v>
      </c>
      <c r="AF9" s="6">
        <f t="shared" si="16"/>
        <v>0</v>
      </c>
      <c r="AG9" s="6">
        <f t="shared" si="16"/>
        <v>0</v>
      </c>
      <c r="AH9" s="6">
        <f t="shared" si="16"/>
        <v>0.000005576747195</v>
      </c>
      <c r="AI9" s="6">
        <f t="shared" si="16"/>
        <v>0.00001301241012</v>
      </c>
      <c r="AJ9" s="6">
        <f t="shared" si="16"/>
        <v>0.00001301241012</v>
      </c>
      <c r="AK9" s="6">
        <f t="shared" si="16"/>
        <v>0.0001747380788</v>
      </c>
      <c r="AL9" s="6">
        <f t="shared" si="16"/>
        <v>0.0001691613316</v>
      </c>
      <c r="AM9" s="6">
        <f t="shared" si="16"/>
        <v>0.0004517165228</v>
      </c>
      <c r="AN9" s="6">
        <f t="shared" si="16"/>
        <v>0.000678504242</v>
      </c>
      <c r="AO9" s="6">
        <f t="shared" si="16"/>
        <v>0.0005520979723</v>
      </c>
      <c r="AP9" s="6">
        <f t="shared" si="16"/>
        <v>0.0004368451969</v>
      </c>
      <c r="AQ9" s="6">
        <f t="shared" si="16"/>
        <v>0.0003773598935</v>
      </c>
      <c r="AR9" s="6">
        <f t="shared" si="16"/>
        <v>0.0001933272361</v>
      </c>
      <c r="AS9" s="6">
        <f t="shared" si="16"/>
        <v>0.0001654435001</v>
      </c>
      <c r="AT9" s="6">
        <f t="shared" si="16"/>
        <v>0.0001375597641</v>
      </c>
      <c r="AU9" s="6">
        <f t="shared" si="16"/>
        <v>0.00008365120792</v>
      </c>
      <c r="AV9" s="6">
        <f t="shared" si="16"/>
        <v>0.0001710202473</v>
      </c>
      <c r="AW9" s="6"/>
      <c r="AX9" s="6"/>
      <c r="AY9" s="4">
        <f t="shared" ref="AY9:BS9" si="17">(AB9-AB$128)/AB$129</f>
        <v>-0.08980265101</v>
      </c>
      <c r="AZ9" s="4">
        <f t="shared" si="17"/>
        <v>-0.1269716783</v>
      </c>
      <c r="BA9" s="4" t="str">
        <f t="shared" si="17"/>
        <v>#DIV/0!</v>
      </c>
      <c r="BB9" s="4" t="str">
        <f t="shared" si="17"/>
        <v>#DIV/0!</v>
      </c>
      <c r="BC9" s="4">
        <f t="shared" si="17"/>
        <v>-0.1975599776</v>
      </c>
      <c r="BD9" s="4">
        <f t="shared" si="17"/>
        <v>-0.1353414319</v>
      </c>
      <c r="BE9" s="4">
        <f t="shared" si="17"/>
        <v>8.235897068</v>
      </c>
      <c r="BF9" s="4">
        <f t="shared" si="17"/>
        <v>3.565611633</v>
      </c>
      <c r="BG9" s="4">
        <f t="shared" si="17"/>
        <v>-0.07210352264</v>
      </c>
      <c r="BH9" s="4">
        <f t="shared" si="17"/>
        <v>0.03090194932</v>
      </c>
      <c r="BI9" s="4">
        <f t="shared" si="17"/>
        <v>0.1118628143</v>
      </c>
      <c r="BJ9" s="4">
        <f t="shared" si="17"/>
        <v>0.421565106</v>
      </c>
      <c r="BK9" s="4">
        <f t="shared" si="17"/>
        <v>0.5708607975</v>
      </c>
      <c r="BL9" s="4">
        <f t="shared" si="17"/>
        <v>0.6258127643</v>
      </c>
      <c r="BM9" s="4">
        <f t="shared" si="17"/>
        <v>0.7089962518</v>
      </c>
      <c r="BN9" s="4">
        <f t="shared" si="17"/>
        <v>0.8168270615</v>
      </c>
      <c r="BO9" s="4">
        <f t="shared" si="17"/>
        <v>0.6621972726</v>
      </c>
      <c r="BP9" s="4">
        <f t="shared" si="17"/>
        <v>0.6893022954</v>
      </c>
      <c r="BQ9" s="4">
        <f t="shared" si="17"/>
        <v>0.1992567293</v>
      </c>
      <c r="BR9" s="4">
        <f t="shared" si="17"/>
        <v>0.9190385001</v>
      </c>
      <c r="BS9" s="4">
        <f t="shared" si="17"/>
        <v>0.3936362916</v>
      </c>
      <c r="BT9" s="4"/>
      <c r="BU9" s="4">
        <f t="shared" si="5"/>
        <v>0.2814833181</v>
      </c>
    </row>
    <row r="10">
      <c r="A10" s="3" t="s">
        <v>19</v>
      </c>
      <c r="B10" s="3">
        <v>0.0</v>
      </c>
      <c r="C10" s="3">
        <v>456414.0</v>
      </c>
      <c r="D10" s="3">
        <v>83715.0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1.0</v>
      </c>
      <c r="M10" s="3">
        <v>20.0</v>
      </c>
      <c r="N10" s="3">
        <v>21.0</v>
      </c>
      <c r="O10" s="3">
        <v>98.0</v>
      </c>
      <c r="P10" s="3">
        <v>205.0</v>
      </c>
      <c r="Q10" s="3">
        <v>220.0</v>
      </c>
      <c r="R10" s="3">
        <v>111.0</v>
      </c>
      <c r="S10" s="3">
        <v>120.0</v>
      </c>
      <c r="T10" s="3">
        <v>62.0</v>
      </c>
      <c r="U10" s="3">
        <v>31.0</v>
      </c>
      <c r="V10" s="3">
        <v>20.0</v>
      </c>
      <c r="W10" s="3">
        <v>16.0</v>
      </c>
      <c r="X10" s="3">
        <v>8.0</v>
      </c>
      <c r="Y10" s="3">
        <v>6.0</v>
      </c>
      <c r="AB10" s="6">
        <f t="shared" ref="AB10:AV10" si="18">E10/($B10+$C10)</f>
        <v>0</v>
      </c>
      <c r="AC10" s="6">
        <f t="shared" si="18"/>
        <v>0</v>
      </c>
      <c r="AD10" s="6">
        <f t="shared" si="18"/>
        <v>0</v>
      </c>
      <c r="AE10" s="6">
        <f t="shared" si="18"/>
        <v>0</v>
      </c>
      <c r="AF10" s="6">
        <f t="shared" si="18"/>
        <v>0</v>
      </c>
      <c r="AG10" s="6">
        <f t="shared" si="18"/>
        <v>0</v>
      </c>
      <c r="AH10" s="6">
        <f t="shared" si="18"/>
        <v>0</v>
      </c>
      <c r="AI10" s="6">
        <f t="shared" si="18"/>
        <v>0.000002190993265</v>
      </c>
      <c r="AJ10" s="6">
        <f t="shared" si="18"/>
        <v>0.0000438198653</v>
      </c>
      <c r="AK10" s="6">
        <f t="shared" si="18"/>
        <v>0.00004601085856</v>
      </c>
      <c r="AL10" s="6">
        <f t="shared" si="18"/>
        <v>0.00021471734</v>
      </c>
      <c r="AM10" s="6">
        <f t="shared" si="18"/>
        <v>0.0004491536193</v>
      </c>
      <c r="AN10" s="6">
        <f t="shared" si="18"/>
        <v>0.0004820185183</v>
      </c>
      <c r="AO10" s="6">
        <f t="shared" si="18"/>
        <v>0.0002432002524</v>
      </c>
      <c r="AP10" s="6">
        <f t="shared" si="18"/>
        <v>0.0002629191918</v>
      </c>
      <c r="AQ10" s="6">
        <f t="shared" si="18"/>
        <v>0.0001358415824</v>
      </c>
      <c r="AR10" s="6">
        <f t="shared" si="18"/>
        <v>0.00006792079121</v>
      </c>
      <c r="AS10" s="6">
        <f t="shared" si="18"/>
        <v>0.0000438198653</v>
      </c>
      <c r="AT10" s="6">
        <f t="shared" si="18"/>
        <v>0.00003505589224</v>
      </c>
      <c r="AU10" s="6">
        <f t="shared" si="18"/>
        <v>0.00001752794612</v>
      </c>
      <c r="AV10" s="6">
        <f t="shared" si="18"/>
        <v>0.00001314595959</v>
      </c>
      <c r="AW10" s="6"/>
      <c r="AX10" s="6"/>
      <c r="AY10" s="4">
        <f t="shared" ref="AY10:BS10" si="19">(AB10-AB$128)/AB$129</f>
        <v>-0.08980265101</v>
      </c>
      <c r="AZ10" s="4">
        <f t="shared" si="19"/>
        <v>-0.1269716783</v>
      </c>
      <c r="BA10" s="4" t="str">
        <f t="shared" si="19"/>
        <v>#DIV/0!</v>
      </c>
      <c r="BB10" s="4" t="str">
        <f t="shared" si="19"/>
        <v>#DIV/0!</v>
      </c>
      <c r="BC10" s="4">
        <f t="shared" si="19"/>
        <v>-0.1975599776</v>
      </c>
      <c r="BD10" s="4">
        <f t="shared" si="19"/>
        <v>-0.1353414319</v>
      </c>
      <c r="BE10" s="4">
        <f t="shared" si="19"/>
        <v>-0.2335769259</v>
      </c>
      <c r="BF10" s="4">
        <f t="shared" si="19"/>
        <v>0.4147065764</v>
      </c>
      <c r="BG10" s="4">
        <f t="shared" si="19"/>
        <v>0.05323744542</v>
      </c>
      <c r="BH10" s="4">
        <f t="shared" si="19"/>
        <v>-0.0722279914</v>
      </c>
      <c r="BI10" s="4">
        <f t="shared" si="19"/>
        <v>0.1741895043</v>
      </c>
      <c r="BJ10" s="4">
        <f t="shared" si="19"/>
        <v>0.4181809016</v>
      </c>
      <c r="BK10" s="4">
        <f t="shared" si="19"/>
        <v>0.3399525728</v>
      </c>
      <c r="BL10" s="4">
        <f t="shared" si="19"/>
        <v>0.1174489984</v>
      </c>
      <c r="BM10" s="4">
        <f t="shared" si="19"/>
        <v>0.267968047</v>
      </c>
      <c r="BN10" s="4">
        <f t="shared" si="19"/>
        <v>0.07799168535</v>
      </c>
      <c r="BO10" s="4">
        <f t="shared" si="19"/>
        <v>-0.01310736027</v>
      </c>
      <c r="BP10" s="4">
        <f t="shared" si="19"/>
        <v>-0.1114905313</v>
      </c>
      <c r="BQ10" s="4">
        <f t="shared" si="19"/>
        <v>-0.2282337161</v>
      </c>
      <c r="BR10" s="4">
        <f t="shared" si="19"/>
        <v>-0.1536053532</v>
      </c>
      <c r="BS10" s="4">
        <f t="shared" si="19"/>
        <v>-0.3206028024</v>
      </c>
      <c r="BT10" s="4"/>
      <c r="BU10" s="4">
        <f t="shared" si="5"/>
        <v>0.1717969052</v>
      </c>
    </row>
    <row r="11">
      <c r="A11" s="3" t="s">
        <v>26</v>
      </c>
      <c r="B11" s="3">
        <v>0.0</v>
      </c>
      <c r="C11" s="3">
        <v>219301.0</v>
      </c>
      <c r="D11" s="3">
        <v>68309.0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4.0</v>
      </c>
      <c r="O11" s="3">
        <v>13.0</v>
      </c>
      <c r="P11" s="3">
        <v>105.0</v>
      </c>
      <c r="Q11" s="3">
        <v>148.0</v>
      </c>
      <c r="R11" s="3">
        <v>80.0</v>
      </c>
      <c r="S11" s="3">
        <v>71.0</v>
      </c>
      <c r="T11" s="3">
        <v>40.0</v>
      </c>
      <c r="U11" s="3">
        <v>19.0</v>
      </c>
      <c r="V11" s="3">
        <v>25.0</v>
      </c>
      <c r="W11" s="3">
        <v>17.0</v>
      </c>
      <c r="X11" s="3">
        <v>10.0</v>
      </c>
      <c r="Y11" s="3">
        <v>23.0</v>
      </c>
      <c r="AB11" s="6">
        <f t="shared" ref="AB11:AV11" si="20">E11/($B11+$C11)</f>
        <v>0</v>
      </c>
      <c r="AC11" s="6">
        <f t="shared" si="20"/>
        <v>0</v>
      </c>
      <c r="AD11" s="6">
        <f t="shared" si="20"/>
        <v>0</v>
      </c>
      <c r="AE11" s="6">
        <f t="shared" si="20"/>
        <v>0</v>
      </c>
      <c r="AF11" s="6">
        <f t="shared" si="20"/>
        <v>0</v>
      </c>
      <c r="AG11" s="6">
        <f t="shared" si="20"/>
        <v>0</v>
      </c>
      <c r="AH11" s="6">
        <f t="shared" si="20"/>
        <v>0</v>
      </c>
      <c r="AI11" s="6">
        <f t="shared" si="20"/>
        <v>0</v>
      </c>
      <c r="AJ11" s="6">
        <f t="shared" si="20"/>
        <v>0</v>
      </c>
      <c r="AK11" s="6">
        <f t="shared" si="20"/>
        <v>0.00001823977091</v>
      </c>
      <c r="AL11" s="6">
        <f t="shared" si="20"/>
        <v>0.00005927925545</v>
      </c>
      <c r="AM11" s="6">
        <f t="shared" si="20"/>
        <v>0.0004787939863</v>
      </c>
      <c r="AN11" s="6">
        <f t="shared" si="20"/>
        <v>0.0006748715236</v>
      </c>
      <c r="AO11" s="6">
        <f t="shared" si="20"/>
        <v>0.0003647954182</v>
      </c>
      <c r="AP11" s="6">
        <f t="shared" si="20"/>
        <v>0.0003237559336</v>
      </c>
      <c r="AQ11" s="6">
        <f t="shared" si="20"/>
        <v>0.0001823977091</v>
      </c>
      <c r="AR11" s="6">
        <f t="shared" si="20"/>
        <v>0.00008663891182</v>
      </c>
      <c r="AS11" s="6">
        <f t="shared" si="20"/>
        <v>0.0001139985682</v>
      </c>
      <c r="AT11" s="6">
        <f t="shared" si="20"/>
        <v>0.00007751902636</v>
      </c>
      <c r="AU11" s="6">
        <f t="shared" si="20"/>
        <v>0.00004559942727</v>
      </c>
      <c r="AV11" s="6">
        <f t="shared" si="20"/>
        <v>0.0001048786827</v>
      </c>
      <c r="AY11" s="4">
        <f t="shared" ref="AY11:BS11" si="21">(AB11-AB$128)/AB$129</f>
        <v>-0.08980265101</v>
      </c>
      <c r="AZ11" s="4">
        <f t="shared" si="21"/>
        <v>-0.1269716783</v>
      </c>
      <c r="BA11" s="4" t="str">
        <f t="shared" si="21"/>
        <v>#DIV/0!</v>
      </c>
      <c r="BB11" s="4" t="str">
        <f t="shared" si="21"/>
        <v>#DIV/0!</v>
      </c>
      <c r="BC11" s="4">
        <f t="shared" si="21"/>
        <v>-0.1975599776</v>
      </c>
      <c r="BD11" s="4">
        <f t="shared" si="21"/>
        <v>-0.1353414319</v>
      </c>
      <c r="BE11" s="4">
        <f t="shared" si="21"/>
        <v>-0.2335769259</v>
      </c>
      <c r="BF11" s="4">
        <f t="shared" si="21"/>
        <v>-0.2232516364</v>
      </c>
      <c r="BG11" s="4">
        <f t="shared" si="21"/>
        <v>-0.1250448666</v>
      </c>
      <c r="BH11" s="4">
        <f t="shared" si="21"/>
        <v>-0.09447682594</v>
      </c>
      <c r="BI11" s="4">
        <f t="shared" si="21"/>
        <v>-0.03847050818</v>
      </c>
      <c r="BJ11" s="4">
        <f t="shared" si="21"/>
        <v>0.4573197382</v>
      </c>
      <c r="BK11" s="4">
        <f t="shared" si="21"/>
        <v>0.56659166</v>
      </c>
      <c r="BL11" s="4">
        <f t="shared" si="21"/>
        <v>0.3175624095</v>
      </c>
      <c r="BM11" s="4">
        <f t="shared" si="21"/>
        <v>0.4222331841</v>
      </c>
      <c r="BN11" s="4">
        <f t="shared" si="21"/>
        <v>0.220412826</v>
      </c>
      <c r="BO11" s="4">
        <f t="shared" si="21"/>
        <v>0.08768836499</v>
      </c>
      <c r="BP11" s="4">
        <f t="shared" si="21"/>
        <v>0.3505792131</v>
      </c>
      <c r="BQ11" s="4">
        <f t="shared" si="21"/>
        <v>-0.05114202405</v>
      </c>
      <c r="BR11" s="4">
        <f t="shared" si="21"/>
        <v>0.3017669453</v>
      </c>
      <c r="BS11" s="4">
        <f t="shared" si="21"/>
        <v>0.09440522711</v>
      </c>
      <c r="BT11" s="4"/>
      <c r="BU11" s="4">
        <f t="shared" si="5"/>
        <v>0.1805802678</v>
      </c>
    </row>
    <row r="12">
      <c r="A12" s="3" t="s">
        <v>102</v>
      </c>
      <c r="B12" s="3">
        <v>0.0</v>
      </c>
      <c r="C12" s="3">
        <v>795130.0</v>
      </c>
      <c r="D12" s="3">
        <v>206253.0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16.0</v>
      </c>
      <c r="N12" s="3">
        <v>24.0</v>
      </c>
      <c r="O12" s="3">
        <v>11.0</v>
      </c>
      <c r="P12" s="3">
        <v>54.0</v>
      </c>
      <c r="Q12" s="3">
        <v>274.0</v>
      </c>
      <c r="R12" s="3">
        <v>558.0</v>
      </c>
      <c r="S12" s="3">
        <v>457.0</v>
      </c>
      <c r="T12" s="3">
        <v>341.0</v>
      </c>
      <c r="U12" s="3">
        <v>245.0</v>
      </c>
      <c r="V12" s="3">
        <v>199.0</v>
      </c>
      <c r="W12" s="3">
        <v>383.0</v>
      </c>
      <c r="X12" s="3">
        <v>84.0</v>
      </c>
      <c r="Y12" s="3">
        <v>158.0</v>
      </c>
      <c r="AB12" s="6">
        <f t="shared" ref="AB12:AV12" si="22">E12/($B12+$C12)</f>
        <v>0</v>
      </c>
      <c r="AC12" s="6">
        <f t="shared" si="22"/>
        <v>0</v>
      </c>
      <c r="AD12" s="6">
        <f t="shared" si="22"/>
        <v>0</v>
      </c>
      <c r="AE12" s="6">
        <f t="shared" si="22"/>
        <v>0</v>
      </c>
      <c r="AF12" s="6">
        <f t="shared" si="22"/>
        <v>0</v>
      </c>
      <c r="AG12" s="6">
        <f t="shared" si="22"/>
        <v>0</v>
      </c>
      <c r="AH12" s="6">
        <f t="shared" si="22"/>
        <v>0</v>
      </c>
      <c r="AI12" s="6">
        <f t="shared" si="22"/>
        <v>0</v>
      </c>
      <c r="AJ12" s="6">
        <f t="shared" si="22"/>
        <v>0.00002012249569</v>
      </c>
      <c r="AK12" s="6">
        <f t="shared" si="22"/>
        <v>0.00003018374354</v>
      </c>
      <c r="AL12" s="6">
        <f t="shared" si="22"/>
        <v>0.00001383421579</v>
      </c>
      <c r="AM12" s="6">
        <f t="shared" si="22"/>
        <v>0.00006791342296</v>
      </c>
      <c r="AN12" s="6">
        <f t="shared" si="22"/>
        <v>0.0003445977387</v>
      </c>
      <c r="AO12" s="6">
        <f t="shared" si="22"/>
        <v>0.0007017720373</v>
      </c>
      <c r="AP12" s="6">
        <f t="shared" si="22"/>
        <v>0.0005747487832</v>
      </c>
      <c r="AQ12" s="6">
        <f t="shared" si="22"/>
        <v>0.0004288606894</v>
      </c>
      <c r="AR12" s="6">
        <f t="shared" si="22"/>
        <v>0.0003081257153</v>
      </c>
      <c r="AS12" s="6">
        <f t="shared" si="22"/>
        <v>0.0002502735402</v>
      </c>
      <c r="AT12" s="6">
        <f t="shared" si="22"/>
        <v>0.0004816822406</v>
      </c>
      <c r="AU12" s="6">
        <f t="shared" si="22"/>
        <v>0.0001056431024</v>
      </c>
      <c r="AV12" s="6">
        <f t="shared" si="22"/>
        <v>0.000198709645</v>
      </c>
      <c r="AW12" s="6"/>
      <c r="AX12" s="6"/>
      <c r="AY12" s="4">
        <f t="shared" ref="AY12:BS12" si="23">(AB12-AB$128)/AB$129</f>
        <v>-0.08980265101</v>
      </c>
      <c r="AZ12" s="4">
        <f t="shared" si="23"/>
        <v>-0.1269716783</v>
      </c>
      <c r="BA12" s="4" t="str">
        <f t="shared" si="23"/>
        <v>#DIV/0!</v>
      </c>
      <c r="BB12" s="4" t="str">
        <f t="shared" si="23"/>
        <v>#DIV/0!</v>
      </c>
      <c r="BC12" s="4">
        <f t="shared" si="23"/>
        <v>-0.1975599776</v>
      </c>
      <c r="BD12" s="4">
        <f t="shared" si="23"/>
        <v>-0.1353414319</v>
      </c>
      <c r="BE12" s="4">
        <f t="shared" si="23"/>
        <v>-0.2335769259</v>
      </c>
      <c r="BF12" s="4">
        <f t="shared" si="23"/>
        <v>-0.2232516364</v>
      </c>
      <c r="BG12" s="4">
        <f t="shared" si="23"/>
        <v>-0.04317594639</v>
      </c>
      <c r="BH12" s="4">
        <f t="shared" si="23"/>
        <v>-0.08490790037</v>
      </c>
      <c r="BI12" s="4">
        <f t="shared" si="23"/>
        <v>-0.1006453782</v>
      </c>
      <c r="BJ12" s="4">
        <f t="shared" si="23"/>
        <v>-0.08523046674</v>
      </c>
      <c r="BK12" s="4">
        <f t="shared" si="23"/>
        <v>0.17845693</v>
      </c>
      <c r="BL12" s="4">
        <f t="shared" si="23"/>
        <v>0.8721366005</v>
      </c>
      <c r="BM12" s="4">
        <f t="shared" si="23"/>
        <v>1.058681574</v>
      </c>
      <c r="BN12" s="4">
        <f t="shared" si="23"/>
        <v>0.9743745772</v>
      </c>
      <c r="BO12" s="4">
        <f t="shared" si="23"/>
        <v>1.280378778</v>
      </c>
      <c r="BP12" s="4">
        <f t="shared" si="23"/>
        <v>1.247839192</v>
      </c>
      <c r="BQ12" s="4">
        <f t="shared" si="23"/>
        <v>1.634412963</v>
      </c>
      <c r="BR12" s="4">
        <f t="shared" si="23"/>
        <v>1.275788451</v>
      </c>
      <c r="BS12" s="4">
        <f t="shared" si="23"/>
        <v>0.5189059006</v>
      </c>
      <c r="BT12" s="4"/>
      <c r="BU12" s="4">
        <f t="shared" si="5"/>
        <v>0.1227723065</v>
      </c>
    </row>
    <row r="13">
      <c r="A13" s="3" t="s">
        <v>105</v>
      </c>
      <c r="B13" s="3">
        <v>0.0</v>
      </c>
      <c r="C13" s="3">
        <v>440653.0</v>
      </c>
      <c r="D13" s="3">
        <v>119391.0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1.0</v>
      </c>
      <c r="N13" s="3">
        <v>198.0</v>
      </c>
      <c r="O13" s="3">
        <v>76.0</v>
      </c>
      <c r="P13" s="3">
        <v>99.0</v>
      </c>
      <c r="Q13" s="3">
        <v>132.0</v>
      </c>
      <c r="R13" s="3">
        <v>94.0</v>
      </c>
      <c r="S13" s="3">
        <v>50.0</v>
      </c>
      <c r="T13" s="3">
        <v>43.0</v>
      </c>
      <c r="U13" s="3">
        <v>16.0</v>
      </c>
      <c r="V13" s="3">
        <v>22.0</v>
      </c>
      <c r="W13" s="3">
        <v>40.0</v>
      </c>
      <c r="X13" s="3">
        <v>4.0</v>
      </c>
      <c r="Y13" s="3">
        <v>7.0</v>
      </c>
      <c r="AB13" s="6">
        <f t="shared" ref="AB13:AV13" si="24">E13/($B13+$C13)</f>
        <v>0</v>
      </c>
      <c r="AC13" s="6">
        <f t="shared" si="24"/>
        <v>0</v>
      </c>
      <c r="AD13" s="6">
        <f t="shared" si="24"/>
        <v>0</v>
      </c>
      <c r="AE13" s="6">
        <f t="shared" si="24"/>
        <v>0</v>
      </c>
      <c r="AF13" s="6">
        <f t="shared" si="24"/>
        <v>0</v>
      </c>
      <c r="AG13" s="6">
        <f t="shared" si="24"/>
        <v>0</v>
      </c>
      <c r="AH13" s="6">
        <f t="shared" si="24"/>
        <v>0</v>
      </c>
      <c r="AI13" s="6">
        <f t="shared" si="24"/>
        <v>0</v>
      </c>
      <c r="AJ13" s="6">
        <f t="shared" si="24"/>
        <v>0.000002269359337</v>
      </c>
      <c r="AK13" s="6">
        <f t="shared" si="24"/>
        <v>0.0004493331488</v>
      </c>
      <c r="AL13" s="6">
        <f t="shared" si="24"/>
        <v>0.0001724713096</v>
      </c>
      <c r="AM13" s="6">
        <f t="shared" si="24"/>
        <v>0.0002246665744</v>
      </c>
      <c r="AN13" s="6">
        <f t="shared" si="24"/>
        <v>0.0002995554325</v>
      </c>
      <c r="AO13" s="6">
        <f t="shared" si="24"/>
        <v>0.0002133197777</v>
      </c>
      <c r="AP13" s="6">
        <f t="shared" si="24"/>
        <v>0.0001134679669</v>
      </c>
      <c r="AQ13" s="6">
        <f t="shared" si="24"/>
        <v>0.0000975824515</v>
      </c>
      <c r="AR13" s="6">
        <f t="shared" si="24"/>
        <v>0.00003630974939</v>
      </c>
      <c r="AS13" s="6">
        <f t="shared" si="24"/>
        <v>0.00004992590542</v>
      </c>
      <c r="AT13" s="6">
        <f t="shared" si="24"/>
        <v>0.00009077437349</v>
      </c>
      <c r="AU13" s="6">
        <f t="shared" si="24"/>
        <v>0.000009077437349</v>
      </c>
      <c r="AV13" s="6">
        <f t="shared" si="24"/>
        <v>0.00001588551536</v>
      </c>
      <c r="AY13" s="4">
        <f t="shared" ref="AY13:BS13" si="25">(AB13-AB$128)/AB$129</f>
        <v>-0.08980265101</v>
      </c>
      <c r="AZ13" s="4">
        <f t="shared" si="25"/>
        <v>-0.1269716783</v>
      </c>
      <c r="BA13" s="4" t="str">
        <f t="shared" si="25"/>
        <v>#DIV/0!</v>
      </c>
      <c r="BB13" s="4" t="str">
        <f t="shared" si="25"/>
        <v>#DIV/0!</v>
      </c>
      <c r="BC13" s="4">
        <f t="shared" si="25"/>
        <v>-0.1975599776</v>
      </c>
      <c r="BD13" s="4">
        <f t="shared" si="25"/>
        <v>-0.1353414319</v>
      </c>
      <c r="BE13" s="4">
        <f t="shared" si="25"/>
        <v>-0.2335769259</v>
      </c>
      <c r="BF13" s="4">
        <f t="shared" si="25"/>
        <v>-0.2232516364</v>
      </c>
      <c r="BG13" s="4">
        <f t="shared" si="25"/>
        <v>-0.1158119165</v>
      </c>
      <c r="BH13" s="4">
        <f t="shared" si="25"/>
        <v>0.2508940632</v>
      </c>
      <c r="BI13" s="4">
        <f t="shared" si="25"/>
        <v>0.1163913053</v>
      </c>
      <c r="BJ13" s="4">
        <f t="shared" si="25"/>
        <v>0.1217553632</v>
      </c>
      <c r="BK13" s="4">
        <f t="shared" si="25"/>
        <v>0.1255236239</v>
      </c>
      <c r="BL13" s="4">
        <f t="shared" si="25"/>
        <v>0.06827365762</v>
      </c>
      <c r="BM13" s="4">
        <f t="shared" si="25"/>
        <v>-0.1109988901</v>
      </c>
      <c r="BN13" s="4">
        <f t="shared" si="25"/>
        <v>-0.03904788511</v>
      </c>
      <c r="BO13" s="4">
        <f t="shared" si="25"/>
        <v>-0.1833305335</v>
      </c>
      <c r="BP13" s="4">
        <f t="shared" si="25"/>
        <v>-0.07128721769</v>
      </c>
      <c r="BQ13" s="4">
        <f t="shared" si="25"/>
        <v>0.004139148671</v>
      </c>
      <c r="BR13" s="4">
        <f t="shared" si="25"/>
        <v>-0.2906885225</v>
      </c>
      <c r="BS13" s="4">
        <f t="shared" si="25"/>
        <v>-0.3082087777</v>
      </c>
      <c r="BT13" s="4"/>
      <c r="BU13" s="4">
        <f t="shared" si="5"/>
        <v>0.09450434946</v>
      </c>
    </row>
    <row r="14">
      <c r="A14" s="3" t="s">
        <v>121</v>
      </c>
      <c r="B14" s="3">
        <v>0.0</v>
      </c>
      <c r="C14" s="3">
        <v>307104.0</v>
      </c>
      <c r="D14" s="3">
        <v>173913.0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0.0</v>
      </c>
      <c r="N14" s="3">
        <v>0.0</v>
      </c>
      <c r="O14" s="3">
        <v>2.0</v>
      </c>
      <c r="P14" s="3">
        <v>58.0</v>
      </c>
      <c r="Q14" s="3">
        <v>182.0</v>
      </c>
      <c r="R14" s="3">
        <v>163.0</v>
      </c>
      <c r="S14" s="3">
        <v>185.0</v>
      </c>
      <c r="T14" s="3">
        <v>225.0</v>
      </c>
      <c r="U14" s="3">
        <v>154.0</v>
      </c>
      <c r="V14" s="3">
        <v>103.0</v>
      </c>
      <c r="W14" s="3">
        <v>208.0</v>
      </c>
      <c r="X14" s="3">
        <v>27.0</v>
      </c>
      <c r="Y14" s="3">
        <v>136.0</v>
      </c>
      <c r="AB14" s="6">
        <f t="shared" ref="AB14:AV14" si="26">E14/($B14+$C14)</f>
        <v>0</v>
      </c>
      <c r="AC14" s="6">
        <f t="shared" si="26"/>
        <v>0</v>
      </c>
      <c r="AD14" s="6">
        <f t="shared" si="26"/>
        <v>0</v>
      </c>
      <c r="AE14" s="6">
        <f t="shared" si="26"/>
        <v>0</v>
      </c>
      <c r="AF14" s="6">
        <f t="shared" si="26"/>
        <v>0</v>
      </c>
      <c r="AG14" s="6">
        <f t="shared" si="26"/>
        <v>0</v>
      </c>
      <c r="AH14" s="6">
        <f t="shared" si="26"/>
        <v>0</v>
      </c>
      <c r="AI14" s="6">
        <f t="shared" si="26"/>
        <v>0</v>
      </c>
      <c r="AJ14" s="6">
        <f t="shared" si="26"/>
        <v>0</v>
      </c>
      <c r="AK14" s="6">
        <f t="shared" si="26"/>
        <v>0</v>
      </c>
      <c r="AL14" s="6">
        <f t="shared" si="26"/>
        <v>0.000006512451808</v>
      </c>
      <c r="AM14" s="6">
        <f t="shared" si="26"/>
        <v>0.0001888611024</v>
      </c>
      <c r="AN14" s="6">
        <f t="shared" si="26"/>
        <v>0.0005926331145</v>
      </c>
      <c r="AO14" s="6">
        <f t="shared" si="26"/>
        <v>0.0005307648223</v>
      </c>
      <c r="AP14" s="6">
        <f t="shared" si="26"/>
        <v>0.0006024017922</v>
      </c>
      <c r="AQ14" s="6">
        <f t="shared" si="26"/>
        <v>0.0007326508284</v>
      </c>
      <c r="AR14" s="6">
        <f t="shared" si="26"/>
        <v>0.0005014587892</v>
      </c>
      <c r="AS14" s="6">
        <f t="shared" si="26"/>
        <v>0.0003353912681</v>
      </c>
      <c r="AT14" s="6">
        <f t="shared" si="26"/>
        <v>0.000677294988</v>
      </c>
      <c r="AU14" s="6">
        <f t="shared" si="26"/>
        <v>0.00008791809941</v>
      </c>
      <c r="AV14" s="6">
        <f t="shared" si="26"/>
        <v>0.0004428467229</v>
      </c>
      <c r="AW14" s="6"/>
      <c r="AX14" s="6"/>
      <c r="AY14" s="4">
        <f t="shared" ref="AY14:BS14" si="27">(AB14-AB$128)/AB$129</f>
        <v>-0.08980265101</v>
      </c>
      <c r="AZ14" s="4">
        <f t="shared" si="27"/>
        <v>-0.1269716783</v>
      </c>
      <c r="BA14" s="4" t="str">
        <f t="shared" si="27"/>
        <v>#DIV/0!</v>
      </c>
      <c r="BB14" s="4" t="str">
        <f t="shared" si="27"/>
        <v>#DIV/0!</v>
      </c>
      <c r="BC14" s="4">
        <f t="shared" si="27"/>
        <v>-0.1975599776</v>
      </c>
      <c r="BD14" s="4">
        <f t="shared" si="27"/>
        <v>-0.1353414319</v>
      </c>
      <c r="BE14" s="4">
        <f t="shared" si="27"/>
        <v>-0.2335769259</v>
      </c>
      <c r="BF14" s="4">
        <f t="shared" si="27"/>
        <v>-0.2232516364</v>
      </c>
      <c r="BG14" s="4">
        <f t="shared" si="27"/>
        <v>-0.1250448666</v>
      </c>
      <c r="BH14" s="4">
        <f t="shared" si="27"/>
        <v>-0.1090896366</v>
      </c>
      <c r="BI14" s="4">
        <f t="shared" si="27"/>
        <v>-0.110662527</v>
      </c>
      <c r="BJ14" s="4">
        <f t="shared" si="27"/>
        <v>0.07447576939</v>
      </c>
      <c r="BK14" s="4">
        <f t="shared" si="27"/>
        <v>0.4699458341</v>
      </c>
      <c r="BL14" s="4">
        <f t="shared" si="27"/>
        <v>0.5907040544</v>
      </c>
      <c r="BM14" s="4">
        <f t="shared" si="27"/>
        <v>1.12880195</v>
      </c>
      <c r="BN14" s="4">
        <f t="shared" si="27"/>
        <v>1.903707432</v>
      </c>
      <c r="BO14" s="4">
        <f t="shared" si="27"/>
        <v>2.321463394</v>
      </c>
      <c r="BP14" s="4">
        <f t="shared" si="27"/>
        <v>1.80827028</v>
      </c>
      <c r="BQ14" s="4">
        <f t="shared" si="27"/>
        <v>2.4502122</v>
      </c>
      <c r="BR14" s="4">
        <f t="shared" si="27"/>
        <v>0.9882555169</v>
      </c>
      <c r="BS14" s="4">
        <f t="shared" si="27"/>
        <v>1.6234065</v>
      </c>
      <c r="BT14" s="4"/>
      <c r="BU14" s="4">
        <f t="shared" si="5"/>
        <v>0.131721438</v>
      </c>
    </row>
    <row r="15">
      <c r="A15" s="3" t="s">
        <v>110</v>
      </c>
      <c r="B15" s="3">
        <v>46611.0</v>
      </c>
      <c r="C15" s="3">
        <v>563293.0</v>
      </c>
      <c r="D15" s="3">
        <v>94483.0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2.0</v>
      </c>
      <c r="M15" s="3">
        <v>30.0</v>
      </c>
      <c r="N15" s="3">
        <v>20.0</v>
      </c>
      <c r="O15" s="3">
        <v>9.0</v>
      </c>
      <c r="P15" s="3">
        <v>50.0</v>
      </c>
      <c r="Q15" s="3">
        <v>185.0</v>
      </c>
      <c r="R15" s="3">
        <v>217.0</v>
      </c>
      <c r="S15" s="3">
        <v>181.0</v>
      </c>
      <c r="T15" s="3">
        <v>123.0</v>
      </c>
      <c r="U15" s="3">
        <v>73.0</v>
      </c>
      <c r="V15" s="3">
        <v>54.0</v>
      </c>
      <c r="W15" s="3">
        <v>139.0</v>
      </c>
      <c r="X15" s="3">
        <v>25.0</v>
      </c>
      <c r="Y15" s="3">
        <v>82.0</v>
      </c>
      <c r="AB15" s="6">
        <f t="shared" ref="AB15:AV15" si="28">E15/($B15+$C15)</f>
        <v>0</v>
      </c>
      <c r="AC15" s="6">
        <f t="shared" si="28"/>
        <v>0</v>
      </c>
      <c r="AD15" s="6">
        <f t="shared" si="28"/>
        <v>0</v>
      </c>
      <c r="AE15" s="6">
        <f t="shared" si="28"/>
        <v>0</v>
      </c>
      <c r="AF15" s="6">
        <f t="shared" si="28"/>
        <v>0</v>
      </c>
      <c r="AG15" s="6">
        <f t="shared" si="28"/>
        <v>0</v>
      </c>
      <c r="AH15" s="6">
        <f t="shared" si="28"/>
        <v>0</v>
      </c>
      <c r="AI15" s="6">
        <f t="shared" si="28"/>
        <v>0.000003279204596</v>
      </c>
      <c r="AJ15" s="6">
        <f t="shared" si="28"/>
        <v>0.00004918806894</v>
      </c>
      <c r="AK15" s="6">
        <f t="shared" si="28"/>
        <v>0.00003279204596</v>
      </c>
      <c r="AL15" s="6">
        <f t="shared" si="28"/>
        <v>0.00001475642068</v>
      </c>
      <c r="AM15" s="6">
        <f t="shared" si="28"/>
        <v>0.0000819801149</v>
      </c>
      <c r="AN15" s="6">
        <f t="shared" si="28"/>
        <v>0.0003033264251</v>
      </c>
      <c r="AO15" s="6">
        <f t="shared" si="28"/>
        <v>0.0003557936987</v>
      </c>
      <c r="AP15" s="6">
        <f t="shared" si="28"/>
        <v>0.000296768016</v>
      </c>
      <c r="AQ15" s="6">
        <f t="shared" si="28"/>
        <v>0.0002016710827</v>
      </c>
      <c r="AR15" s="6">
        <f t="shared" si="28"/>
        <v>0.0001196909678</v>
      </c>
      <c r="AS15" s="6">
        <f t="shared" si="28"/>
        <v>0.0000885385241</v>
      </c>
      <c r="AT15" s="6">
        <f t="shared" si="28"/>
        <v>0.0002279047194</v>
      </c>
      <c r="AU15" s="6">
        <f t="shared" si="28"/>
        <v>0.00004099005745</v>
      </c>
      <c r="AV15" s="6">
        <f t="shared" si="28"/>
        <v>0.0001344473884</v>
      </c>
      <c r="AY15" s="4">
        <f t="shared" ref="AY15:BS15" si="29">(AB15-AB$128)/AB$129</f>
        <v>-0.08980265101</v>
      </c>
      <c r="AZ15" s="4">
        <f t="shared" si="29"/>
        <v>-0.1269716783</v>
      </c>
      <c r="BA15" s="4" t="str">
        <f t="shared" si="29"/>
        <v>#DIV/0!</v>
      </c>
      <c r="BB15" s="4" t="str">
        <f t="shared" si="29"/>
        <v>#DIV/0!</v>
      </c>
      <c r="BC15" s="4">
        <f t="shared" si="29"/>
        <v>-0.1975599776</v>
      </c>
      <c r="BD15" s="4">
        <f t="shared" si="29"/>
        <v>-0.1353414319</v>
      </c>
      <c r="BE15" s="4">
        <f t="shared" si="29"/>
        <v>-0.2335769259</v>
      </c>
      <c r="BF15" s="4">
        <f t="shared" si="29"/>
        <v>0.7315643993</v>
      </c>
      <c r="BG15" s="4">
        <f t="shared" si="29"/>
        <v>0.07507812774</v>
      </c>
      <c r="BH15" s="4">
        <f t="shared" si="29"/>
        <v>-0.08281825629</v>
      </c>
      <c r="BI15" s="4">
        <f t="shared" si="29"/>
        <v>-0.09938367904</v>
      </c>
      <c r="BJ15" s="4">
        <f t="shared" si="29"/>
        <v>-0.06665600186</v>
      </c>
      <c r="BK15" s="4">
        <f t="shared" si="29"/>
        <v>0.1299552599</v>
      </c>
      <c r="BL15" s="4">
        <f t="shared" si="29"/>
        <v>0.3027479653</v>
      </c>
      <c r="BM15" s="4">
        <f t="shared" si="29"/>
        <v>0.3537992954</v>
      </c>
      <c r="BN15" s="4">
        <f t="shared" si="29"/>
        <v>0.2793725386</v>
      </c>
      <c r="BO15" s="4">
        <f t="shared" si="29"/>
        <v>0.265671295</v>
      </c>
      <c r="BP15" s="4">
        <f t="shared" si="29"/>
        <v>0.1829455069</v>
      </c>
      <c r="BQ15" s="4">
        <f t="shared" si="29"/>
        <v>0.5760386446</v>
      </c>
      <c r="BR15" s="4">
        <f t="shared" si="29"/>
        <v>0.2269942848</v>
      </c>
      <c r="BS15" s="4">
        <f t="shared" si="29"/>
        <v>0.2281770141</v>
      </c>
      <c r="BT15" s="4"/>
      <c r="BU15" s="4">
        <f t="shared" si="5"/>
        <v>0.04315390263</v>
      </c>
    </row>
    <row r="16">
      <c r="A16" s="3" t="s">
        <v>57</v>
      </c>
      <c r="B16" s="3">
        <v>0.0</v>
      </c>
      <c r="C16" s="3">
        <v>379926.0</v>
      </c>
      <c r="D16" s="3">
        <v>197286.0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1.0</v>
      </c>
      <c r="K16" s="3">
        <v>0.0</v>
      </c>
      <c r="L16" s="3">
        <v>0.0</v>
      </c>
      <c r="M16" s="3">
        <v>0.0</v>
      </c>
      <c r="N16" s="3">
        <v>11.0</v>
      </c>
      <c r="O16" s="3">
        <v>39.0</v>
      </c>
      <c r="P16" s="3">
        <v>147.0</v>
      </c>
      <c r="Q16" s="3">
        <v>185.0</v>
      </c>
      <c r="R16" s="3">
        <v>96.0</v>
      </c>
      <c r="S16" s="3">
        <v>69.0</v>
      </c>
      <c r="T16" s="3">
        <v>83.0</v>
      </c>
      <c r="U16" s="3">
        <v>32.0</v>
      </c>
      <c r="V16" s="3">
        <v>25.0</v>
      </c>
      <c r="W16" s="3">
        <v>40.0</v>
      </c>
      <c r="X16" s="3">
        <v>13.0</v>
      </c>
      <c r="Y16" s="3">
        <v>40.0</v>
      </c>
      <c r="AB16" s="6">
        <f t="shared" ref="AB16:AV16" si="30">E16/($B16+$C16)</f>
        <v>0</v>
      </c>
      <c r="AC16" s="6">
        <f t="shared" si="30"/>
        <v>0</v>
      </c>
      <c r="AD16" s="6">
        <f t="shared" si="30"/>
        <v>0</v>
      </c>
      <c r="AE16" s="6">
        <f t="shared" si="30"/>
        <v>0</v>
      </c>
      <c r="AF16" s="6">
        <f t="shared" si="30"/>
        <v>0</v>
      </c>
      <c r="AG16" s="6">
        <f t="shared" si="30"/>
        <v>0.000002632091513</v>
      </c>
      <c r="AH16" s="6">
        <f t="shared" si="30"/>
        <v>0</v>
      </c>
      <c r="AI16" s="6">
        <f t="shared" si="30"/>
        <v>0</v>
      </c>
      <c r="AJ16" s="6">
        <f t="shared" si="30"/>
        <v>0</v>
      </c>
      <c r="AK16" s="6">
        <f t="shared" si="30"/>
        <v>0.00002895300664</v>
      </c>
      <c r="AL16" s="6">
        <f t="shared" si="30"/>
        <v>0.000102651569</v>
      </c>
      <c r="AM16" s="6">
        <f t="shared" si="30"/>
        <v>0.0003869174523</v>
      </c>
      <c r="AN16" s="6">
        <f t="shared" si="30"/>
        <v>0.0004869369298</v>
      </c>
      <c r="AO16" s="6">
        <f t="shared" si="30"/>
        <v>0.0002526807852</v>
      </c>
      <c r="AP16" s="6">
        <f t="shared" si="30"/>
        <v>0.0001816143144</v>
      </c>
      <c r="AQ16" s="6">
        <f t="shared" si="30"/>
        <v>0.0002184635955</v>
      </c>
      <c r="AR16" s="6">
        <f t="shared" si="30"/>
        <v>0.0000842269284</v>
      </c>
      <c r="AS16" s="6">
        <f t="shared" si="30"/>
        <v>0.00006580228781</v>
      </c>
      <c r="AT16" s="6">
        <f t="shared" si="30"/>
        <v>0.0001052836605</v>
      </c>
      <c r="AU16" s="6">
        <f t="shared" si="30"/>
        <v>0.00003421718966</v>
      </c>
      <c r="AV16" s="6">
        <f t="shared" si="30"/>
        <v>0.0001052836605</v>
      </c>
      <c r="AY16" s="4">
        <f t="shared" ref="AY16:BS16" si="31">(AB16-AB$128)/AB$129</f>
        <v>-0.08980265101</v>
      </c>
      <c r="AZ16" s="4">
        <f t="shared" si="31"/>
        <v>-0.1269716783</v>
      </c>
      <c r="BA16" s="4" t="str">
        <f t="shared" si="31"/>
        <v>#DIV/0!</v>
      </c>
      <c r="BB16" s="4" t="str">
        <f t="shared" si="31"/>
        <v>#DIV/0!</v>
      </c>
      <c r="BC16" s="4">
        <f t="shared" si="31"/>
        <v>-0.1975599776</v>
      </c>
      <c r="BD16" s="4">
        <f t="shared" si="31"/>
        <v>8.859280637</v>
      </c>
      <c r="BE16" s="4">
        <f t="shared" si="31"/>
        <v>-0.2335769259</v>
      </c>
      <c r="BF16" s="4">
        <f t="shared" si="31"/>
        <v>-0.2232516364</v>
      </c>
      <c r="BG16" s="4">
        <f t="shared" si="31"/>
        <v>-0.1250448666</v>
      </c>
      <c r="BH16" s="4">
        <f t="shared" si="31"/>
        <v>-0.08589390647</v>
      </c>
      <c r="BI16" s="4">
        <f t="shared" si="31"/>
        <v>0.02086859632</v>
      </c>
      <c r="BJ16" s="4">
        <f t="shared" si="31"/>
        <v>0.3360007058</v>
      </c>
      <c r="BK16" s="4">
        <f t="shared" si="31"/>
        <v>0.345732645</v>
      </c>
      <c r="BL16" s="4">
        <f t="shared" si="31"/>
        <v>0.1330514424</v>
      </c>
      <c r="BM16" s="4">
        <f t="shared" si="31"/>
        <v>0.06180138371</v>
      </c>
      <c r="BN16" s="4">
        <f t="shared" si="31"/>
        <v>0.3307429813</v>
      </c>
      <c r="BO16" s="4">
        <f t="shared" si="31"/>
        <v>0.0747000088</v>
      </c>
      <c r="BP16" s="4">
        <f t="shared" si="31"/>
        <v>0.0332458622</v>
      </c>
      <c r="BQ16" s="4">
        <f t="shared" si="31"/>
        <v>0.06464985382</v>
      </c>
      <c r="BR16" s="4">
        <f t="shared" si="31"/>
        <v>0.1171256122</v>
      </c>
      <c r="BS16" s="4">
        <f t="shared" si="31"/>
        <v>0.09623738715</v>
      </c>
      <c r="BT16" s="4"/>
      <c r="BU16" s="4">
        <f t="shared" si="5"/>
        <v>0.1041191027</v>
      </c>
    </row>
    <row r="17">
      <c r="A17" s="3" t="s">
        <v>138</v>
      </c>
      <c r="B17" s="3">
        <v>0.0</v>
      </c>
      <c r="C17" s="3">
        <v>416808.0</v>
      </c>
      <c r="D17" s="3">
        <v>91678.0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  <c r="L17" s="3">
        <v>2.0</v>
      </c>
      <c r="M17" s="3">
        <v>7.0</v>
      </c>
      <c r="N17" s="3">
        <v>5.0</v>
      </c>
      <c r="O17" s="3">
        <v>2.0</v>
      </c>
      <c r="P17" s="3">
        <v>24.0</v>
      </c>
      <c r="Q17" s="3">
        <v>59.0</v>
      </c>
      <c r="R17" s="3">
        <v>170.0</v>
      </c>
      <c r="S17" s="3">
        <v>324.0</v>
      </c>
      <c r="T17" s="3">
        <v>325.0</v>
      </c>
      <c r="U17" s="3">
        <v>294.0</v>
      </c>
      <c r="V17" s="3">
        <v>207.0</v>
      </c>
      <c r="W17" s="3">
        <v>388.0</v>
      </c>
      <c r="X17" s="3">
        <v>102.0</v>
      </c>
      <c r="Y17" s="3">
        <v>374.0</v>
      </c>
      <c r="AB17" s="6">
        <f t="shared" ref="AB17:AV17" si="32">E17/($B17+$C17)</f>
        <v>0</v>
      </c>
      <c r="AC17" s="6">
        <f t="shared" si="32"/>
        <v>0</v>
      </c>
      <c r="AD17" s="6">
        <f t="shared" si="32"/>
        <v>0</v>
      </c>
      <c r="AE17" s="6">
        <f t="shared" si="32"/>
        <v>0</v>
      </c>
      <c r="AF17" s="6">
        <f t="shared" si="32"/>
        <v>0</v>
      </c>
      <c r="AG17" s="6">
        <f t="shared" si="32"/>
        <v>0</v>
      </c>
      <c r="AH17" s="6">
        <f t="shared" si="32"/>
        <v>0</v>
      </c>
      <c r="AI17" s="6">
        <f t="shared" si="32"/>
        <v>0.000004798372392</v>
      </c>
      <c r="AJ17" s="6">
        <f t="shared" si="32"/>
        <v>0.00001679430337</v>
      </c>
      <c r="AK17" s="6">
        <f t="shared" si="32"/>
        <v>0.00001199593098</v>
      </c>
      <c r="AL17" s="6">
        <f t="shared" si="32"/>
        <v>0.000004798372392</v>
      </c>
      <c r="AM17" s="6">
        <f t="shared" si="32"/>
        <v>0.00005758046871</v>
      </c>
      <c r="AN17" s="6">
        <f t="shared" si="32"/>
        <v>0.0001415519856</v>
      </c>
      <c r="AO17" s="6">
        <f t="shared" si="32"/>
        <v>0.0004078616533</v>
      </c>
      <c r="AP17" s="6">
        <f t="shared" si="32"/>
        <v>0.0007773363275</v>
      </c>
      <c r="AQ17" s="6">
        <f t="shared" si="32"/>
        <v>0.0007797355137</v>
      </c>
      <c r="AR17" s="6">
        <f t="shared" si="32"/>
        <v>0.0007053607416</v>
      </c>
      <c r="AS17" s="6">
        <f t="shared" si="32"/>
        <v>0.0004966315426</v>
      </c>
      <c r="AT17" s="6">
        <f t="shared" si="32"/>
        <v>0.0009308842441</v>
      </c>
      <c r="AU17" s="6">
        <f t="shared" si="32"/>
        <v>0.000244716992</v>
      </c>
      <c r="AV17" s="6">
        <f t="shared" si="32"/>
        <v>0.0008972956373</v>
      </c>
      <c r="AY17" s="4">
        <f t="shared" ref="AY17:BS17" si="33">(AB17-AB$128)/AB$129</f>
        <v>-0.08980265101</v>
      </c>
      <c r="AZ17" s="4">
        <f t="shared" si="33"/>
        <v>-0.1269716783</v>
      </c>
      <c r="BA17" s="4" t="str">
        <f t="shared" si="33"/>
        <v>#DIV/0!</v>
      </c>
      <c r="BB17" s="4" t="str">
        <f t="shared" si="33"/>
        <v>#DIV/0!</v>
      </c>
      <c r="BC17" s="4">
        <f t="shared" si="33"/>
        <v>-0.1975599776</v>
      </c>
      <c r="BD17" s="4">
        <f t="shared" si="33"/>
        <v>-0.1353414319</v>
      </c>
      <c r="BE17" s="4">
        <f t="shared" si="33"/>
        <v>-0.2335769259</v>
      </c>
      <c r="BF17" s="4">
        <f t="shared" si="33"/>
        <v>1.173905135</v>
      </c>
      <c r="BG17" s="4">
        <f t="shared" si="33"/>
        <v>-0.05671678724</v>
      </c>
      <c r="BH17" s="4">
        <f t="shared" si="33"/>
        <v>-0.09947908452</v>
      </c>
      <c r="BI17" s="4">
        <f t="shared" si="33"/>
        <v>-0.1130076161</v>
      </c>
      <c r="BJ17" s="4">
        <f t="shared" si="33"/>
        <v>-0.09887469076</v>
      </c>
      <c r="BK17" s="4">
        <f t="shared" si="33"/>
        <v>-0.06016058122</v>
      </c>
      <c r="BL17" s="4">
        <f t="shared" si="33"/>
        <v>0.3884380167</v>
      </c>
      <c r="BM17" s="4">
        <f t="shared" si="33"/>
        <v>1.572387508</v>
      </c>
      <c r="BN17" s="4">
        <f t="shared" si="33"/>
        <v>2.047745501</v>
      </c>
      <c r="BO17" s="4">
        <f t="shared" si="33"/>
        <v>3.419460656</v>
      </c>
      <c r="BP17" s="4">
        <f t="shared" si="33"/>
        <v>2.869906493</v>
      </c>
      <c r="BQ17" s="4">
        <f t="shared" si="33"/>
        <v>3.507801363</v>
      </c>
      <c r="BR17" s="4">
        <f t="shared" si="33"/>
        <v>3.531828894</v>
      </c>
      <c r="BS17" s="4">
        <f t="shared" si="33"/>
        <v>3.679378917</v>
      </c>
      <c r="BT17" s="4"/>
      <c r="BU17" s="4">
        <f t="shared" si="5"/>
        <v>-0.006633457174</v>
      </c>
    </row>
    <row r="18">
      <c r="A18" s="3" t="s">
        <v>124</v>
      </c>
      <c r="B18" s="3">
        <v>0.0</v>
      </c>
      <c r="C18" s="3">
        <v>330339.0</v>
      </c>
      <c r="D18" s="3">
        <v>137053.0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v>0.0</v>
      </c>
      <c r="K18" s="3">
        <v>1.0</v>
      </c>
      <c r="L18" s="3">
        <v>10.0</v>
      </c>
      <c r="M18" s="3">
        <v>3.0</v>
      </c>
      <c r="N18" s="3">
        <v>33.0</v>
      </c>
      <c r="O18" s="3">
        <v>20.0</v>
      </c>
      <c r="P18" s="3">
        <v>39.0</v>
      </c>
      <c r="Q18" s="3">
        <v>103.0</v>
      </c>
      <c r="R18" s="3">
        <v>83.0</v>
      </c>
      <c r="S18" s="3">
        <v>80.0</v>
      </c>
      <c r="T18" s="3">
        <v>111.0</v>
      </c>
      <c r="U18" s="3">
        <v>49.0</v>
      </c>
      <c r="V18" s="3">
        <v>58.0</v>
      </c>
      <c r="W18" s="3">
        <v>57.0</v>
      </c>
      <c r="X18" s="3">
        <v>31.0</v>
      </c>
      <c r="Y18" s="3">
        <v>70.0</v>
      </c>
      <c r="AB18" s="6">
        <f t="shared" ref="AB18:AV18" si="34">E18/($B18+$C18)</f>
        <v>0</v>
      </c>
      <c r="AC18" s="6">
        <f t="shared" si="34"/>
        <v>0</v>
      </c>
      <c r="AD18" s="6">
        <f t="shared" si="34"/>
        <v>0</v>
      </c>
      <c r="AE18" s="6">
        <f t="shared" si="34"/>
        <v>0</v>
      </c>
      <c r="AF18" s="6">
        <f t="shared" si="34"/>
        <v>0</v>
      </c>
      <c r="AG18" s="6">
        <f t="shared" si="34"/>
        <v>0</v>
      </c>
      <c r="AH18" s="6">
        <f t="shared" si="34"/>
        <v>0.000003027193277</v>
      </c>
      <c r="AI18" s="6">
        <f t="shared" si="34"/>
        <v>0.00003027193277</v>
      </c>
      <c r="AJ18" s="6">
        <f t="shared" si="34"/>
        <v>0.000009081579832</v>
      </c>
      <c r="AK18" s="6">
        <f t="shared" si="34"/>
        <v>0.00009989737815</v>
      </c>
      <c r="AL18" s="6">
        <f t="shared" si="34"/>
        <v>0.00006054386554</v>
      </c>
      <c r="AM18" s="6">
        <f t="shared" si="34"/>
        <v>0.0001180605378</v>
      </c>
      <c r="AN18" s="6">
        <f t="shared" si="34"/>
        <v>0.0003118009076</v>
      </c>
      <c r="AO18" s="6">
        <f t="shared" si="34"/>
        <v>0.000251257042</v>
      </c>
      <c r="AP18" s="6">
        <f t="shared" si="34"/>
        <v>0.0002421754622</v>
      </c>
      <c r="AQ18" s="6">
        <f t="shared" si="34"/>
        <v>0.0003360184538</v>
      </c>
      <c r="AR18" s="6">
        <f t="shared" si="34"/>
        <v>0.0001483324706</v>
      </c>
      <c r="AS18" s="6">
        <f t="shared" si="34"/>
        <v>0.0001755772101</v>
      </c>
      <c r="AT18" s="6">
        <f t="shared" si="34"/>
        <v>0.0001725500168</v>
      </c>
      <c r="AU18" s="6">
        <f t="shared" si="34"/>
        <v>0.00009384299159</v>
      </c>
      <c r="AV18" s="6">
        <f t="shared" si="34"/>
        <v>0.0002119035294</v>
      </c>
      <c r="AY18" s="4">
        <f t="shared" ref="AY18:BS18" si="35">(AB18-AB$128)/AB$129</f>
        <v>-0.08980265101</v>
      </c>
      <c r="AZ18" s="4">
        <f t="shared" si="35"/>
        <v>-0.1269716783</v>
      </c>
      <c r="BA18" s="4" t="str">
        <f t="shared" si="35"/>
        <v>#DIV/0!</v>
      </c>
      <c r="BB18" s="4" t="str">
        <f t="shared" si="35"/>
        <v>#DIV/0!</v>
      </c>
      <c r="BC18" s="4">
        <f t="shared" si="35"/>
        <v>-0.1975599776</v>
      </c>
      <c r="BD18" s="4">
        <f t="shared" si="35"/>
        <v>-0.1353414319</v>
      </c>
      <c r="BE18" s="4">
        <f t="shared" si="35"/>
        <v>4.363858432</v>
      </c>
      <c r="BF18" s="4">
        <f t="shared" si="35"/>
        <v>8.591119653</v>
      </c>
      <c r="BG18" s="4">
        <f t="shared" si="35"/>
        <v>-0.08809621243</v>
      </c>
      <c r="BH18" s="4">
        <f t="shared" si="35"/>
        <v>-0.02905675255</v>
      </c>
      <c r="BI18" s="4">
        <f t="shared" si="35"/>
        <v>-0.03674035306</v>
      </c>
      <c r="BJ18" s="4">
        <f t="shared" si="35"/>
        <v>-0.01901334707</v>
      </c>
      <c r="BK18" s="4">
        <f t="shared" si="35"/>
        <v>0.1399143941</v>
      </c>
      <c r="BL18" s="4">
        <f t="shared" si="35"/>
        <v>0.1307083385</v>
      </c>
      <c r="BM18" s="4">
        <f t="shared" si="35"/>
        <v>0.2153676907</v>
      </c>
      <c r="BN18" s="4">
        <f t="shared" si="35"/>
        <v>0.6903583144</v>
      </c>
      <c r="BO18" s="4">
        <f t="shared" si="35"/>
        <v>0.4199037156</v>
      </c>
      <c r="BP18" s="4">
        <f t="shared" si="35"/>
        <v>0.7560245427</v>
      </c>
      <c r="BQ18" s="4">
        <f t="shared" si="35"/>
        <v>0.3451829116</v>
      </c>
      <c r="BR18" s="4">
        <f t="shared" si="35"/>
        <v>1.084368428</v>
      </c>
      <c r="BS18" s="4">
        <f t="shared" si="35"/>
        <v>0.5785963556</v>
      </c>
      <c r="BT18" s="4"/>
      <c r="BU18" s="4">
        <f t="shared" si="5"/>
        <v>0.01628601125</v>
      </c>
    </row>
    <row r="19">
      <c r="A19" s="3" t="s">
        <v>84</v>
      </c>
      <c r="B19" s="3">
        <v>0.0</v>
      </c>
      <c r="C19" s="3">
        <v>287770.0</v>
      </c>
      <c r="D19" s="3">
        <v>113634.0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0.0</v>
      </c>
      <c r="N19" s="3">
        <v>6.0</v>
      </c>
      <c r="O19" s="3">
        <v>7.0</v>
      </c>
      <c r="P19" s="3">
        <v>41.0</v>
      </c>
      <c r="Q19" s="3">
        <v>108.0</v>
      </c>
      <c r="R19" s="3">
        <v>62.0</v>
      </c>
      <c r="S19" s="3">
        <v>53.0</v>
      </c>
      <c r="T19" s="3">
        <v>49.0</v>
      </c>
      <c r="U19" s="3">
        <v>17.0</v>
      </c>
      <c r="V19" s="3">
        <v>20.0</v>
      </c>
      <c r="W19" s="3">
        <v>26.0</v>
      </c>
      <c r="X19" s="3">
        <v>2.0</v>
      </c>
      <c r="Y19" s="3">
        <v>16.0</v>
      </c>
      <c r="AB19" s="6">
        <f t="shared" ref="AB19:AV19" si="36">E19/($B19+$C19)</f>
        <v>0</v>
      </c>
      <c r="AC19" s="6">
        <f t="shared" si="36"/>
        <v>0</v>
      </c>
      <c r="AD19" s="6">
        <f t="shared" si="36"/>
        <v>0</v>
      </c>
      <c r="AE19" s="6">
        <f t="shared" si="36"/>
        <v>0</v>
      </c>
      <c r="AF19" s="6">
        <f t="shared" si="36"/>
        <v>0</v>
      </c>
      <c r="AG19" s="6">
        <f t="shared" si="36"/>
        <v>0</v>
      </c>
      <c r="AH19" s="6">
        <f t="shared" si="36"/>
        <v>0</v>
      </c>
      <c r="AI19" s="6">
        <f t="shared" si="36"/>
        <v>0</v>
      </c>
      <c r="AJ19" s="6">
        <f t="shared" si="36"/>
        <v>0</v>
      </c>
      <c r="AK19" s="6">
        <f t="shared" si="36"/>
        <v>0.00002084998436</v>
      </c>
      <c r="AL19" s="6">
        <f t="shared" si="36"/>
        <v>0.00002432498176</v>
      </c>
      <c r="AM19" s="6">
        <f t="shared" si="36"/>
        <v>0.0001424748931</v>
      </c>
      <c r="AN19" s="6">
        <f t="shared" si="36"/>
        <v>0.0003752997185</v>
      </c>
      <c r="AO19" s="6">
        <f t="shared" si="36"/>
        <v>0.0002154498384</v>
      </c>
      <c r="AP19" s="6">
        <f t="shared" si="36"/>
        <v>0.0001841748619</v>
      </c>
      <c r="AQ19" s="6">
        <f t="shared" si="36"/>
        <v>0.0001702748723</v>
      </c>
      <c r="AR19" s="6">
        <f t="shared" si="36"/>
        <v>0.00005907495569</v>
      </c>
      <c r="AS19" s="6">
        <f t="shared" si="36"/>
        <v>0.00006949994788</v>
      </c>
      <c r="AT19" s="6">
        <f t="shared" si="36"/>
        <v>0.00009034993224</v>
      </c>
      <c r="AU19" s="6">
        <f t="shared" si="36"/>
        <v>0.000006949994788</v>
      </c>
      <c r="AV19" s="6">
        <f t="shared" si="36"/>
        <v>0.0000555999583</v>
      </c>
      <c r="AY19" s="4">
        <f t="shared" ref="AY19:BS19" si="37">(AB19-AB$128)/AB$129</f>
        <v>-0.08980265101</v>
      </c>
      <c r="AZ19" s="4">
        <f t="shared" si="37"/>
        <v>-0.1269716783</v>
      </c>
      <c r="BA19" s="4" t="str">
        <f t="shared" si="37"/>
        <v>#DIV/0!</v>
      </c>
      <c r="BB19" s="4" t="str">
        <f t="shared" si="37"/>
        <v>#DIV/0!</v>
      </c>
      <c r="BC19" s="4">
        <f t="shared" si="37"/>
        <v>-0.1975599776</v>
      </c>
      <c r="BD19" s="4">
        <f t="shared" si="37"/>
        <v>-0.1353414319</v>
      </c>
      <c r="BE19" s="4">
        <f t="shared" si="37"/>
        <v>-0.2335769259</v>
      </c>
      <c r="BF19" s="4">
        <f t="shared" si="37"/>
        <v>-0.2232516364</v>
      </c>
      <c r="BG19" s="4">
        <f t="shared" si="37"/>
        <v>-0.1250448666</v>
      </c>
      <c r="BH19" s="4">
        <f t="shared" si="37"/>
        <v>-0.09238565083</v>
      </c>
      <c r="BI19" s="4">
        <f t="shared" si="37"/>
        <v>-0.08629261243</v>
      </c>
      <c r="BJ19" s="4">
        <f t="shared" si="37"/>
        <v>0.01322476461</v>
      </c>
      <c r="BK19" s="4">
        <f t="shared" si="37"/>
        <v>0.2145376158</v>
      </c>
      <c r="BL19" s="4">
        <f t="shared" si="37"/>
        <v>0.07177917294</v>
      </c>
      <c r="BM19" s="4">
        <f t="shared" si="37"/>
        <v>0.06829422339</v>
      </c>
      <c r="BN19" s="4">
        <f t="shared" si="37"/>
        <v>0.1833275191</v>
      </c>
      <c r="BO19" s="4">
        <f t="shared" si="37"/>
        <v>-0.06074154456</v>
      </c>
      <c r="BP19" s="4">
        <f t="shared" si="37"/>
        <v>0.05759194968</v>
      </c>
      <c r="BQ19" s="4">
        <f t="shared" si="37"/>
        <v>0.002369024526</v>
      </c>
      <c r="BR19" s="4">
        <f t="shared" si="37"/>
        <v>-0.325199648</v>
      </c>
      <c r="BS19" s="4">
        <f t="shared" si="37"/>
        <v>-0.1285366591</v>
      </c>
      <c r="BT19" s="4"/>
      <c r="BU19" s="4">
        <f t="shared" si="5"/>
        <v>-0.0006969294263</v>
      </c>
    </row>
    <row r="20">
      <c r="A20" s="3" t="s">
        <v>61</v>
      </c>
      <c r="B20" s="3">
        <v>670806.0</v>
      </c>
      <c r="C20" s="3">
        <v>408106.0</v>
      </c>
      <c r="D20" s="3">
        <v>289226.0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27.0</v>
      </c>
      <c r="O20" s="3">
        <v>28.0</v>
      </c>
      <c r="P20" s="3">
        <v>102.0</v>
      </c>
      <c r="Q20" s="3">
        <v>193.0</v>
      </c>
      <c r="R20" s="3">
        <v>316.0</v>
      </c>
      <c r="S20" s="3">
        <v>294.0</v>
      </c>
      <c r="T20" s="3">
        <v>177.0</v>
      </c>
      <c r="U20" s="3">
        <v>180.0</v>
      </c>
      <c r="V20" s="3">
        <v>148.0</v>
      </c>
      <c r="W20" s="3">
        <v>227.0</v>
      </c>
      <c r="X20" s="3">
        <v>68.0</v>
      </c>
      <c r="Y20" s="3">
        <v>228.0</v>
      </c>
      <c r="AB20" s="6">
        <f t="shared" ref="AB20:AV20" si="38">E20/($B20+$C20)</f>
        <v>0</v>
      </c>
      <c r="AC20" s="6">
        <f t="shared" si="38"/>
        <v>0</v>
      </c>
      <c r="AD20" s="6">
        <f t="shared" si="38"/>
        <v>0</v>
      </c>
      <c r="AE20" s="6">
        <f t="shared" si="38"/>
        <v>0</v>
      </c>
      <c r="AF20" s="6">
        <f t="shared" si="38"/>
        <v>0</v>
      </c>
      <c r="AG20" s="6">
        <f t="shared" si="38"/>
        <v>0</v>
      </c>
      <c r="AH20" s="6">
        <f t="shared" si="38"/>
        <v>0</v>
      </c>
      <c r="AI20" s="6">
        <f t="shared" si="38"/>
        <v>0</v>
      </c>
      <c r="AJ20" s="6">
        <f t="shared" si="38"/>
        <v>0</v>
      </c>
      <c r="AK20" s="6">
        <f t="shared" si="38"/>
        <v>0.00002502521058</v>
      </c>
      <c r="AL20" s="6">
        <f t="shared" si="38"/>
        <v>0.00002595207023</v>
      </c>
      <c r="AM20" s="6">
        <f t="shared" si="38"/>
        <v>0.00009453968442</v>
      </c>
      <c r="AN20" s="6">
        <f t="shared" si="38"/>
        <v>0.0001788839127</v>
      </c>
      <c r="AO20" s="6">
        <f t="shared" si="38"/>
        <v>0.0002928876498</v>
      </c>
      <c r="AP20" s="6">
        <f t="shared" si="38"/>
        <v>0.0002724967375</v>
      </c>
      <c r="AQ20" s="6">
        <f t="shared" si="38"/>
        <v>0.0001640541583</v>
      </c>
      <c r="AR20" s="6">
        <f t="shared" si="38"/>
        <v>0.0001668347372</v>
      </c>
      <c r="AS20" s="6">
        <f t="shared" si="38"/>
        <v>0.0001371752284</v>
      </c>
      <c r="AT20" s="6">
        <f t="shared" si="38"/>
        <v>0.0002103971408</v>
      </c>
      <c r="AU20" s="6">
        <f t="shared" si="38"/>
        <v>0.00006302645628</v>
      </c>
      <c r="AV20" s="6">
        <f t="shared" si="38"/>
        <v>0.0002113240005</v>
      </c>
      <c r="AW20" s="6"/>
      <c r="AX20" s="6"/>
      <c r="AY20" s="4">
        <f t="shared" ref="AY20:BS20" si="39">(AB20-AB$128)/AB$129</f>
        <v>-0.08980265101</v>
      </c>
      <c r="AZ20" s="4">
        <f t="shared" si="39"/>
        <v>-0.1269716783</v>
      </c>
      <c r="BA20" s="4" t="str">
        <f t="shared" si="39"/>
        <v>#DIV/0!</v>
      </c>
      <c r="BB20" s="4" t="str">
        <f t="shared" si="39"/>
        <v>#DIV/0!</v>
      </c>
      <c r="BC20" s="4">
        <f t="shared" si="39"/>
        <v>-0.1975599776</v>
      </c>
      <c r="BD20" s="4">
        <f t="shared" si="39"/>
        <v>-0.1353414319</v>
      </c>
      <c r="BE20" s="4">
        <f t="shared" si="39"/>
        <v>-0.2335769259</v>
      </c>
      <c r="BF20" s="4">
        <f t="shared" si="39"/>
        <v>-0.2232516364</v>
      </c>
      <c r="BG20" s="4">
        <f t="shared" si="39"/>
        <v>-0.1250448666</v>
      </c>
      <c r="BH20" s="4">
        <f t="shared" si="39"/>
        <v>-0.08904066419</v>
      </c>
      <c r="BI20" s="4">
        <f t="shared" si="39"/>
        <v>-0.08406653857</v>
      </c>
      <c r="BJ20" s="4">
        <f t="shared" si="39"/>
        <v>-0.05007162766</v>
      </c>
      <c r="BK20" s="4">
        <f t="shared" si="39"/>
        <v>-0.01628844206</v>
      </c>
      <c r="BL20" s="4">
        <f t="shared" si="39"/>
        <v>0.1992212836</v>
      </c>
      <c r="BM20" s="4">
        <f t="shared" si="39"/>
        <v>0.2922540516</v>
      </c>
      <c r="BN20" s="4">
        <f t="shared" si="39"/>
        <v>0.16429756</v>
      </c>
      <c r="BO20" s="4">
        <f t="shared" si="39"/>
        <v>0.5195370829</v>
      </c>
      <c r="BP20" s="4">
        <f t="shared" si="39"/>
        <v>0.5031786915</v>
      </c>
      <c r="BQ20" s="4">
        <f t="shared" si="39"/>
        <v>0.5030236215</v>
      </c>
      <c r="BR20" s="4">
        <f t="shared" si="39"/>
        <v>0.5844661806</v>
      </c>
      <c r="BS20" s="4">
        <f t="shared" si="39"/>
        <v>0.5759745086</v>
      </c>
      <c r="BT20" s="4"/>
      <c r="BU20" s="4">
        <f t="shared" si="5"/>
        <v>-0.02754847591</v>
      </c>
    </row>
    <row r="21">
      <c r="A21" s="3" t="s">
        <v>32</v>
      </c>
      <c r="B21" s="3">
        <v>0.0</v>
      </c>
      <c r="C21" s="3">
        <v>149061.0</v>
      </c>
      <c r="D21" s="3">
        <v>112361.0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v>0.0</v>
      </c>
      <c r="K21" s="3">
        <v>0.0</v>
      </c>
      <c r="L21" s="3">
        <v>0.0</v>
      </c>
      <c r="M21" s="3">
        <v>0.0</v>
      </c>
      <c r="N21" s="3">
        <v>10.0</v>
      </c>
      <c r="O21" s="3">
        <v>20.0</v>
      </c>
      <c r="P21" s="3">
        <v>30.0</v>
      </c>
      <c r="Q21" s="3">
        <v>43.0</v>
      </c>
      <c r="R21" s="3">
        <v>25.0</v>
      </c>
      <c r="S21" s="3">
        <v>22.0</v>
      </c>
      <c r="T21" s="3">
        <v>23.0</v>
      </c>
      <c r="U21" s="3">
        <v>14.0</v>
      </c>
      <c r="V21" s="3">
        <v>12.0</v>
      </c>
      <c r="W21" s="3">
        <v>7.0</v>
      </c>
      <c r="X21" s="3">
        <v>1.0</v>
      </c>
      <c r="Y21" s="3">
        <v>7.0</v>
      </c>
      <c r="AB21" s="6">
        <f t="shared" ref="AB21:AV21" si="40">E21/($B21+$C21)</f>
        <v>0</v>
      </c>
      <c r="AC21" s="6">
        <f t="shared" si="40"/>
        <v>0</v>
      </c>
      <c r="AD21" s="6">
        <f t="shared" si="40"/>
        <v>0</v>
      </c>
      <c r="AE21" s="6">
        <f t="shared" si="40"/>
        <v>0</v>
      </c>
      <c r="AF21" s="6">
        <f t="shared" si="40"/>
        <v>0</v>
      </c>
      <c r="AG21" s="6">
        <f t="shared" si="40"/>
        <v>0</v>
      </c>
      <c r="AH21" s="6">
        <f t="shared" si="40"/>
        <v>0</v>
      </c>
      <c r="AI21" s="6">
        <f t="shared" si="40"/>
        <v>0</v>
      </c>
      <c r="AJ21" s="6">
        <f t="shared" si="40"/>
        <v>0</v>
      </c>
      <c r="AK21" s="6">
        <f t="shared" si="40"/>
        <v>0.00006708662896</v>
      </c>
      <c r="AL21" s="6">
        <f t="shared" si="40"/>
        <v>0.0001341732579</v>
      </c>
      <c r="AM21" s="6">
        <f t="shared" si="40"/>
        <v>0.0002012598869</v>
      </c>
      <c r="AN21" s="6">
        <f t="shared" si="40"/>
        <v>0.0002884725045</v>
      </c>
      <c r="AO21" s="6">
        <f t="shared" si="40"/>
        <v>0.0001677165724</v>
      </c>
      <c r="AP21" s="6">
        <f t="shared" si="40"/>
        <v>0.0001475905837</v>
      </c>
      <c r="AQ21" s="6">
        <f t="shared" si="40"/>
        <v>0.0001542992466</v>
      </c>
      <c r="AR21" s="6">
        <f t="shared" si="40"/>
        <v>0.00009392128055</v>
      </c>
      <c r="AS21" s="6">
        <f t="shared" si="40"/>
        <v>0.00008050395476</v>
      </c>
      <c r="AT21" s="6">
        <f t="shared" si="40"/>
        <v>0.00004696064027</v>
      </c>
      <c r="AU21" s="6">
        <f t="shared" si="40"/>
        <v>0.000006708662896</v>
      </c>
      <c r="AV21" s="6">
        <f t="shared" si="40"/>
        <v>0.00004696064027</v>
      </c>
      <c r="AY21" s="4">
        <f t="shared" ref="AY21:BS21" si="41">(AB21-AB$128)/AB$129</f>
        <v>-0.08980265101</v>
      </c>
      <c r="AZ21" s="4">
        <f t="shared" si="41"/>
        <v>-0.1269716783</v>
      </c>
      <c r="BA21" s="4" t="str">
        <f t="shared" si="41"/>
        <v>#DIV/0!</v>
      </c>
      <c r="BB21" s="4" t="str">
        <f t="shared" si="41"/>
        <v>#DIV/0!</v>
      </c>
      <c r="BC21" s="4">
        <f t="shared" si="41"/>
        <v>-0.1975599776</v>
      </c>
      <c r="BD21" s="4">
        <f t="shared" si="41"/>
        <v>-0.1353414319</v>
      </c>
      <c r="BE21" s="4">
        <f t="shared" si="41"/>
        <v>-0.2335769259</v>
      </c>
      <c r="BF21" s="4">
        <f t="shared" si="41"/>
        <v>-0.2232516364</v>
      </c>
      <c r="BG21" s="4">
        <f t="shared" si="41"/>
        <v>-0.1250448666</v>
      </c>
      <c r="BH21" s="4">
        <f t="shared" si="41"/>
        <v>-0.05534311695</v>
      </c>
      <c r="BI21" s="4">
        <f t="shared" si="41"/>
        <v>0.06399446721</v>
      </c>
      <c r="BJ21" s="4">
        <f t="shared" si="41"/>
        <v>0.09084783381</v>
      </c>
      <c r="BK21" s="4">
        <f t="shared" si="41"/>
        <v>0.1124990684</v>
      </c>
      <c r="BL21" s="4">
        <f t="shared" si="41"/>
        <v>-0.006777130013</v>
      </c>
      <c r="BM21" s="4">
        <f t="shared" si="41"/>
        <v>-0.02447337915</v>
      </c>
      <c r="BN21" s="4">
        <f t="shared" si="41"/>
        <v>0.1344560387</v>
      </c>
      <c r="BO21" s="4">
        <f t="shared" si="41"/>
        <v>0.1269033938</v>
      </c>
      <c r="BP21" s="4">
        <f t="shared" si="41"/>
        <v>0.1300443952</v>
      </c>
      <c r="BQ21" s="4">
        <f t="shared" si="41"/>
        <v>-0.1785851912</v>
      </c>
      <c r="BR21" s="4">
        <f t="shared" si="41"/>
        <v>-0.3291145058</v>
      </c>
      <c r="BS21" s="4">
        <f t="shared" si="41"/>
        <v>-0.1676217994</v>
      </c>
      <c r="BT21" s="4"/>
      <c r="BU21" s="4">
        <f t="shared" si="5"/>
        <v>0.0133627093</v>
      </c>
    </row>
    <row r="22">
      <c r="A22" s="3" t="s">
        <v>128</v>
      </c>
      <c r="B22" s="3">
        <v>0.0</v>
      </c>
      <c r="C22" s="3">
        <v>211098.0</v>
      </c>
      <c r="D22" s="3">
        <v>105371.0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6.0</v>
      </c>
      <c r="N22" s="3">
        <v>43.0</v>
      </c>
      <c r="O22" s="3">
        <v>26.0</v>
      </c>
      <c r="P22" s="3">
        <v>28.0</v>
      </c>
      <c r="Q22" s="3">
        <v>26.0</v>
      </c>
      <c r="R22" s="3">
        <v>19.0</v>
      </c>
      <c r="S22" s="3">
        <v>9.0</v>
      </c>
      <c r="T22" s="3">
        <v>8.0</v>
      </c>
      <c r="U22" s="3">
        <v>2.0</v>
      </c>
      <c r="V22" s="3">
        <v>8.0</v>
      </c>
      <c r="W22" s="3">
        <v>3.0</v>
      </c>
      <c r="X22" s="3">
        <v>1.0</v>
      </c>
      <c r="Y22" s="3">
        <v>0.0</v>
      </c>
      <c r="AB22" s="6">
        <f t="shared" ref="AB22:AV22" si="42">E22/($B22+$C22)</f>
        <v>0</v>
      </c>
      <c r="AC22" s="6">
        <f t="shared" si="42"/>
        <v>0</v>
      </c>
      <c r="AD22" s="6">
        <f t="shared" si="42"/>
        <v>0</v>
      </c>
      <c r="AE22" s="6">
        <f t="shared" si="42"/>
        <v>0</v>
      </c>
      <c r="AF22" s="6">
        <f t="shared" si="42"/>
        <v>0</v>
      </c>
      <c r="AG22" s="6">
        <f t="shared" si="42"/>
        <v>0</v>
      </c>
      <c r="AH22" s="6">
        <f t="shared" si="42"/>
        <v>0</v>
      </c>
      <c r="AI22" s="6">
        <f t="shared" si="42"/>
        <v>0</v>
      </c>
      <c r="AJ22" s="6">
        <f t="shared" si="42"/>
        <v>0.00002842281784</v>
      </c>
      <c r="AK22" s="6">
        <f t="shared" si="42"/>
        <v>0.0002036968612</v>
      </c>
      <c r="AL22" s="6">
        <f t="shared" si="42"/>
        <v>0.000123165544</v>
      </c>
      <c r="AM22" s="6">
        <f t="shared" si="42"/>
        <v>0.0001326398166</v>
      </c>
      <c r="AN22" s="6">
        <f t="shared" si="42"/>
        <v>0.000123165544</v>
      </c>
      <c r="AO22" s="6">
        <f t="shared" si="42"/>
        <v>0.00009000558982</v>
      </c>
      <c r="AP22" s="6">
        <f t="shared" si="42"/>
        <v>0.00004263422676</v>
      </c>
      <c r="AQ22" s="6">
        <f t="shared" si="42"/>
        <v>0.00003789709045</v>
      </c>
      <c r="AR22" s="6">
        <f t="shared" si="42"/>
        <v>0.000009474272613</v>
      </c>
      <c r="AS22" s="6">
        <f t="shared" si="42"/>
        <v>0.00003789709045</v>
      </c>
      <c r="AT22" s="6">
        <f t="shared" si="42"/>
        <v>0.00001421140892</v>
      </c>
      <c r="AU22" s="6">
        <f t="shared" si="42"/>
        <v>0.000004737136306</v>
      </c>
      <c r="AV22" s="6">
        <f t="shared" si="42"/>
        <v>0</v>
      </c>
      <c r="AW22" s="6"/>
      <c r="AX22" s="6"/>
      <c r="AY22" s="4">
        <f t="shared" ref="AY22:BS22" si="43">(AB22-AB$128)/AB$129</f>
        <v>-0.08980265101</v>
      </c>
      <c r="AZ22" s="4">
        <f t="shared" si="43"/>
        <v>-0.1269716783</v>
      </c>
      <c r="BA22" s="4" t="str">
        <f t="shared" si="43"/>
        <v>#DIV/0!</v>
      </c>
      <c r="BB22" s="4" t="str">
        <f t="shared" si="43"/>
        <v>#DIV/0!</v>
      </c>
      <c r="BC22" s="4">
        <f t="shared" si="43"/>
        <v>-0.1975599776</v>
      </c>
      <c r="BD22" s="4">
        <f t="shared" si="43"/>
        <v>-0.1353414319</v>
      </c>
      <c r="BE22" s="4">
        <f t="shared" si="43"/>
        <v>-0.2335769259</v>
      </c>
      <c r="BF22" s="4">
        <f t="shared" si="43"/>
        <v>-0.2232516364</v>
      </c>
      <c r="BG22" s="4">
        <f t="shared" si="43"/>
        <v>-0.009405860324</v>
      </c>
      <c r="BH22" s="4">
        <f t="shared" si="43"/>
        <v>0.05410230669</v>
      </c>
      <c r="BI22" s="4">
        <f t="shared" si="43"/>
        <v>0.04893444767</v>
      </c>
      <c r="BJ22" s="4">
        <f t="shared" si="43"/>
        <v>0.0002379667843</v>
      </c>
      <c r="BK22" s="4">
        <f t="shared" si="43"/>
        <v>-0.08176815915</v>
      </c>
      <c r="BL22" s="4">
        <f t="shared" si="43"/>
        <v>-0.1346688081</v>
      </c>
      <c r="BM22" s="4">
        <f t="shared" si="43"/>
        <v>-0.2906136476</v>
      </c>
      <c r="BN22" s="4">
        <f t="shared" si="43"/>
        <v>-0.2216330315</v>
      </c>
      <c r="BO22" s="4">
        <f t="shared" si="43"/>
        <v>-0.3278376345</v>
      </c>
      <c r="BP22" s="4">
        <f t="shared" si="43"/>
        <v>-0.1504871919</v>
      </c>
      <c r="BQ22" s="4">
        <f t="shared" si="43"/>
        <v>-0.3151652368</v>
      </c>
      <c r="BR22" s="4">
        <f t="shared" si="43"/>
        <v>-0.3610963806</v>
      </c>
      <c r="BS22" s="4">
        <f t="shared" si="43"/>
        <v>-0.3800764406</v>
      </c>
      <c r="BT22" s="4"/>
      <c r="BU22" s="4">
        <f t="shared" si="5"/>
        <v>-0.02042801774</v>
      </c>
    </row>
    <row r="23">
      <c r="A23" s="3" t="s">
        <v>98</v>
      </c>
      <c r="B23" s="3">
        <v>0.0</v>
      </c>
      <c r="C23" s="3">
        <v>542631.0</v>
      </c>
      <c r="D23" s="3">
        <v>186321.0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2.0</v>
      </c>
      <c r="M23" s="3">
        <v>2.0</v>
      </c>
      <c r="N23" s="3">
        <v>15.0</v>
      </c>
      <c r="O23" s="3">
        <v>13.0</v>
      </c>
      <c r="P23" s="3">
        <v>41.0</v>
      </c>
      <c r="Q23" s="3">
        <v>110.0</v>
      </c>
      <c r="R23" s="3">
        <v>129.0</v>
      </c>
      <c r="S23" s="3">
        <v>152.0</v>
      </c>
      <c r="T23" s="3">
        <v>151.0</v>
      </c>
      <c r="U23" s="3">
        <v>76.0</v>
      </c>
      <c r="V23" s="3">
        <v>57.0</v>
      </c>
      <c r="W23" s="3">
        <v>160.0</v>
      </c>
      <c r="X23" s="3">
        <v>8.0</v>
      </c>
      <c r="Y23" s="3">
        <v>24.0</v>
      </c>
      <c r="AB23" s="6">
        <f t="shared" ref="AB23:AV23" si="44">E23/($B23+$C23)</f>
        <v>0</v>
      </c>
      <c r="AC23" s="6">
        <f t="shared" si="44"/>
        <v>0</v>
      </c>
      <c r="AD23" s="6">
        <f t="shared" si="44"/>
        <v>0</v>
      </c>
      <c r="AE23" s="6">
        <f t="shared" si="44"/>
        <v>0</v>
      </c>
      <c r="AF23" s="6">
        <f t="shared" si="44"/>
        <v>0</v>
      </c>
      <c r="AG23" s="6">
        <f t="shared" si="44"/>
        <v>0</v>
      </c>
      <c r="AH23" s="6">
        <f t="shared" si="44"/>
        <v>0</v>
      </c>
      <c r="AI23" s="6">
        <f t="shared" si="44"/>
        <v>0.00000368574593</v>
      </c>
      <c r="AJ23" s="6">
        <f t="shared" si="44"/>
        <v>0.00000368574593</v>
      </c>
      <c r="AK23" s="6">
        <f t="shared" si="44"/>
        <v>0.00002764309448</v>
      </c>
      <c r="AL23" s="6">
        <f t="shared" si="44"/>
        <v>0.00002395734855</v>
      </c>
      <c r="AM23" s="6">
        <f t="shared" si="44"/>
        <v>0.00007555779157</v>
      </c>
      <c r="AN23" s="6">
        <f t="shared" si="44"/>
        <v>0.0002027160262</v>
      </c>
      <c r="AO23" s="6">
        <f t="shared" si="44"/>
        <v>0.0002377306125</v>
      </c>
      <c r="AP23" s="6">
        <f t="shared" si="44"/>
        <v>0.0002801166907</v>
      </c>
      <c r="AQ23" s="6">
        <f t="shared" si="44"/>
        <v>0.0002782738178</v>
      </c>
      <c r="AR23" s="6">
        <f t="shared" si="44"/>
        <v>0.0001400583454</v>
      </c>
      <c r="AS23" s="6">
        <f t="shared" si="44"/>
        <v>0.000105043759</v>
      </c>
      <c r="AT23" s="6">
        <f t="shared" si="44"/>
        <v>0.0002948596744</v>
      </c>
      <c r="AU23" s="6">
        <f t="shared" si="44"/>
        <v>0.00001474298372</v>
      </c>
      <c r="AV23" s="6">
        <f t="shared" si="44"/>
        <v>0.00004422895117</v>
      </c>
      <c r="AW23" s="6"/>
      <c r="AX23" s="6"/>
      <c r="AY23" s="4">
        <f t="shared" ref="AY23:BS23" si="45">(AB23-AB$128)/AB$129</f>
        <v>-0.08980265101</v>
      </c>
      <c r="AZ23" s="4">
        <f t="shared" si="45"/>
        <v>-0.1269716783</v>
      </c>
      <c r="BA23" s="4" t="str">
        <f t="shared" si="45"/>
        <v>#DIV/0!</v>
      </c>
      <c r="BB23" s="4" t="str">
        <f t="shared" si="45"/>
        <v>#DIV/0!</v>
      </c>
      <c r="BC23" s="4">
        <f t="shared" si="45"/>
        <v>-0.1975599776</v>
      </c>
      <c r="BD23" s="4">
        <f t="shared" si="45"/>
        <v>-0.1353414319</v>
      </c>
      <c r="BE23" s="4">
        <f t="shared" si="45"/>
        <v>-0.2335769259</v>
      </c>
      <c r="BF23" s="4">
        <f t="shared" si="45"/>
        <v>0.8499382835</v>
      </c>
      <c r="BG23" s="4">
        <f t="shared" si="45"/>
        <v>-0.1100493092</v>
      </c>
      <c r="BH23" s="4">
        <f t="shared" si="45"/>
        <v>-0.0869433439</v>
      </c>
      <c r="BI23" s="4">
        <f t="shared" si="45"/>
        <v>-0.08679558365</v>
      </c>
      <c r="BJ23" s="4">
        <f t="shared" si="45"/>
        <v>-0.07513640505</v>
      </c>
      <c r="BK23" s="4">
        <f t="shared" si="45"/>
        <v>0.01171883966</v>
      </c>
      <c r="BL23" s="4">
        <f t="shared" si="45"/>
        <v>0.108447421</v>
      </c>
      <c r="BM23" s="4">
        <f t="shared" si="45"/>
        <v>0.3115761438</v>
      </c>
      <c r="BN23" s="4">
        <f t="shared" si="45"/>
        <v>0.5137100939</v>
      </c>
      <c r="BO23" s="4">
        <f t="shared" si="45"/>
        <v>0.3753481499</v>
      </c>
      <c r="BP23" s="4">
        <f t="shared" si="45"/>
        <v>0.2916190698</v>
      </c>
      <c r="BQ23" s="4">
        <f t="shared" si="45"/>
        <v>0.8552730092</v>
      </c>
      <c r="BR23" s="4">
        <f t="shared" si="45"/>
        <v>-0.1987826889</v>
      </c>
      <c r="BS23" s="4">
        <f t="shared" si="45"/>
        <v>-0.1799802345</v>
      </c>
      <c r="BT23" s="4"/>
      <c r="BU23" s="4">
        <f t="shared" si="5"/>
        <v>-0.03979306351</v>
      </c>
    </row>
    <row r="24">
      <c r="A24" s="3" t="s">
        <v>114</v>
      </c>
      <c r="B24" s="3">
        <v>0.0</v>
      </c>
      <c r="C24" s="3">
        <v>266953.0</v>
      </c>
      <c r="D24" s="3">
        <v>164616.0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5.0</v>
      </c>
      <c r="M24" s="3">
        <v>8.0</v>
      </c>
      <c r="N24" s="3">
        <v>30.0</v>
      </c>
      <c r="O24" s="3">
        <v>29.0</v>
      </c>
      <c r="P24" s="3">
        <v>31.0</v>
      </c>
      <c r="Q24" s="3">
        <v>41.0</v>
      </c>
      <c r="R24" s="3">
        <v>36.0</v>
      </c>
      <c r="S24" s="3">
        <v>15.0</v>
      </c>
      <c r="T24" s="3">
        <v>15.0</v>
      </c>
      <c r="U24" s="3">
        <v>10.0</v>
      </c>
      <c r="V24" s="3">
        <v>6.0</v>
      </c>
      <c r="W24" s="3">
        <v>9.0</v>
      </c>
      <c r="X24" s="3">
        <v>9.0</v>
      </c>
      <c r="Y24" s="3">
        <v>17.0</v>
      </c>
      <c r="AB24" s="6">
        <f t="shared" ref="AB24:AV24" si="46">E24/($B24+$C24)</f>
        <v>0</v>
      </c>
      <c r="AC24" s="6">
        <f t="shared" si="46"/>
        <v>0</v>
      </c>
      <c r="AD24" s="6">
        <f t="shared" si="46"/>
        <v>0</v>
      </c>
      <c r="AE24" s="6">
        <f t="shared" si="46"/>
        <v>0</v>
      </c>
      <c r="AF24" s="6">
        <f t="shared" si="46"/>
        <v>0</v>
      </c>
      <c r="AG24" s="6">
        <f t="shared" si="46"/>
        <v>0</v>
      </c>
      <c r="AH24" s="6">
        <f t="shared" si="46"/>
        <v>0</v>
      </c>
      <c r="AI24" s="6">
        <f t="shared" si="46"/>
        <v>0.00001872988878</v>
      </c>
      <c r="AJ24" s="6">
        <f t="shared" si="46"/>
        <v>0.00002996782205</v>
      </c>
      <c r="AK24" s="6">
        <f t="shared" si="46"/>
        <v>0.0001123793327</v>
      </c>
      <c r="AL24" s="6">
        <f t="shared" si="46"/>
        <v>0.0001086333549</v>
      </c>
      <c r="AM24" s="6">
        <f t="shared" si="46"/>
        <v>0.0001161253104</v>
      </c>
      <c r="AN24" s="6">
        <f t="shared" si="46"/>
        <v>0.000153585088</v>
      </c>
      <c r="AO24" s="6">
        <f t="shared" si="46"/>
        <v>0.0001348551992</v>
      </c>
      <c r="AP24" s="6">
        <f t="shared" si="46"/>
        <v>0.00005618966635</v>
      </c>
      <c r="AQ24" s="6">
        <f t="shared" si="46"/>
        <v>0.00005618966635</v>
      </c>
      <c r="AR24" s="6">
        <f t="shared" si="46"/>
        <v>0.00003745977756</v>
      </c>
      <c r="AS24" s="6">
        <f t="shared" si="46"/>
        <v>0.00002247586654</v>
      </c>
      <c r="AT24" s="6">
        <f t="shared" si="46"/>
        <v>0.00003371379981</v>
      </c>
      <c r="AU24" s="6">
        <f t="shared" si="46"/>
        <v>0.00003371379981</v>
      </c>
      <c r="AV24" s="6">
        <f t="shared" si="46"/>
        <v>0.00006368162186</v>
      </c>
      <c r="AW24" s="6"/>
      <c r="AX24" s="6"/>
      <c r="AY24" s="4">
        <f t="shared" ref="AY24:BS24" si="47">(AB24-AB$128)/AB$129</f>
        <v>-0.08980265101</v>
      </c>
      <c r="AZ24" s="4">
        <f t="shared" si="47"/>
        <v>-0.1269716783</v>
      </c>
      <c r="BA24" s="4" t="str">
        <f t="shared" si="47"/>
        <v>#DIV/0!</v>
      </c>
      <c r="BB24" s="4" t="str">
        <f t="shared" si="47"/>
        <v>#DIV/0!</v>
      </c>
      <c r="BC24" s="4">
        <f t="shared" si="47"/>
        <v>-0.1975599776</v>
      </c>
      <c r="BD24" s="4">
        <f t="shared" si="47"/>
        <v>-0.1353414319</v>
      </c>
      <c r="BE24" s="4">
        <f t="shared" si="47"/>
        <v>-0.2335769259</v>
      </c>
      <c r="BF24" s="4">
        <f t="shared" si="47"/>
        <v>5.230387389</v>
      </c>
      <c r="BG24" s="4">
        <f t="shared" si="47"/>
        <v>-0.003119968725</v>
      </c>
      <c r="BH24" s="4">
        <f t="shared" si="47"/>
        <v>-0.01905682223</v>
      </c>
      <c r="BI24" s="4">
        <f t="shared" si="47"/>
        <v>0.02905247659</v>
      </c>
      <c r="BJ24" s="4">
        <f t="shared" si="47"/>
        <v>-0.02156873201</v>
      </c>
      <c r="BK24" s="4">
        <f t="shared" si="47"/>
        <v>-0.04601938933</v>
      </c>
      <c r="BL24" s="4">
        <f t="shared" si="47"/>
        <v>-0.06085823954</v>
      </c>
      <c r="BM24" s="4">
        <f t="shared" si="47"/>
        <v>-0.2562408051</v>
      </c>
      <c r="BN24" s="4">
        <f t="shared" si="47"/>
        <v>-0.1656737043</v>
      </c>
      <c r="BO24" s="4">
        <f t="shared" si="47"/>
        <v>-0.177137715</v>
      </c>
      <c r="BP24" s="4">
        <f t="shared" si="47"/>
        <v>-0.2520234229</v>
      </c>
      <c r="BQ24" s="4">
        <f t="shared" si="47"/>
        <v>-0.2338308871</v>
      </c>
      <c r="BR24" s="4">
        <f t="shared" si="47"/>
        <v>0.1089596806</v>
      </c>
      <c r="BS24" s="4">
        <f t="shared" si="47"/>
        <v>-0.0919744035</v>
      </c>
      <c r="BT24" s="4"/>
      <c r="BU24" s="4">
        <f t="shared" si="5"/>
        <v>-0.02026177921</v>
      </c>
    </row>
    <row r="25">
      <c r="A25" s="3" t="s">
        <v>103</v>
      </c>
      <c r="B25" s="3">
        <v>0.0</v>
      </c>
      <c r="C25" s="3">
        <v>1087339.0</v>
      </c>
      <c r="D25" s="3">
        <v>625178.0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0.0</v>
      </c>
      <c r="K25" s="3">
        <v>2.0</v>
      </c>
      <c r="L25" s="3">
        <v>6.0</v>
      </c>
      <c r="M25" s="3">
        <v>4.0</v>
      </c>
      <c r="N25" s="3">
        <v>74.0</v>
      </c>
      <c r="O25" s="3">
        <v>43.0</v>
      </c>
      <c r="P25" s="3">
        <v>100.0</v>
      </c>
      <c r="Q25" s="3">
        <v>164.0</v>
      </c>
      <c r="R25" s="3">
        <v>184.0</v>
      </c>
      <c r="S25" s="3">
        <v>204.0</v>
      </c>
      <c r="T25" s="3">
        <v>54.0</v>
      </c>
      <c r="U25" s="3">
        <v>28.0</v>
      </c>
      <c r="V25" s="3">
        <v>38.0</v>
      </c>
      <c r="W25" s="3">
        <v>40.0</v>
      </c>
      <c r="X25" s="3">
        <v>34.0</v>
      </c>
      <c r="Y25" s="3">
        <v>107.0</v>
      </c>
      <c r="AB25" s="6">
        <f t="shared" ref="AB25:AV25" si="48">E25/($B25+$C25)</f>
        <v>0</v>
      </c>
      <c r="AC25" s="6">
        <f t="shared" si="48"/>
        <v>0</v>
      </c>
      <c r="AD25" s="6">
        <f t="shared" si="48"/>
        <v>0</v>
      </c>
      <c r="AE25" s="6">
        <f t="shared" si="48"/>
        <v>0</v>
      </c>
      <c r="AF25" s="6">
        <f t="shared" si="48"/>
        <v>0</v>
      </c>
      <c r="AG25" s="6">
        <f t="shared" si="48"/>
        <v>0</v>
      </c>
      <c r="AH25" s="6">
        <f t="shared" si="48"/>
        <v>0.000001839352769</v>
      </c>
      <c r="AI25" s="6">
        <f t="shared" si="48"/>
        <v>0.000005518058306</v>
      </c>
      <c r="AJ25" s="6">
        <f t="shared" si="48"/>
        <v>0.000003678705537</v>
      </c>
      <c r="AK25" s="6">
        <f t="shared" si="48"/>
        <v>0.00006805605244</v>
      </c>
      <c r="AL25" s="6">
        <f t="shared" si="48"/>
        <v>0.00003954608452</v>
      </c>
      <c r="AM25" s="6">
        <f t="shared" si="48"/>
        <v>0.00009196763843</v>
      </c>
      <c r="AN25" s="6">
        <f t="shared" si="48"/>
        <v>0.000150826927</v>
      </c>
      <c r="AO25" s="6">
        <f t="shared" si="48"/>
        <v>0.0001692204547</v>
      </c>
      <c r="AP25" s="6">
        <f t="shared" si="48"/>
        <v>0.0001876139824</v>
      </c>
      <c r="AQ25" s="6">
        <f t="shared" si="48"/>
        <v>0.00004966252475</v>
      </c>
      <c r="AR25" s="6">
        <f t="shared" si="48"/>
        <v>0.00002575093876</v>
      </c>
      <c r="AS25" s="6">
        <f t="shared" si="48"/>
        <v>0.0000349477026</v>
      </c>
      <c r="AT25" s="6">
        <f t="shared" si="48"/>
        <v>0.00003678705537</v>
      </c>
      <c r="AU25" s="6">
        <f t="shared" si="48"/>
        <v>0.00003126899707</v>
      </c>
      <c r="AV25" s="6">
        <f t="shared" si="48"/>
        <v>0.00009840537312</v>
      </c>
      <c r="AW25" s="6"/>
      <c r="AX25" s="6"/>
      <c r="AY25" s="4">
        <f t="shared" ref="AY25:BS25" si="49">(AB25-AB$128)/AB$129</f>
        <v>-0.08980265101</v>
      </c>
      <c r="AZ25" s="4">
        <f t="shared" si="49"/>
        <v>-0.1269716783</v>
      </c>
      <c r="BA25" s="4" t="str">
        <f t="shared" si="49"/>
        <v>#DIV/0!</v>
      </c>
      <c r="BB25" s="4" t="str">
        <f t="shared" si="49"/>
        <v>#DIV/0!</v>
      </c>
      <c r="BC25" s="4">
        <f t="shared" si="49"/>
        <v>-0.1975599776</v>
      </c>
      <c r="BD25" s="4">
        <f t="shared" si="49"/>
        <v>-0.1353414319</v>
      </c>
      <c r="BE25" s="4">
        <f t="shared" si="49"/>
        <v>2.559870561</v>
      </c>
      <c r="BF25" s="4">
        <f t="shared" si="49"/>
        <v>1.383458284</v>
      </c>
      <c r="BG25" s="4">
        <f t="shared" si="49"/>
        <v>-0.1100779532</v>
      </c>
      <c r="BH25" s="4">
        <f t="shared" si="49"/>
        <v>-0.05456646237</v>
      </c>
      <c r="BI25" s="4">
        <f t="shared" si="49"/>
        <v>-0.06546811555</v>
      </c>
      <c r="BJ25" s="4">
        <f t="shared" si="49"/>
        <v>-0.05346790435</v>
      </c>
      <c r="BK25" s="4">
        <f t="shared" si="49"/>
        <v>-0.04926075489</v>
      </c>
      <c r="BL25" s="4">
        <f t="shared" si="49"/>
        <v>-0.004302138395</v>
      </c>
      <c r="BM25" s="4">
        <f t="shared" si="49"/>
        <v>0.07701488106</v>
      </c>
      <c r="BN25" s="4">
        <f t="shared" si="49"/>
        <v>-0.1856410645</v>
      </c>
      <c r="BO25" s="4">
        <f t="shared" si="49"/>
        <v>-0.2401889649</v>
      </c>
      <c r="BP25" s="4">
        <f t="shared" si="49"/>
        <v>-0.1699065147</v>
      </c>
      <c r="BQ25" s="4">
        <f t="shared" si="49"/>
        <v>-0.2210139333</v>
      </c>
      <c r="BR25" s="4">
        <f t="shared" si="49"/>
        <v>0.06930037517</v>
      </c>
      <c r="BS25" s="4">
        <f t="shared" si="49"/>
        <v>0.06511932593</v>
      </c>
      <c r="BT25" s="4"/>
      <c r="BU25" s="4">
        <f t="shared" si="5"/>
        <v>-0.0561905548</v>
      </c>
    </row>
    <row r="26">
      <c r="A26" s="3" t="s">
        <v>51</v>
      </c>
      <c r="B26" s="3">
        <v>995847.0</v>
      </c>
      <c r="C26" s="3">
        <v>932222.0</v>
      </c>
      <c r="D26" s="3">
        <v>527716.0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1.0</v>
      </c>
      <c r="M26" s="3">
        <v>80.0</v>
      </c>
      <c r="N26" s="3">
        <v>14.0</v>
      </c>
      <c r="O26" s="3">
        <v>15.0</v>
      </c>
      <c r="P26" s="3">
        <v>31.0</v>
      </c>
      <c r="Q26" s="3">
        <v>63.0</v>
      </c>
      <c r="R26" s="3">
        <v>289.0</v>
      </c>
      <c r="S26" s="3">
        <v>452.0</v>
      </c>
      <c r="T26" s="3">
        <v>98.0</v>
      </c>
      <c r="U26" s="3">
        <v>104.0</v>
      </c>
      <c r="V26" s="3">
        <v>115.0</v>
      </c>
      <c r="W26" s="3">
        <v>273.0</v>
      </c>
      <c r="X26" s="3">
        <v>92.0</v>
      </c>
      <c r="Y26" s="3">
        <v>96.0</v>
      </c>
      <c r="AB26" s="6">
        <f t="shared" ref="AB26:AV26" si="50">E26/($B26+$C26)</f>
        <v>0</v>
      </c>
      <c r="AC26" s="6">
        <f t="shared" si="50"/>
        <v>0</v>
      </c>
      <c r="AD26" s="6">
        <f t="shared" si="50"/>
        <v>0</v>
      </c>
      <c r="AE26" s="6">
        <f t="shared" si="50"/>
        <v>0</v>
      </c>
      <c r="AF26" s="6">
        <f t="shared" si="50"/>
        <v>0</v>
      </c>
      <c r="AG26" s="6">
        <f t="shared" si="50"/>
        <v>0</v>
      </c>
      <c r="AH26" s="6">
        <f t="shared" si="50"/>
        <v>0</v>
      </c>
      <c r="AI26" s="6">
        <f t="shared" si="50"/>
        <v>0.0000005186536374</v>
      </c>
      <c r="AJ26" s="6">
        <f t="shared" si="50"/>
        <v>0.00004149229099</v>
      </c>
      <c r="AK26" s="6">
        <f t="shared" si="50"/>
        <v>0.000007261150924</v>
      </c>
      <c r="AL26" s="6">
        <f t="shared" si="50"/>
        <v>0.000007779804561</v>
      </c>
      <c r="AM26" s="6">
        <f t="shared" si="50"/>
        <v>0.00001607826276</v>
      </c>
      <c r="AN26" s="6">
        <f t="shared" si="50"/>
        <v>0.00003267517916</v>
      </c>
      <c r="AO26" s="6">
        <f t="shared" si="50"/>
        <v>0.0001498909012</v>
      </c>
      <c r="AP26" s="6">
        <f t="shared" si="50"/>
        <v>0.0002344314441</v>
      </c>
      <c r="AQ26" s="6">
        <f t="shared" si="50"/>
        <v>0.00005082805646</v>
      </c>
      <c r="AR26" s="6">
        <f t="shared" si="50"/>
        <v>0.00005393997829</v>
      </c>
      <c r="AS26" s="6">
        <f t="shared" si="50"/>
        <v>0.0000596451683</v>
      </c>
      <c r="AT26" s="6">
        <f t="shared" si="50"/>
        <v>0.000141592443</v>
      </c>
      <c r="AU26" s="6">
        <f t="shared" si="50"/>
        <v>0.00004771613464</v>
      </c>
      <c r="AV26" s="6">
        <f t="shared" si="50"/>
        <v>0.00004979074919</v>
      </c>
      <c r="AW26" s="6"/>
      <c r="AX26" s="6"/>
      <c r="AY26" s="4">
        <f t="shared" ref="AY26:BS26" si="51">(AB26-AB$128)/AB$129</f>
        <v>-0.08980265101</v>
      </c>
      <c r="AZ26" s="4">
        <f t="shared" si="51"/>
        <v>-0.1269716783</v>
      </c>
      <c r="BA26" s="4" t="str">
        <f t="shared" si="51"/>
        <v>#DIV/0!</v>
      </c>
      <c r="BB26" s="4" t="str">
        <f t="shared" si="51"/>
        <v>#DIV/0!</v>
      </c>
      <c r="BC26" s="4">
        <f t="shared" si="51"/>
        <v>-0.1975599776</v>
      </c>
      <c r="BD26" s="4">
        <f t="shared" si="51"/>
        <v>-0.1353414319</v>
      </c>
      <c r="BE26" s="4">
        <f t="shared" si="51"/>
        <v>-0.2335769259</v>
      </c>
      <c r="BF26" s="4">
        <f t="shared" si="51"/>
        <v>-0.07223366989</v>
      </c>
      <c r="BG26" s="4">
        <f t="shared" si="51"/>
        <v>0.04376764614</v>
      </c>
      <c r="BH26" s="4">
        <f t="shared" si="51"/>
        <v>-0.1032723583</v>
      </c>
      <c r="BI26" s="4">
        <f t="shared" si="51"/>
        <v>-0.1089286196</v>
      </c>
      <c r="BJ26" s="4">
        <f t="shared" si="51"/>
        <v>-0.1536765781</v>
      </c>
      <c r="BK26" s="4">
        <f t="shared" si="51"/>
        <v>-0.1881116079</v>
      </c>
      <c r="BL26" s="4">
        <f t="shared" si="51"/>
        <v>-0.03611345967</v>
      </c>
      <c r="BM26" s="4">
        <f t="shared" si="51"/>
        <v>0.1957310045</v>
      </c>
      <c r="BN26" s="4">
        <f t="shared" si="51"/>
        <v>-0.182075554</v>
      </c>
      <c r="BO26" s="4">
        <f t="shared" si="51"/>
        <v>-0.08839302639</v>
      </c>
      <c r="BP26" s="4">
        <f t="shared" si="51"/>
        <v>-0.007293767668</v>
      </c>
      <c r="BQ26" s="4">
        <f t="shared" si="51"/>
        <v>0.2160749397</v>
      </c>
      <c r="BR26" s="4">
        <f t="shared" si="51"/>
        <v>0.3361039257</v>
      </c>
      <c r="BS26" s="4">
        <f t="shared" si="51"/>
        <v>-0.1548181031</v>
      </c>
      <c r="BT26" s="4"/>
      <c r="BU26" s="4">
        <f t="shared" si="5"/>
        <v>-0.09105582956</v>
      </c>
    </row>
    <row r="27">
      <c r="A27" s="3" t="s">
        <v>37</v>
      </c>
      <c r="B27" s="3">
        <v>1191823.0</v>
      </c>
      <c r="C27" s="3">
        <v>1125352.0</v>
      </c>
      <c r="D27" s="3">
        <v>730562.0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1.0</v>
      </c>
      <c r="L27" s="3">
        <v>1.0</v>
      </c>
      <c r="M27" s="3">
        <v>108.0</v>
      </c>
      <c r="N27" s="3">
        <v>11.0</v>
      </c>
      <c r="O27" s="3">
        <v>17.0</v>
      </c>
      <c r="P27" s="3">
        <v>116.0</v>
      </c>
      <c r="Q27" s="3">
        <v>79.0</v>
      </c>
      <c r="R27" s="3">
        <v>237.0</v>
      </c>
      <c r="S27" s="3">
        <v>989.0</v>
      </c>
      <c r="T27" s="3">
        <v>35.0</v>
      </c>
      <c r="U27" s="3">
        <v>22.0</v>
      </c>
      <c r="V27" s="3">
        <v>6.0</v>
      </c>
      <c r="W27" s="3">
        <v>8.0</v>
      </c>
      <c r="X27" s="3">
        <v>4.0</v>
      </c>
      <c r="Y27" s="3">
        <v>10.0</v>
      </c>
      <c r="AB27" s="6">
        <f t="shared" ref="AB27:AV27" si="52">E27/($B27+$C27)</f>
        <v>0</v>
      </c>
      <c r="AC27" s="6">
        <f t="shared" si="52"/>
        <v>0</v>
      </c>
      <c r="AD27" s="6">
        <f t="shared" si="52"/>
        <v>0</v>
      </c>
      <c r="AE27" s="6">
        <f t="shared" si="52"/>
        <v>0</v>
      </c>
      <c r="AF27" s="6">
        <f t="shared" si="52"/>
        <v>0</v>
      </c>
      <c r="AG27" s="6">
        <f t="shared" si="52"/>
        <v>0</v>
      </c>
      <c r="AH27" s="6">
        <f t="shared" si="52"/>
        <v>0.0000004315599814</v>
      </c>
      <c r="AI27" s="6">
        <f t="shared" si="52"/>
        <v>0.0000004315599814</v>
      </c>
      <c r="AJ27" s="6">
        <f t="shared" si="52"/>
        <v>0.000046608478</v>
      </c>
      <c r="AK27" s="6">
        <f t="shared" si="52"/>
        <v>0.000004747159796</v>
      </c>
      <c r="AL27" s="6">
        <f t="shared" si="52"/>
        <v>0.000007336519685</v>
      </c>
      <c r="AM27" s="6">
        <f t="shared" si="52"/>
        <v>0.00005006095785</v>
      </c>
      <c r="AN27" s="6">
        <f t="shared" si="52"/>
        <v>0.00003409323853</v>
      </c>
      <c r="AO27" s="6">
        <f t="shared" si="52"/>
        <v>0.0001022797156</v>
      </c>
      <c r="AP27" s="6">
        <f t="shared" si="52"/>
        <v>0.0004268128216</v>
      </c>
      <c r="AQ27" s="6">
        <f t="shared" si="52"/>
        <v>0.00001510459935</v>
      </c>
      <c r="AR27" s="6">
        <f t="shared" si="52"/>
        <v>0.000009494319592</v>
      </c>
      <c r="AS27" s="6">
        <f t="shared" si="52"/>
        <v>0.000002589359889</v>
      </c>
      <c r="AT27" s="6">
        <f t="shared" si="52"/>
        <v>0.000003452479852</v>
      </c>
      <c r="AU27" s="6">
        <f t="shared" si="52"/>
        <v>0.000001726239926</v>
      </c>
      <c r="AV27" s="6">
        <f t="shared" si="52"/>
        <v>0.000004315599814</v>
      </c>
      <c r="AW27" s="6"/>
      <c r="AX27" s="6"/>
      <c r="AY27" s="4">
        <f t="shared" ref="AY27:BS27" si="53">(AB27-AB$128)/AB$129</f>
        <v>-0.08980265101</v>
      </c>
      <c r="AZ27" s="4">
        <f t="shared" si="53"/>
        <v>-0.1269716783</v>
      </c>
      <c r="BA27" s="4" t="str">
        <f t="shared" si="53"/>
        <v>#DIV/0!</v>
      </c>
      <c r="BB27" s="4" t="str">
        <f t="shared" si="53"/>
        <v>#DIV/0!</v>
      </c>
      <c r="BC27" s="4">
        <f t="shared" si="53"/>
        <v>-0.1975599776</v>
      </c>
      <c r="BD27" s="4">
        <f t="shared" si="53"/>
        <v>-0.1353414319</v>
      </c>
      <c r="BE27" s="4">
        <f t="shared" si="53"/>
        <v>0.4218384824</v>
      </c>
      <c r="BF27" s="4">
        <f t="shared" si="53"/>
        <v>-0.09759299618</v>
      </c>
      <c r="BG27" s="4">
        <f t="shared" si="53"/>
        <v>0.06458299192</v>
      </c>
      <c r="BH27" s="4">
        <f t="shared" si="53"/>
        <v>-0.1052864448</v>
      </c>
      <c r="BI27" s="4">
        <f t="shared" si="53"/>
        <v>-0.1095350923</v>
      </c>
      <c r="BJ27" s="4">
        <f t="shared" si="53"/>
        <v>-0.1088038831</v>
      </c>
      <c r="BK27" s="4">
        <f t="shared" si="53"/>
        <v>-0.1864451175</v>
      </c>
      <c r="BL27" s="4">
        <f t="shared" si="53"/>
        <v>-0.1144688507</v>
      </c>
      <c r="BM27" s="4">
        <f t="shared" si="53"/>
        <v>0.6835569251</v>
      </c>
      <c r="BN27" s="4">
        <f t="shared" si="53"/>
        <v>-0.2913581743</v>
      </c>
      <c r="BO27" s="4">
        <f t="shared" si="53"/>
        <v>-0.327729683</v>
      </c>
      <c r="BP27" s="4">
        <f t="shared" si="53"/>
        <v>-0.3829599132</v>
      </c>
      <c r="BQ27" s="4">
        <f t="shared" si="53"/>
        <v>-0.3600351456</v>
      </c>
      <c r="BR27" s="4">
        <f t="shared" si="53"/>
        <v>-0.4099387911</v>
      </c>
      <c r="BS27" s="4">
        <f t="shared" si="53"/>
        <v>-0.3605522347</v>
      </c>
      <c r="BT27" s="4"/>
      <c r="BU27" s="4">
        <f t="shared" si="5"/>
        <v>-0.09332606608</v>
      </c>
    </row>
    <row r="28">
      <c r="A28" s="3" t="s">
        <v>113</v>
      </c>
      <c r="B28" s="3">
        <v>1079806.0</v>
      </c>
      <c r="C28" s="3">
        <v>658834.0</v>
      </c>
      <c r="D28" s="3">
        <v>232508.0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27.0</v>
      </c>
      <c r="N28" s="3">
        <v>16.0</v>
      </c>
      <c r="O28" s="3">
        <v>18.0</v>
      </c>
      <c r="P28" s="3">
        <v>46.0</v>
      </c>
      <c r="Q28" s="3">
        <v>106.0</v>
      </c>
      <c r="R28" s="3">
        <v>219.0</v>
      </c>
      <c r="S28" s="3">
        <v>151.0</v>
      </c>
      <c r="T28" s="3">
        <v>198.0</v>
      </c>
      <c r="U28" s="3">
        <v>165.0</v>
      </c>
      <c r="V28" s="3">
        <v>185.0</v>
      </c>
      <c r="W28" s="3">
        <v>648.0</v>
      </c>
      <c r="X28" s="3">
        <v>159.0</v>
      </c>
      <c r="Y28" s="3">
        <v>429.0</v>
      </c>
      <c r="AB28" s="6">
        <f t="shared" ref="AB28:AV28" si="54">E28/($B28+$C28)</f>
        <v>0</v>
      </c>
      <c r="AC28" s="6">
        <f t="shared" si="54"/>
        <v>0</v>
      </c>
      <c r="AD28" s="6">
        <f t="shared" si="54"/>
        <v>0</v>
      </c>
      <c r="AE28" s="6">
        <f t="shared" si="54"/>
        <v>0</v>
      </c>
      <c r="AF28" s="6">
        <f t="shared" si="54"/>
        <v>0</v>
      </c>
      <c r="AG28" s="6">
        <f t="shared" si="54"/>
        <v>0</v>
      </c>
      <c r="AH28" s="6">
        <f t="shared" si="54"/>
        <v>0</v>
      </c>
      <c r="AI28" s="6">
        <f t="shared" si="54"/>
        <v>0</v>
      </c>
      <c r="AJ28" s="6">
        <f t="shared" si="54"/>
        <v>0.00001552937928</v>
      </c>
      <c r="AK28" s="6">
        <f t="shared" si="54"/>
        <v>0.000009202595132</v>
      </c>
      <c r="AL28" s="6">
        <f t="shared" si="54"/>
        <v>0.00001035291952</v>
      </c>
      <c r="AM28" s="6">
        <f t="shared" si="54"/>
        <v>0.000026457461</v>
      </c>
      <c r="AN28" s="6">
        <f t="shared" si="54"/>
        <v>0.00006096719275</v>
      </c>
      <c r="AO28" s="6">
        <f t="shared" si="54"/>
        <v>0.0001259605209</v>
      </c>
      <c r="AP28" s="6">
        <f t="shared" si="54"/>
        <v>0.00008684949156</v>
      </c>
      <c r="AQ28" s="6">
        <f t="shared" si="54"/>
        <v>0.0001138821148</v>
      </c>
      <c r="AR28" s="6">
        <f t="shared" si="54"/>
        <v>0.0000949017623</v>
      </c>
      <c r="AS28" s="6">
        <f t="shared" si="54"/>
        <v>0.0001064050062</v>
      </c>
      <c r="AT28" s="6">
        <f t="shared" si="54"/>
        <v>0.0003727051028</v>
      </c>
      <c r="AU28" s="6">
        <f t="shared" si="54"/>
        <v>0.00009145078912</v>
      </c>
      <c r="AV28" s="6">
        <f t="shared" si="54"/>
        <v>0.000246744582</v>
      </c>
      <c r="AY28" s="4">
        <f t="shared" ref="AY28:BS28" si="55">(AB28-AB$128)/AB$129</f>
        <v>-0.08980265101</v>
      </c>
      <c r="AZ28" s="4">
        <f t="shared" si="55"/>
        <v>-0.1269716783</v>
      </c>
      <c r="BA28" s="4" t="str">
        <f t="shared" si="55"/>
        <v>#DIV/0!</v>
      </c>
      <c r="BB28" s="4" t="str">
        <f t="shared" si="55"/>
        <v>#DIV/0!</v>
      </c>
      <c r="BC28" s="4">
        <f t="shared" si="55"/>
        <v>-0.1975599776</v>
      </c>
      <c r="BD28" s="4">
        <f t="shared" si="55"/>
        <v>-0.1353414319</v>
      </c>
      <c r="BE28" s="4">
        <f t="shared" si="55"/>
        <v>-0.2335769259</v>
      </c>
      <c r="BF28" s="4">
        <f t="shared" si="55"/>
        <v>-0.2232516364</v>
      </c>
      <c r="BG28" s="4">
        <f t="shared" si="55"/>
        <v>-0.06186316524</v>
      </c>
      <c r="BH28" s="4">
        <f t="shared" si="55"/>
        <v>-0.1017169683</v>
      </c>
      <c r="BI28" s="4">
        <f t="shared" si="55"/>
        <v>-0.1054082554</v>
      </c>
      <c r="BJ28" s="4">
        <f t="shared" si="55"/>
        <v>-0.1399712909</v>
      </c>
      <c r="BK28" s="4">
        <f t="shared" si="55"/>
        <v>-0.1548630924</v>
      </c>
      <c r="BL28" s="4">
        <f t="shared" si="55"/>
        <v>-0.07549652237</v>
      </c>
      <c r="BM28" s="4">
        <f t="shared" si="55"/>
        <v>-0.1784959752</v>
      </c>
      <c r="BN28" s="4">
        <f t="shared" si="55"/>
        <v>0.01081486766</v>
      </c>
      <c r="BO28" s="4">
        <f t="shared" si="55"/>
        <v>0.132183217</v>
      </c>
      <c r="BP28" s="4">
        <f t="shared" si="55"/>
        <v>0.3005817767</v>
      </c>
      <c r="BQ28" s="4">
        <f t="shared" si="55"/>
        <v>1.179925886</v>
      </c>
      <c r="BR28" s="4">
        <f t="shared" si="55"/>
        <v>1.045562398</v>
      </c>
      <c r="BS28" s="4">
        <f t="shared" si="55"/>
        <v>0.7362207679</v>
      </c>
      <c r="BT28" s="4"/>
      <c r="BU28" s="4">
        <f t="shared" si="5"/>
        <v>-0.1065532158</v>
      </c>
    </row>
    <row r="29">
      <c r="A29" s="3" t="s">
        <v>89</v>
      </c>
      <c r="B29" s="3">
        <v>863133.0</v>
      </c>
      <c r="C29" s="3">
        <v>605966.0</v>
      </c>
      <c r="D29" s="3">
        <v>248307.0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  <c r="M29" s="3">
        <v>4.0</v>
      </c>
      <c r="N29" s="3">
        <v>13.0</v>
      </c>
      <c r="O29" s="3">
        <v>75.0</v>
      </c>
      <c r="P29" s="3">
        <v>106.0</v>
      </c>
      <c r="Q29" s="3">
        <v>133.0</v>
      </c>
      <c r="R29" s="3">
        <v>108.0</v>
      </c>
      <c r="S29" s="3">
        <v>409.0</v>
      </c>
      <c r="T29" s="3">
        <v>31.0</v>
      </c>
      <c r="U29" s="3">
        <v>30.0</v>
      </c>
      <c r="V29" s="3">
        <v>32.0</v>
      </c>
      <c r="W29" s="3">
        <v>6.0</v>
      </c>
      <c r="X29" s="3">
        <v>20.0</v>
      </c>
      <c r="Y29" s="3">
        <v>41.0</v>
      </c>
      <c r="AB29" s="6">
        <f t="shared" ref="AB29:AV29" si="56">E29/($B29+$C29)</f>
        <v>0</v>
      </c>
      <c r="AC29" s="6">
        <f t="shared" si="56"/>
        <v>0</v>
      </c>
      <c r="AD29" s="6">
        <f t="shared" si="56"/>
        <v>0</v>
      </c>
      <c r="AE29" s="6">
        <f t="shared" si="56"/>
        <v>0</v>
      </c>
      <c r="AF29" s="6">
        <f t="shared" si="56"/>
        <v>0</v>
      </c>
      <c r="AG29" s="6">
        <f t="shared" si="56"/>
        <v>0</v>
      </c>
      <c r="AH29" s="6">
        <f t="shared" si="56"/>
        <v>0</v>
      </c>
      <c r="AI29" s="6">
        <f t="shared" si="56"/>
        <v>0</v>
      </c>
      <c r="AJ29" s="6">
        <f t="shared" si="56"/>
        <v>0.000002722757282</v>
      </c>
      <c r="AK29" s="6">
        <f t="shared" si="56"/>
        <v>0.000008848961166</v>
      </c>
      <c r="AL29" s="6">
        <f t="shared" si="56"/>
        <v>0.00005105169903</v>
      </c>
      <c r="AM29" s="6">
        <f t="shared" si="56"/>
        <v>0.00007215306797</v>
      </c>
      <c r="AN29" s="6">
        <f t="shared" si="56"/>
        <v>0.00009053167962</v>
      </c>
      <c r="AO29" s="6">
        <f t="shared" si="56"/>
        <v>0.00007351444661</v>
      </c>
      <c r="AP29" s="6">
        <f t="shared" si="56"/>
        <v>0.0002784019321</v>
      </c>
      <c r="AQ29" s="6">
        <f t="shared" si="56"/>
        <v>0.00002110136893</v>
      </c>
      <c r="AR29" s="6">
        <f t="shared" si="56"/>
        <v>0.00002042067961</v>
      </c>
      <c r="AS29" s="6">
        <f t="shared" si="56"/>
        <v>0.00002178205825</v>
      </c>
      <c r="AT29" s="6">
        <f t="shared" si="56"/>
        <v>0.000004084135923</v>
      </c>
      <c r="AU29" s="6">
        <f t="shared" si="56"/>
        <v>0.00001361378641</v>
      </c>
      <c r="AV29" s="6">
        <f t="shared" si="56"/>
        <v>0.00002790826214</v>
      </c>
      <c r="AW29" s="6"/>
      <c r="AX29" s="6"/>
      <c r="AY29" s="4">
        <f t="shared" ref="AY29:BS29" si="57">(AB29-AB$128)/AB$129</f>
        <v>-0.08980265101</v>
      </c>
      <c r="AZ29" s="4">
        <f t="shared" si="57"/>
        <v>-0.1269716783</v>
      </c>
      <c r="BA29" s="4" t="str">
        <f t="shared" si="57"/>
        <v>#DIV/0!</v>
      </c>
      <c r="BB29" s="4" t="str">
        <f t="shared" si="57"/>
        <v>#DIV/0!</v>
      </c>
      <c r="BC29" s="4">
        <f t="shared" si="57"/>
        <v>-0.1975599776</v>
      </c>
      <c r="BD29" s="4">
        <f t="shared" si="57"/>
        <v>-0.1353414319</v>
      </c>
      <c r="BE29" s="4">
        <f t="shared" si="57"/>
        <v>-0.2335769259</v>
      </c>
      <c r="BF29" s="4">
        <f t="shared" si="57"/>
        <v>-0.2232516364</v>
      </c>
      <c r="BG29" s="4">
        <f t="shared" si="57"/>
        <v>-0.1139672547</v>
      </c>
      <c r="BH29" s="4">
        <f t="shared" si="57"/>
        <v>-0.1020002825</v>
      </c>
      <c r="BI29" s="4">
        <f t="shared" si="57"/>
        <v>-0.04972690172</v>
      </c>
      <c r="BJ29" s="4">
        <f t="shared" si="57"/>
        <v>-0.0796321969</v>
      </c>
      <c r="BK29" s="4">
        <f t="shared" si="57"/>
        <v>-0.1201191779</v>
      </c>
      <c r="BL29" s="4">
        <f t="shared" si="57"/>
        <v>-0.1618088585</v>
      </c>
      <c r="BM29" s="4">
        <f t="shared" si="57"/>
        <v>0.3072279906</v>
      </c>
      <c r="BN29" s="4">
        <f t="shared" si="57"/>
        <v>-0.2730132898</v>
      </c>
      <c r="BO29" s="4">
        <f t="shared" si="57"/>
        <v>-0.2688920247</v>
      </c>
      <c r="BP29" s="4">
        <f t="shared" si="57"/>
        <v>-0.2565915868</v>
      </c>
      <c r="BQ29" s="4">
        <f t="shared" si="57"/>
        <v>-0.357400836</v>
      </c>
      <c r="BR29" s="4">
        <f t="shared" si="57"/>
        <v>-0.2171003962</v>
      </c>
      <c r="BS29" s="4">
        <f t="shared" si="57"/>
        <v>-0.2538166668</v>
      </c>
      <c r="BT29" s="4"/>
      <c r="BU29" s="4">
        <f t="shared" si="5"/>
        <v>-0.1045424454</v>
      </c>
    </row>
    <row r="30">
      <c r="A30" s="3" t="s">
        <v>130</v>
      </c>
      <c r="B30" s="3">
        <v>0.0</v>
      </c>
      <c r="C30" s="3">
        <v>274969.0</v>
      </c>
      <c r="D30" s="3">
        <v>67126.0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  <c r="P30" s="3">
        <v>9.0</v>
      </c>
      <c r="Q30" s="3">
        <v>10.0</v>
      </c>
      <c r="R30" s="3">
        <v>55.0</v>
      </c>
      <c r="S30" s="3">
        <v>50.0</v>
      </c>
      <c r="T30" s="3">
        <v>49.0</v>
      </c>
      <c r="U30" s="3">
        <v>27.0</v>
      </c>
      <c r="V30" s="3">
        <v>26.0</v>
      </c>
      <c r="W30" s="3">
        <v>50.0</v>
      </c>
      <c r="X30" s="3">
        <v>5.0</v>
      </c>
      <c r="Y30" s="3">
        <v>0.0</v>
      </c>
      <c r="AB30" s="6">
        <f t="shared" ref="AB30:AV30" si="58">E30/($B30+$C30)</f>
        <v>0</v>
      </c>
      <c r="AC30" s="6">
        <f t="shared" si="58"/>
        <v>0</v>
      </c>
      <c r="AD30" s="6">
        <f t="shared" si="58"/>
        <v>0</v>
      </c>
      <c r="AE30" s="6">
        <f t="shared" si="58"/>
        <v>0</v>
      </c>
      <c r="AF30" s="6">
        <f t="shared" si="58"/>
        <v>0</v>
      </c>
      <c r="AG30" s="6">
        <f t="shared" si="58"/>
        <v>0</v>
      </c>
      <c r="AH30" s="6">
        <f t="shared" si="58"/>
        <v>0</v>
      </c>
      <c r="AI30" s="6">
        <f t="shared" si="58"/>
        <v>0</v>
      </c>
      <c r="AJ30" s="6">
        <f t="shared" si="58"/>
        <v>0</v>
      </c>
      <c r="AK30" s="6">
        <f t="shared" si="58"/>
        <v>0</v>
      </c>
      <c r="AL30" s="6">
        <f t="shared" si="58"/>
        <v>0</v>
      </c>
      <c r="AM30" s="6">
        <f t="shared" si="58"/>
        <v>0.0000327309624</v>
      </c>
      <c r="AN30" s="6">
        <f t="shared" si="58"/>
        <v>0.000036367736</v>
      </c>
      <c r="AO30" s="6">
        <f t="shared" si="58"/>
        <v>0.000200022548</v>
      </c>
      <c r="AP30" s="6">
        <f t="shared" si="58"/>
        <v>0.00018183868</v>
      </c>
      <c r="AQ30" s="6">
        <f t="shared" si="58"/>
        <v>0.0001782019064</v>
      </c>
      <c r="AR30" s="6">
        <f t="shared" si="58"/>
        <v>0.0000981928872</v>
      </c>
      <c r="AS30" s="6">
        <f t="shared" si="58"/>
        <v>0.0000945561136</v>
      </c>
      <c r="AT30" s="6">
        <f t="shared" si="58"/>
        <v>0.00018183868</v>
      </c>
      <c r="AU30" s="6">
        <f t="shared" si="58"/>
        <v>0.000018183868</v>
      </c>
      <c r="AV30" s="6">
        <f t="shared" si="58"/>
        <v>0</v>
      </c>
      <c r="AW30" s="6"/>
      <c r="AX30" s="6"/>
      <c r="AY30" s="4">
        <f t="shared" ref="AY30:BS30" si="59">(AB30-AB$128)/AB$129</f>
        <v>-0.08980265101</v>
      </c>
      <c r="AZ30" s="4">
        <f t="shared" si="59"/>
        <v>-0.1269716783</v>
      </c>
      <c r="BA30" s="4" t="str">
        <f t="shared" si="59"/>
        <v>#DIV/0!</v>
      </c>
      <c r="BB30" s="4" t="str">
        <f t="shared" si="59"/>
        <v>#DIV/0!</v>
      </c>
      <c r="BC30" s="4">
        <f t="shared" si="59"/>
        <v>-0.1975599776</v>
      </c>
      <c r="BD30" s="4">
        <f t="shared" si="59"/>
        <v>-0.1353414319</v>
      </c>
      <c r="BE30" s="4">
        <f t="shared" si="59"/>
        <v>-0.2335769259</v>
      </c>
      <c r="BF30" s="4">
        <f t="shared" si="59"/>
        <v>-0.2232516364</v>
      </c>
      <c r="BG30" s="4">
        <f t="shared" si="59"/>
        <v>-0.1250448666</v>
      </c>
      <c r="BH30" s="4">
        <f t="shared" si="59"/>
        <v>-0.1090896366</v>
      </c>
      <c r="BI30" s="4">
        <f t="shared" si="59"/>
        <v>-0.1195724289</v>
      </c>
      <c r="BJ30" s="4">
        <f t="shared" si="59"/>
        <v>-0.1316874007</v>
      </c>
      <c r="BK30" s="4">
        <f t="shared" si="59"/>
        <v>-0.1837721489</v>
      </c>
      <c r="BL30" s="4">
        <f t="shared" si="59"/>
        <v>0.0463899423</v>
      </c>
      <c r="BM30" s="4">
        <f t="shared" si="59"/>
        <v>0.06237031284</v>
      </c>
      <c r="BN30" s="4">
        <f t="shared" si="59"/>
        <v>0.2075773294</v>
      </c>
      <c r="BO30" s="4">
        <f t="shared" si="59"/>
        <v>0.1499056865</v>
      </c>
      <c r="BP30" s="4">
        <f t="shared" si="59"/>
        <v>0.222566445</v>
      </c>
      <c r="BQ30" s="4">
        <f t="shared" si="59"/>
        <v>0.3839211045</v>
      </c>
      <c r="BR30" s="4">
        <f t="shared" si="59"/>
        <v>-0.1429650648</v>
      </c>
      <c r="BS30" s="4">
        <f t="shared" si="59"/>
        <v>-0.3800764406</v>
      </c>
      <c r="BT30" s="4"/>
      <c r="BU30" s="4">
        <f t="shared" si="5"/>
        <v>-0.1037960899</v>
      </c>
    </row>
    <row r="31">
      <c r="A31" s="3" t="s">
        <v>101</v>
      </c>
      <c r="B31" s="3">
        <v>0.0</v>
      </c>
      <c r="C31" s="3">
        <v>1133699.0</v>
      </c>
      <c r="D31" s="3">
        <v>526941.0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3">
        <v>0.0</v>
      </c>
      <c r="K31" s="3">
        <v>0.0</v>
      </c>
      <c r="L31" s="3">
        <v>3.0</v>
      </c>
      <c r="M31" s="3">
        <v>7.0</v>
      </c>
      <c r="N31" s="3">
        <v>33.0</v>
      </c>
      <c r="O31" s="3">
        <v>58.0</v>
      </c>
      <c r="P31" s="3">
        <v>73.0</v>
      </c>
      <c r="Q31" s="3">
        <v>124.0</v>
      </c>
      <c r="R31" s="3">
        <v>107.0</v>
      </c>
      <c r="S31" s="3">
        <v>120.0</v>
      </c>
      <c r="T31" s="3">
        <v>51.0</v>
      </c>
      <c r="U31" s="3">
        <v>30.0</v>
      </c>
      <c r="V31" s="3">
        <v>28.0</v>
      </c>
      <c r="W31" s="3">
        <v>42.0</v>
      </c>
      <c r="X31" s="3">
        <v>15.0</v>
      </c>
      <c r="Y31" s="3">
        <v>67.0</v>
      </c>
      <c r="AB31" s="6">
        <f t="shared" ref="AB31:AV31" si="60">E31/($B31+$C31)</f>
        <v>0</v>
      </c>
      <c r="AC31" s="6">
        <f t="shared" si="60"/>
        <v>0</v>
      </c>
      <c r="AD31" s="6">
        <f t="shared" si="60"/>
        <v>0</v>
      </c>
      <c r="AE31" s="6">
        <f t="shared" si="60"/>
        <v>0</v>
      </c>
      <c r="AF31" s="6">
        <f t="shared" si="60"/>
        <v>0</v>
      </c>
      <c r="AG31" s="6">
        <f t="shared" si="60"/>
        <v>0</v>
      </c>
      <c r="AH31" s="6">
        <f t="shared" si="60"/>
        <v>0</v>
      </c>
      <c r="AI31" s="6">
        <f t="shared" si="60"/>
        <v>0.000002646205033</v>
      </c>
      <c r="AJ31" s="6">
        <f t="shared" si="60"/>
        <v>0.000006174478411</v>
      </c>
      <c r="AK31" s="6">
        <f t="shared" si="60"/>
        <v>0.00002910825537</v>
      </c>
      <c r="AL31" s="6">
        <f t="shared" si="60"/>
        <v>0.00005115996398</v>
      </c>
      <c r="AM31" s="6">
        <f t="shared" si="60"/>
        <v>0.00006439098914</v>
      </c>
      <c r="AN31" s="6">
        <f t="shared" si="60"/>
        <v>0.0001093764747</v>
      </c>
      <c r="AO31" s="6">
        <f t="shared" si="60"/>
        <v>0.00009438131285</v>
      </c>
      <c r="AP31" s="6">
        <f t="shared" si="60"/>
        <v>0.0001058482013</v>
      </c>
      <c r="AQ31" s="6">
        <f t="shared" si="60"/>
        <v>0.00004498548557</v>
      </c>
      <c r="AR31" s="6">
        <f t="shared" si="60"/>
        <v>0.00002646205033</v>
      </c>
      <c r="AS31" s="6">
        <f t="shared" si="60"/>
        <v>0.00002469791364</v>
      </c>
      <c r="AT31" s="6">
        <f t="shared" si="60"/>
        <v>0.00003704687047</v>
      </c>
      <c r="AU31" s="6">
        <f t="shared" si="60"/>
        <v>0.00001323102517</v>
      </c>
      <c r="AV31" s="6">
        <f t="shared" si="60"/>
        <v>0.00005909857908</v>
      </c>
      <c r="AY31" s="4">
        <f t="shared" ref="AY31:BS31" si="61">(AB31-AB$128)/AB$129</f>
        <v>-0.08980265101</v>
      </c>
      <c r="AZ31" s="4">
        <f t="shared" si="61"/>
        <v>-0.1269716783</v>
      </c>
      <c r="BA31" s="4" t="str">
        <f t="shared" si="61"/>
        <v>#DIV/0!</v>
      </c>
      <c r="BB31" s="4" t="str">
        <f t="shared" si="61"/>
        <v>#DIV/0!</v>
      </c>
      <c r="BC31" s="4">
        <f t="shared" si="61"/>
        <v>-0.1975599776</v>
      </c>
      <c r="BD31" s="4">
        <f t="shared" si="61"/>
        <v>-0.1353414319</v>
      </c>
      <c r="BE31" s="4">
        <f t="shared" si="61"/>
        <v>-0.2335769259</v>
      </c>
      <c r="BF31" s="4">
        <f t="shared" si="61"/>
        <v>0.5472519798</v>
      </c>
      <c r="BG31" s="4">
        <f t="shared" si="61"/>
        <v>-0.09992383351</v>
      </c>
      <c r="BH31" s="4">
        <f t="shared" si="61"/>
        <v>-0.08576952879</v>
      </c>
      <c r="BI31" s="4">
        <f t="shared" si="61"/>
        <v>-0.04957878086</v>
      </c>
      <c r="BJ31" s="4">
        <f t="shared" si="61"/>
        <v>-0.0898816899</v>
      </c>
      <c r="BK31" s="4">
        <f t="shared" si="61"/>
        <v>-0.09797294717</v>
      </c>
      <c r="BL31" s="4">
        <f t="shared" si="61"/>
        <v>-0.1274675279</v>
      </c>
      <c r="BM31" s="4">
        <f t="shared" si="61"/>
        <v>-0.1303205062</v>
      </c>
      <c r="BN31" s="4">
        <f t="shared" si="61"/>
        <v>-0.199948725</v>
      </c>
      <c r="BO31" s="4">
        <f t="shared" si="61"/>
        <v>-0.2363596805</v>
      </c>
      <c r="BP31" s="4">
        <f t="shared" si="61"/>
        <v>-0.237393048</v>
      </c>
      <c r="BQ31" s="4">
        <f t="shared" si="61"/>
        <v>-0.2199303794</v>
      </c>
      <c r="BR31" s="4">
        <f t="shared" si="61"/>
        <v>-0.2233095046</v>
      </c>
      <c r="BS31" s="4">
        <f t="shared" si="61"/>
        <v>-0.1127085482</v>
      </c>
      <c r="BT31" s="4"/>
      <c r="BU31" s="4">
        <f t="shared" si="5"/>
        <v>-0.09176571802</v>
      </c>
    </row>
    <row r="32">
      <c r="A32" s="3" t="s">
        <v>93</v>
      </c>
      <c r="B32" s="3">
        <v>357531.0</v>
      </c>
      <c r="C32" s="3">
        <v>2025091.0</v>
      </c>
      <c r="D32" s="3">
        <v>564092.0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1.0</v>
      </c>
      <c r="L32" s="3">
        <v>0.0</v>
      </c>
      <c r="M32" s="3">
        <v>0.0</v>
      </c>
      <c r="N32" s="3">
        <v>3.0</v>
      </c>
      <c r="O32" s="3">
        <v>107.0</v>
      </c>
      <c r="P32" s="3">
        <v>178.0</v>
      </c>
      <c r="Q32" s="3">
        <v>201.0</v>
      </c>
      <c r="R32" s="3">
        <v>221.0</v>
      </c>
      <c r="S32" s="3">
        <v>253.0</v>
      </c>
      <c r="T32" s="3">
        <v>222.0</v>
      </c>
      <c r="U32" s="3">
        <v>164.0</v>
      </c>
      <c r="V32" s="3">
        <v>128.0</v>
      </c>
      <c r="W32" s="3">
        <v>152.0</v>
      </c>
      <c r="X32" s="3">
        <v>27.0</v>
      </c>
      <c r="Y32" s="3">
        <v>45.0</v>
      </c>
      <c r="AB32" s="6">
        <f t="shared" ref="AB32:AV32" si="62">E32/($B32+$C32)</f>
        <v>0</v>
      </c>
      <c r="AC32" s="6">
        <f t="shared" si="62"/>
        <v>0</v>
      </c>
      <c r="AD32" s="6">
        <f t="shared" si="62"/>
        <v>0</v>
      </c>
      <c r="AE32" s="6">
        <f t="shared" si="62"/>
        <v>0</v>
      </c>
      <c r="AF32" s="6">
        <f t="shared" si="62"/>
        <v>0</v>
      </c>
      <c r="AG32" s="6">
        <f t="shared" si="62"/>
        <v>0</v>
      </c>
      <c r="AH32" s="6">
        <f t="shared" si="62"/>
        <v>0.0000004197056856</v>
      </c>
      <c r="AI32" s="6">
        <f t="shared" si="62"/>
        <v>0</v>
      </c>
      <c r="AJ32" s="6">
        <f t="shared" si="62"/>
        <v>0</v>
      </c>
      <c r="AK32" s="6">
        <f t="shared" si="62"/>
        <v>0.000001259117057</v>
      </c>
      <c r="AL32" s="6">
        <f t="shared" si="62"/>
        <v>0.00004490850836</v>
      </c>
      <c r="AM32" s="6">
        <f t="shared" si="62"/>
        <v>0.00007470761203</v>
      </c>
      <c r="AN32" s="6">
        <f t="shared" si="62"/>
        <v>0.0000843608428</v>
      </c>
      <c r="AO32" s="6">
        <f t="shared" si="62"/>
        <v>0.00009275495651</v>
      </c>
      <c r="AP32" s="6">
        <f t="shared" si="62"/>
        <v>0.0001061855385</v>
      </c>
      <c r="AQ32" s="6">
        <f t="shared" si="62"/>
        <v>0.0000931746622</v>
      </c>
      <c r="AR32" s="6">
        <f t="shared" si="62"/>
        <v>0.00006883173244</v>
      </c>
      <c r="AS32" s="6">
        <f t="shared" si="62"/>
        <v>0.00005372232775</v>
      </c>
      <c r="AT32" s="6">
        <f t="shared" si="62"/>
        <v>0.00006379526421</v>
      </c>
      <c r="AU32" s="6">
        <f t="shared" si="62"/>
        <v>0.00001133205351</v>
      </c>
      <c r="AV32" s="6">
        <f t="shared" si="62"/>
        <v>0.00001888675585</v>
      </c>
      <c r="AW32" s="6"/>
      <c r="AX32" s="6"/>
      <c r="AY32" s="4">
        <f t="shared" ref="AY32:BS32" si="63">(AB32-AB$128)/AB$129</f>
        <v>-0.08980265101</v>
      </c>
      <c r="AZ32" s="4">
        <f t="shared" si="63"/>
        <v>-0.1269716783</v>
      </c>
      <c r="BA32" s="4" t="str">
        <f t="shared" si="63"/>
        <v>#DIV/0!</v>
      </c>
      <c r="BB32" s="4" t="str">
        <f t="shared" si="63"/>
        <v>#DIV/0!</v>
      </c>
      <c r="BC32" s="4">
        <f t="shared" si="63"/>
        <v>-0.1975599776</v>
      </c>
      <c r="BD32" s="4">
        <f t="shared" si="63"/>
        <v>-0.1353414319</v>
      </c>
      <c r="BE32" s="4">
        <f t="shared" si="63"/>
        <v>0.4038352187</v>
      </c>
      <c r="BF32" s="4">
        <f t="shared" si="63"/>
        <v>-0.2232516364</v>
      </c>
      <c r="BG32" s="4">
        <f t="shared" si="63"/>
        <v>-0.1250448666</v>
      </c>
      <c r="BH32" s="4">
        <f t="shared" si="63"/>
        <v>-0.1080808937</v>
      </c>
      <c r="BI32" s="4">
        <f t="shared" si="63"/>
        <v>-0.05813160518</v>
      </c>
      <c r="BJ32" s="4">
        <f t="shared" si="63"/>
        <v>-0.07625903076</v>
      </c>
      <c r="BK32" s="4">
        <f t="shared" si="63"/>
        <v>-0.1273710889</v>
      </c>
      <c r="BL32" s="4">
        <f t="shared" si="63"/>
        <v>-0.1301440793</v>
      </c>
      <c r="BM32" s="4">
        <f t="shared" si="63"/>
        <v>-0.1294651127</v>
      </c>
      <c r="BN32" s="4">
        <f t="shared" si="63"/>
        <v>-0.05253187582</v>
      </c>
      <c r="BO32" s="4">
        <f t="shared" si="63"/>
        <v>-0.00820200768</v>
      </c>
      <c r="BP32" s="4">
        <f t="shared" si="63"/>
        <v>-0.04629086087</v>
      </c>
      <c r="BQ32" s="4">
        <f t="shared" si="63"/>
        <v>-0.1083767127</v>
      </c>
      <c r="BR32" s="4">
        <f t="shared" si="63"/>
        <v>-0.2541144016</v>
      </c>
      <c r="BS32" s="4">
        <f t="shared" si="63"/>
        <v>-0.294630865</v>
      </c>
      <c r="BT32" s="4"/>
      <c r="BU32" s="4">
        <f t="shared" si="5"/>
        <v>-0.1041719274</v>
      </c>
    </row>
    <row r="33">
      <c r="A33" s="3" t="s">
        <v>104</v>
      </c>
      <c r="B33" s="3">
        <v>0.0</v>
      </c>
      <c r="C33" s="3">
        <v>827010.0</v>
      </c>
      <c r="D33" s="3">
        <v>344125.0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1.0</v>
      </c>
      <c r="M33" s="3">
        <v>5.0</v>
      </c>
      <c r="N33" s="3">
        <v>59.0</v>
      </c>
      <c r="O33" s="3">
        <v>53.0</v>
      </c>
      <c r="P33" s="3">
        <v>53.0</v>
      </c>
      <c r="Q33" s="3">
        <v>71.0</v>
      </c>
      <c r="R33" s="3">
        <v>48.0</v>
      </c>
      <c r="S33" s="3">
        <v>21.0</v>
      </c>
      <c r="T33" s="3">
        <v>34.0</v>
      </c>
      <c r="U33" s="3">
        <v>22.0</v>
      </c>
      <c r="V33" s="3">
        <v>21.0</v>
      </c>
      <c r="W33" s="3">
        <v>41.0</v>
      </c>
      <c r="X33" s="3">
        <v>11.0</v>
      </c>
      <c r="Y33" s="3">
        <v>13.0</v>
      </c>
      <c r="AB33" s="6">
        <f t="shared" ref="AB33:AV33" si="64">E33/($B33+$C33)</f>
        <v>0</v>
      </c>
      <c r="AC33" s="6">
        <f t="shared" si="64"/>
        <v>0</v>
      </c>
      <c r="AD33" s="6">
        <f t="shared" si="64"/>
        <v>0</v>
      </c>
      <c r="AE33" s="6">
        <f t="shared" si="64"/>
        <v>0</v>
      </c>
      <c r="AF33" s="6">
        <f t="shared" si="64"/>
        <v>0</v>
      </c>
      <c r="AG33" s="6">
        <f t="shared" si="64"/>
        <v>0</v>
      </c>
      <c r="AH33" s="6">
        <f t="shared" si="64"/>
        <v>0</v>
      </c>
      <c r="AI33" s="6">
        <f t="shared" si="64"/>
        <v>0.000001209175222</v>
      </c>
      <c r="AJ33" s="6">
        <f t="shared" si="64"/>
        <v>0.000006045876108</v>
      </c>
      <c r="AK33" s="6">
        <f t="shared" si="64"/>
        <v>0.00007134133807</v>
      </c>
      <c r="AL33" s="6">
        <f t="shared" si="64"/>
        <v>0.00006408628674</v>
      </c>
      <c r="AM33" s="6">
        <f t="shared" si="64"/>
        <v>0.00006408628674</v>
      </c>
      <c r="AN33" s="6">
        <f t="shared" si="64"/>
        <v>0.00008585144073</v>
      </c>
      <c r="AO33" s="6">
        <f t="shared" si="64"/>
        <v>0.00005804041064</v>
      </c>
      <c r="AP33" s="6">
        <f t="shared" si="64"/>
        <v>0.00002539267965</v>
      </c>
      <c r="AQ33" s="6">
        <f t="shared" si="64"/>
        <v>0.00004111195753</v>
      </c>
      <c r="AR33" s="6">
        <f t="shared" si="64"/>
        <v>0.00002660185487</v>
      </c>
      <c r="AS33" s="6">
        <f t="shared" si="64"/>
        <v>0.00002539267965</v>
      </c>
      <c r="AT33" s="6">
        <f t="shared" si="64"/>
        <v>0.00004957618408</v>
      </c>
      <c r="AU33" s="6">
        <f t="shared" si="64"/>
        <v>0.00001330092744</v>
      </c>
      <c r="AV33" s="6">
        <f t="shared" si="64"/>
        <v>0.00001571927788</v>
      </c>
      <c r="AY33" s="4">
        <f t="shared" ref="AY33:BS33" si="65">(AB33-AB$128)/AB$129</f>
        <v>-0.08980265101</v>
      </c>
      <c r="AZ33" s="4">
        <f t="shared" si="65"/>
        <v>-0.1269716783</v>
      </c>
      <c r="BA33" s="4" t="str">
        <f t="shared" si="65"/>
        <v>#DIV/0!</v>
      </c>
      <c r="BB33" s="4" t="str">
        <f t="shared" si="65"/>
        <v>#DIV/0!</v>
      </c>
      <c r="BC33" s="4">
        <f t="shared" si="65"/>
        <v>-0.1975599776</v>
      </c>
      <c r="BD33" s="4">
        <f t="shared" si="65"/>
        <v>-0.1353414319</v>
      </c>
      <c r="BE33" s="4">
        <f t="shared" si="65"/>
        <v>-0.2335769259</v>
      </c>
      <c r="BF33" s="4">
        <f t="shared" si="65"/>
        <v>0.1288276126</v>
      </c>
      <c r="BG33" s="4">
        <f t="shared" si="65"/>
        <v>-0.1004470555</v>
      </c>
      <c r="BH33" s="4">
        <f t="shared" si="65"/>
        <v>-0.05193445251</v>
      </c>
      <c r="BI33" s="4">
        <f t="shared" si="65"/>
        <v>-0.03189384881</v>
      </c>
      <c r="BJ33" s="4">
        <f t="shared" si="65"/>
        <v>-0.09028403638</v>
      </c>
      <c r="BK33" s="4">
        <f t="shared" si="65"/>
        <v>-0.1256193518</v>
      </c>
      <c r="BL33" s="4">
        <f t="shared" si="65"/>
        <v>-0.1872750199</v>
      </c>
      <c r="BM33" s="4">
        <f t="shared" si="65"/>
        <v>-0.3343334384</v>
      </c>
      <c r="BN33" s="4">
        <f t="shared" si="65"/>
        <v>-0.2117983422</v>
      </c>
      <c r="BO33" s="4">
        <f t="shared" si="65"/>
        <v>-0.2356068431</v>
      </c>
      <c r="BP33" s="4">
        <f t="shared" si="65"/>
        <v>-0.2328185782</v>
      </c>
      <c r="BQ33" s="4">
        <f t="shared" si="65"/>
        <v>-0.1676771156</v>
      </c>
      <c r="BR33" s="4">
        <f t="shared" si="65"/>
        <v>-0.2221755581</v>
      </c>
      <c r="BS33" s="4">
        <f t="shared" si="65"/>
        <v>-0.3089608527</v>
      </c>
      <c r="BT33" s="4"/>
      <c r="BU33" s="4">
        <f t="shared" si="5"/>
        <v>-0.09790896082</v>
      </c>
    </row>
    <row r="34">
      <c r="A34" s="3" t="s">
        <v>18</v>
      </c>
      <c r="B34" s="3">
        <v>1952156.0</v>
      </c>
      <c r="C34" s="3">
        <v>920406.0</v>
      </c>
      <c r="D34" s="3">
        <v>612380.0</v>
      </c>
      <c r="E34" s="3">
        <v>0.0</v>
      </c>
      <c r="F34" s="3">
        <v>0.0</v>
      </c>
      <c r="G34" s="3">
        <v>0.0</v>
      </c>
      <c r="H34" s="3">
        <v>0.0</v>
      </c>
      <c r="I34" s="3">
        <v>1.0</v>
      </c>
      <c r="J34" s="3">
        <v>0.0</v>
      </c>
      <c r="K34" s="3">
        <v>0.0</v>
      </c>
      <c r="L34" s="3">
        <v>0.0</v>
      </c>
      <c r="M34" s="3">
        <v>149.0</v>
      </c>
      <c r="N34" s="3">
        <v>10.0</v>
      </c>
      <c r="O34" s="3">
        <v>15.0</v>
      </c>
      <c r="P34" s="3">
        <v>29.0</v>
      </c>
      <c r="Q34" s="3">
        <v>74.0</v>
      </c>
      <c r="R34" s="3">
        <v>129.0</v>
      </c>
      <c r="S34" s="3">
        <v>178.0</v>
      </c>
      <c r="T34" s="3">
        <v>21.0</v>
      </c>
      <c r="U34" s="3">
        <v>22.0</v>
      </c>
      <c r="V34" s="3">
        <v>30.0</v>
      </c>
      <c r="W34" s="3">
        <v>22.0</v>
      </c>
      <c r="X34" s="3">
        <v>22.0</v>
      </c>
      <c r="Y34" s="3">
        <v>29.0</v>
      </c>
      <c r="AB34" s="6">
        <f t="shared" ref="AB34:AV34" si="66">E34/($B34+$C34)</f>
        <v>0</v>
      </c>
      <c r="AC34" s="6">
        <f t="shared" si="66"/>
        <v>0</v>
      </c>
      <c r="AD34" s="6">
        <f t="shared" si="66"/>
        <v>0</v>
      </c>
      <c r="AE34" s="6">
        <f t="shared" si="66"/>
        <v>0</v>
      </c>
      <c r="AF34" s="6">
        <f t="shared" si="66"/>
        <v>0.0000003481212938</v>
      </c>
      <c r="AG34" s="6">
        <f t="shared" si="66"/>
        <v>0</v>
      </c>
      <c r="AH34" s="6">
        <f t="shared" si="66"/>
        <v>0</v>
      </c>
      <c r="AI34" s="6">
        <f t="shared" si="66"/>
        <v>0</v>
      </c>
      <c r="AJ34" s="6">
        <f t="shared" si="66"/>
        <v>0.00005187007278</v>
      </c>
      <c r="AK34" s="6">
        <f t="shared" si="66"/>
        <v>0.000003481212938</v>
      </c>
      <c r="AL34" s="6">
        <f t="shared" si="66"/>
        <v>0.000005221819407</v>
      </c>
      <c r="AM34" s="6">
        <f t="shared" si="66"/>
        <v>0.00001009551752</v>
      </c>
      <c r="AN34" s="6">
        <f t="shared" si="66"/>
        <v>0.00002576097574</v>
      </c>
      <c r="AO34" s="6">
        <f t="shared" si="66"/>
        <v>0.0000449076469</v>
      </c>
      <c r="AP34" s="6">
        <f t="shared" si="66"/>
        <v>0.0000619655903</v>
      </c>
      <c r="AQ34" s="6">
        <f t="shared" si="66"/>
        <v>0.00000731054717</v>
      </c>
      <c r="AR34" s="6">
        <f t="shared" si="66"/>
        <v>0.000007658668464</v>
      </c>
      <c r="AS34" s="6">
        <f t="shared" si="66"/>
        <v>0.00001044363881</v>
      </c>
      <c r="AT34" s="6">
        <f t="shared" si="66"/>
        <v>0.000007658668464</v>
      </c>
      <c r="AU34" s="6">
        <f t="shared" si="66"/>
        <v>0.000007658668464</v>
      </c>
      <c r="AV34" s="6">
        <f t="shared" si="66"/>
        <v>0.00001009551752</v>
      </c>
      <c r="AY34" s="4">
        <f t="shared" ref="AY34:BS34" si="67">(AB34-AB$128)/AB$129</f>
        <v>-0.08980265101</v>
      </c>
      <c r="AZ34" s="4">
        <f t="shared" si="67"/>
        <v>-0.1269716783</v>
      </c>
      <c r="BA34" s="4" t="str">
        <f t="shared" si="67"/>
        <v>#DIV/0!</v>
      </c>
      <c r="BB34" s="4" t="str">
        <f t="shared" si="67"/>
        <v>#DIV/0!</v>
      </c>
      <c r="BC34" s="4">
        <f t="shared" si="67"/>
        <v>1.870589574</v>
      </c>
      <c r="BD34" s="4">
        <f t="shared" si="67"/>
        <v>-0.1353414319</v>
      </c>
      <c r="BE34" s="4">
        <f t="shared" si="67"/>
        <v>-0.2335769259</v>
      </c>
      <c r="BF34" s="4">
        <f t="shared" si="67"/>
        <v>-0.2232516364</v>
      </c>
      <c r="BG34" s="4">
        <f t="shared" si="67"/>
        <v>0.08598993318</v>
      </c>
      <c r="BH34" s="4">
        <f t="shared" si="67"/>
        <v>-0.1063006594</v>
      </c>
      <c r="BI34" s="4">
        <f t="shared" si="67"/>
        <v>-0.1124282841</v>
      </c>
      <c r="BJ34" s="4">
        <f t="shared" si="67"/>
        <v>-0.1615765372</v>
      </c>
      <c r="BK34" s="4">
        <f t="shared" si="67"/>
        <v>-0.1962371165</v>
      </c>
      <c r="BL34" s="4">
        <f t="shared" si="67"/>
        <v>-0.2088880678</v>
      </c>
      <c r="BM34" s="4">
        <f t="shared" si="67"/>
        <v>-0.2415946607</v>
      </c>
      <c r="BN34" s="4">
        <f t="shared" si="67"/>
        <v>-0.3152011759</v>
      </c>
      <c r="BO34" s="4">
        <f t="shared" si="67"/>
        <v>-0.3376145315</v>
      </c>
      <c r="BP34" s="4">
        <f t="shared" si="67"/>
        <v>-0.3312458674</v>
      </c>
      <c r="BQ34" s="4">
        <f t="shared" si="67"/>
        <v>-0.3424933161</v>
      </c>
      <c r="BR34" s="4">
        <f t="shared" si="67"/>
        <v>-0.3137036261</v>
      </c>
      <c r="BS34" s="4">
        <f t="shared" si="67"/>
        <v>-0.334403308</v>
      </c>
      <c r="BT34" s="4"/>
      <c r="BU34" s="4">
        <f t="shared" si="5"/>
        <v>-0.1165734553</v>
      </c>
    </row>
    <row r="35">
      <c r="A35" s="3" t="s">
        <v>109</v>
      </c>
      <c r="B35" s="3">
        <v>0.0</v>
      </c>
      <c r="C35" s="3">
        <v>329411.0</v>
      </c>
      <c r="D35" s="3">
        <v>117724.0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0.0</v>
      </c>
      <c r="K35" s="3">
        <v>1.0</v>
      </c>
      <c r="L35" s="3">
        <v>1.0</v>
      </c>
      <c r="M35" s="3">
        <v>0.0</v>
      </c>
      <c r="N35" s="3">
        <v>7.0</v>
      </c>
      <c r="O35" s="3">
        <v>9.0</v>
      </c>
      <c r="P35" s="3">
        <v>23.0</v>
      </c>
      <c r="Q35" s="3">
        <v>40.0</v>
      </c>
      <c r="R35" s="3">
        <v>16.0</v>
      </c>
      <c r="S35" s="3">
        <v>28.0</v>
      </c>
      <c r="T35" s="3">
        <v>31.0</v>
      </c>
      <c r="U35" s="3">
        <v>14.0</v>
      </c>
      <c r="V35" s="3">
        <v>12.0</v>
      </c>
      <c r="W35" s="3">
        <v>16.0</v>
      </c>
      <c r="X35" s="3">
        <v>12.0</v>
      </c>
      <c r="Y35" s="3">
        <v>16.0</v>
      </c>
      <c r="AB35" s="6">
        <f t="shared" ref="AB35:AV35" si="68">E35/($B35+$C35)</f>
        <v>0</v>
      </c>
      <c r="AC35" s="6">
        <f t="shared" si="68"/>
        <v>0</v>
      </c>
      <c r="AD35" s="6">
        <f t="shared" si="68"/>
        <v>0</v>
      </c>
      <c r="AE35" s="6">
        <f t="shared" si="68"/>
        <v>0</v>
      </c>
      <c r="AF35" s="6">
        <f t="shared" si="68"/>
        <v>0</v>
      </c>
      <c r="AG35" s="6">
        <f t="shared" si="68"/>
        <v>0</v>
      </c>
      <c r="AH35" s="6">
        <f t="shared" si="68"/>
        <v>0.000003035721333</v>
      </c>
      <c r="AI35" s="6">
        <f t="shared" si="68"/>
        <v>0.000003035721333</v>
      </c>
      <c r="AJ35" s="6">
        <f t="shared" si="68"/>
        <v>0</v>
      </c>
      <c r="AK35" s="6">
        <f t="shared" si="68"/>
        <v>0.00002125004933</v>
      </c>
      <c r="AL35" s="6">
        <f t="shared" si="68"/>
        <v>0.000027321492</v>
      </c>
      <c r="AM35" s="6">
        <f t="shared" si="68"/>
        <v>0.00006982159066</v>
      </c>
      <c r="AN35" s="6">
        <f t="shared" si="68"/>
        <v>0.0001214288533</v>
      </c>
      <c r="AO35" s="6">
        <f t="shared" si="68"/>
        <v>0.00004857154133</v>
      </c>
      <c r="AP35" s="6">
        <f t="shared" si="68"/>
        <v>0.00008500019732</v>
      </c>
      <c r="AQ35" s="6">
        <f t="shared" si="68"/>
        <v>0.00009410736132</v>
      </c>
      <c r="AR35" s="6">
        <f t="shared" si="68"/>
        <v>0.00004250009866</v>
      </c>
      <c r="AS35" s="6">
        <f t="shared" si="68"/>
        <v>0.000036428656</v>
      </c>
      <c r="AT35" s="6">
        <f t="shared" si="68"/>
        <v>0.00004857154133</v>
      </c>
      <c r="AU35" s="6">
        <f t="shared" si="68"/>
        <v>0.000036428656</v>
      </c>
      <c r="AV35" s="6">
        <f t="shared" si="68"/>
        <v>0.00004857154133</v>
      </c>
      <c r="AW35" s="6"/>
      <c r="AX35" s="6"/>
      <c r="AY35" s="4">
        <f t="shared" ref="AY35:BS35" si="69">(AB35-AB$128)/AB$129</f>
        <v>-0.08980265101</v>
      </c>
      <c r="AZ35" s="4">
        <f t="shared" si="69"/>
        <v>-0.1269716783</v>
      </c>
      <c r="BA35" s="4" t="str">
        <f t="shared" si="69"/>
        <v>#DIV/0!</v>
      </c>
      <c r="BB35" s="4" t="str">
        <f t="shared" si="69"/>
        <v>#DIV/0!</v>
      </c>
      <c r="BC35" s="4">
        <f t="shared" si="69"/>
        <v>-0.1975599776</v>
      </c>
      <c r="BD35" s="4">
        <f t="shared" si="69"/>
        <v>-0.1353414319</v>
      </c>
      <c r="BE35" s="4">
        <f t="shared" si="69"/>
        <v>4.376810094</v>
      </c>
      <c r="BF35" s="4">
        <f t="shared" si="69"/>
        <v>0.6606686326</v>
      </c>
      <c r="BG35" s="4">
        <f t="shared" si="69"/>
        <v>-0.1250448666</v>
      </c>
      <c r="BH35" s="4">
        <f t="shared" si="69"/>
        <v>-0.09206513839</v>
      </c>
      <c r="BI35" s="4">
        <f t="shared" si="69"/>
        <v>-0.08219298712</v>
      </c>
      <c r="BJ35" s="4">
        <f t="shared" si="69"/>
        <v>-0.08271081294</v>
      </c>
      <c r="BK35" s="4">
        <f t="shared" si="69"/>
        <v>-0.08380910211</v>
      </c>
      <c r="BL35" s="4">
        <f t="shared" si="69"/>
        <v>-0.2028582688</v>
      </c>
      <c r="BM35" s="4">
        <f t="shared" si="69"/>
        <v>-0.1831852735</v>
      </c>
      <c r="BN35" s="4">
        <f t="shared" si="69"/>
        <v>-0.04967863002</v>
      </c>
      <c r="BO35" s="4">
        <f t="shared" si="69"/>
        <v>-0.1499959505</v>
      </c>
      <c r="BP35" s="4">
        <f t="shared" si="69"/>
        <v>-0.1601556398</v>
      </c>
      <c r="BQ35" s="4">
        <f t="shared" si="69"/>
        <v>-0.171866959</v>
      </c>
      <c r="BR35" s="4">
        <f t="shared" si="69"/>
        <v>0.1529997615</v>
      </c>
      <c r="BS35" s="4">
        <f t="shared" si="69"/>
        <v>-0.1603339216</v>
      </c>
      <c r="BT35" s="4"/>
      <c r="BU35" s="4">
        <f t="shared" si="5"/>
        <v>-0.1114468627</v>
      </c>
    </row>
    <row r="36">
      <c r="A36" s="3" t="s">
        <v>85</v>
      </c>
      <c r="B36" s="3">
        <v>527776.0</v>
      </c>
      <c r="C36" s="3">
        <v>308238.0</v>
      </c>
      <c r="D36" s="3">
        <v>263701.0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0.0</v>
      </c>
      <c r="L36" s="3">
        <v>0.0</v>
      </c>
      <c r="M36" s="3">
        <v>0.0</v>
      </c>
      <c r="N36" s="3">
        <v>1.0</v>
      </c>
      <c r="O36" s="3">
        <v>13.0</v>
      </c>
      <c r="P36" s="3">
        <v>35.0</v>
      </c>
      <c r="Q36" s="3">
        <v>72.0</v>
      </c>
      <c r="R36" s="3">
        <v>84.0</v>
      </c>
      <c r="S36" s="3">
        <v>144.0</v>
      </c>
      <c r="T36" s="3">
        <v>86.0</v>
      </c>
      <c r="U36" s="3">
        <v>50.0</v>
      </c>
      <c r="V36" s="3">
        <v>59.0</v>
      </c>
      <c r="W36" s="3">
        <v>47.0</v>
      </c>
      <c r="X36" s="3">
        <v>29.0</v>
      </c>
      <c r="Y36" s="3">
        <v>72.0</v>
      </c>
      <c r="AB36" s="6">
        <f t="shared" ref="AB36:AV36" si="70">E36/($B36+$C36)</f>
        <v>0</v>
      </c>
      <c r="AC36" s="6">
        <f t="shared" si="70"/>
        <v>0</v>
      </c>
      <c r="AD36" s="6">
        <f t="shared" si="70"/>
        <v>0</v>
      </c>
      <c r="AE36" s="6">
        <f t="shared" si="70"/>
        <v>0</v>
      </c>
      <c r="AF36" s="6">
        <f t="shared" si="70"/>
        <v>0</v>
      </c>
      <c r="AG36" s="6">
        <f t="shared" si="70"/>
        <v>0</v>
      </c>
      <c r="AH36" s="6">
        <f t="shared" si="70"/>
        <v>0</v>
      </c>
      <c r="AI36" s="6">
        <f t="shared" si="70"/>
        <v>0</v>
      </c>
      <c r="AJ36" s="6">
        <f t="shared" si="70"/>
        <v>0</v>
      </c>
      <c r="AK36" s="6">
        <f t="shared" si="70"/>
        <v>0.000001196152218</v>
      </c>
      <c r="AL36" s="6">
        <f t="shared" si="70"/>
        <v>0.00001554997883</v>
      </c>
      <c r="AM36" s="6">
        <f t="shared" si="70"/>
        <v>0.00004186532761</v>
      </c>
      <c r="AN36" s="6">
        <f t="shared" si="70"/>
        <v>0.00008612295966</v>
      </c>
      <c r="AO36" s="6">
        <f t="shared" si="70"/>
        <v>0.0001004767863</v>
      </c>
      <c r="AP36" s="6">
        <f t="shared" si="70"/>
        <v>0.0001722459193</v>
      </c>
      <c r="AQ36" s="6">
        <f t="shared" si="70"/>
        <v>0.0001028690907</v>
      </c>
      <c r="AR36" s="6">
        <f t="shared" si="70"/>
        <v>0.00005980761088</v>
      </c>
      <c r="AS36" s="6">
        <f t="shared" si="70"/>
        <v>0.00007057298084</v>
      </c>
      <c r="AT36" s="6">
        <f t="shared" si="70"/>
        <v>0.00005621915422</v>
      </c>
      <c r="AU36" s="6">
        <f t="shared" si="70"/>
        <v>0.00003468841431</v>
      </c>
      <c r="AV36" s="6">
        <f t="shared" si="70"/>
        <v>0.00008612295966</v>
      </c>
      <c r="AW36" s="6"/>
      <c r="AX36" s="6"/>
      <c r="AY36" s="4">
        <f t="shared" ref="AY36:BS36" si="71">(AB36-AB$128)/AB$129</f>
        <v>-0.08980265101</v>
      </c>
      <c r="AZ36" s="4">
        <f t="shared" si="71"/>
        <v>-0.1269716783</v>
      </c>
      <c r="BA36" s="4" t="str">
        <f t="shared" si="71"/>
        <v>#DIV/0!</v>
      </c>
      <c r="BB36" s="4" t="str">
        <f t="shared" si="71"/>
        <v>#DIV/0!</v>
      </c>
      <c r="BC36" s="4">
        <f t="shared" si="71"/>
        <v>-0.1975599776</v>
      </c>
      <c r="BD36" s="4">
        <f t="shared" si="71"/>
        <v>-0.1353414319</v>
      </c>
      <c r="BE36" s="4">
        <f t="shared" si="71"/>
        <v>-0.2335769259</v>
      </c>
      <c r="BF36" s="4">
        <f t="shared" si="71"/>
        <v>-0.2232516364</v>
      </c>
      <c r="BG36" s="4">
        <f t="shared" si="71"/>
        <v>-0.1250448666</v>
      </c>
      <c r="BH36" s="4">
        <f t="shared" si="71"/>
        <v>-0.108131338</v>
      </c>
      <c r="BI36" s="4">
        <f t="shared" si="71"/>
        <v>-0.09829798575</v>
      </c>
      <c r="BJ36" s="4">
        <f t="shared" si="71"/>
        <v>-0.1196258622</v>
      </c>
      <c r="BK36" s="4">
        <f t="shared" si="71"/>
        <v>-0.1253002653</v>
      </c>
      <c r="BL36" s="4">
        <f t="shared" si="71"/>
        <v>-0.1174359944</v>
      </c>
      <c r="BM36" s="4">
        <f t="shared" si="71"/>
        <v>0.03804572714</v>
      </c>
      <c r="BN36" s="4">
        <f t="shared" si="71"/>
        <v>-0.02287538021</v>
      </c>
      <c r="BO36" s="4">
        <f t="shared" si="71"/>
        <v>-0.05679624941</v>
      </c>
      <c r="BP36" s="4">
        <f t="shared" si="71"/>
        <v>0.06465699997</v>
      </c>
      <c r="BQ36" s="4">
        <f t="shared" si="71"/>
        <v>-0.1399727351</v>
      </c>
      <c r="BR36" s="4">
        <f t="shared" si="71"/>
        <v>0.1247697635</v>
      </c>
      <c r="BS36" s="4">
        <f t="shared" si="71"/>
        <v>0.009552456972</v>
      </c>
      <c r="BT36" s="4"/>
      <c r="BU36" s="4">
        <f t="shared" si="5"/>
        <v>-0.1156393854</v>
      </c>
    </row>
    <row r="37">
      <c r="A37" s="3" t="s">
        <v>111</v>
      </c>
      <c r="B37" s="3">
        <v>0.0</v>
      </c>
      <c r="C37" s="3">
        <v>1212475.0</v>
      </c>
      <c r="D37" s="3">
        <v>648261.0</v>
      </c>
      <c r="E37" s="3">
        <v>0.0</v>
      </c>
      <c r="F37" s="3">
        <v>1.0</v>
      </c>
      <c r="G37" s="3">
        <v>0.0</v>
      </c>
      <c r="H37" s="3">
        <v>0.0</v>
      </c>
      <c r="I37" s="3">
        <v>0.0</v>
      </c>
      <c r="J37" s="3">
        <v>0.0</v>
      </c>
      <c r="K37" s="3">
        <v>1.0</v>
      </c>
      <c r="L37" s="3">
        <v>2.0</v>
      </c>
      <c r="M37" s="3">
        <v>6.0</v>
      </c>
      <c r="N37" s="3">
        <v>24.0</v>
      </c>
      <c r="O37" s="3">
        <v>25.0</v>
      </c>
      <c r="P37" s="3">
        <v>69.0</v>
      </c>
      <c r="Q37" s="3">
        <v>114.0</v>
      </c>
      <c r="R37" s="3">
        <v>101.0</v>
      </c>
      <c r="S37" s="3">
        <v>111.0</v>
      </c>
      <c r="T37" s="3">
        <v>111.0</v>
      </c>
      <c r="U37" s="3">
        <v>42.0</v>
      </c>
      <c r="V37" s="3">
        <v>45.0</v>
      </c>
      <c r="W37" s="3">
        <v>54.0</v>
      </c>
      <c r="X37" s="3">
        <v>24.0</v>
      </c>
      <c r="Y37" s="3">
        <v>55.0</v>
      </c>
      <c r="AB37" s="6">
        <f t="shared" ref="AB37:AV37" si="72">E37/($B37+$C37)</f>
        <v>0</v>
      </c>
      <c r="AC37" s="6">
        <f t="shared" si="72"/>
        <v>0.0000008247592734</v>
      </c>
      <c r="AD37" s="6">
        <f t="shared" si="72"/>
        <v>0</v>
      </c>
      <c r="AE37" s="6">
        <f t="shared" si="72"/>
        <v>0</v>
      </c>
      <c r="AF37" s="6">
        <f t="shared" si="72"/>
        <v>0</v>
      </c>
      <c r="AG37" s="6">
        <f t="shared" si="72"/>
        <v>0</v>
      </c>
      <c r="AH37" s="6">
        <f t="shared" si="72"/>
        <v>0.0000008247592734</v>
      </c>
      <c r="AI37" s="6">
        <f t="shared" si="72"/>
        <v>0.000001649518547</v>
      </c>
      <c r="AJ37" s="6">
        <f t="shared" si="72"/>
        <v>0.00000494855564</v>
      </c>
      <c r="AK37" s="6">
        <f t="shared" si="72"/>
        <v>0.00001979422256</v>
      </c>
      <c r="AL37" s="6">
        <f t="shared" si="72"/>
        <v>0.00002061898183</v>
      </c>
      <c r="AM37" s="6">
        <f t="shared" si="72"/>
        <v>0.00005690838986</v>
      </c>
      <c r="AN37" s="6">
        <f t="shared" si="72"/>
        <v>0.00009402255717</v>
      </c>
      <c r="AO37" s="6">
        <f t="shared" si="72"/>
        <v>0.00008330068661</v>
      </c>
      <c r="AP37" s="6">
        <f t="shared" si="72"/>
        <v>0.00009154827935</v>
      </c>
      <c r="AQ37" s="6">
        <f t="shared" si="72"/>
        <v>0.00009154827935</v>
      </c>
      <c r="AR37" s="6">
        <f t="shared" si="72"/>
        <v>0.00003463988948</v>
      </c>
      <c r="AS37" s="6">
        <f t="shared" si="72"/>
        <v>0.0000371141673</v>
      </c>
      <c r="AT37" s="6">
        <f t="shared" si="72"/>
        <v>0.00004453700076</v>
      </c>
      <c r="AU37" s="6">
        <f t="shared" si="72"/>
        <v>0.00001979422256</v>
      </c>
      <c r="AV37" s="6">
        <f t="shared" si="72"/>
        <v>0.00004536176004</v>
      </c>
      <c r="AY37" s="4">
        <f t="shared" ref="AY37:BS37" si="73">(AB37-AB$128)/AB$129</f>
        <v>-0.08980265101</v>
      </c>
      <c r="AZ37" s="4">
        <f t="shared" si="73"/>
        <v>7.07950928</v>
      </c>
      <c r="BA37" s="4" t="str">
        <f t="shared" si="73"/>
        <v>#DIV/0!</v>
      </c>
      <c r="BB37" s="4" t="str">
        <f t="shared" si="73"/>
        <v>#DIV/0!</v>
      </c>
      <c r="BC37" s="4">
        <f t="shared" si="73"/>
        <v>-0.1975599776</v>
      </c>
      <c r="BD37" s="4">
        <f t="shared" si="73"/>
        <v>-0.1353414319</v>
      </c>
      <c r="BE37" s="4">
        <f t="shared" si="73"/>
        <v>1.018995044</v>
      </c>
      <c r="BF37" s="4">
        <f t="shared" si="73"/>
        <v>0.2570437259</v>
      </c>
      <c r="BG37" s="4">
        <f t="shared" si="73"/>
        <v>-0.1049115336</v>
      </c>
      <c r="BH37" s="4">
        <f t="shared" si="73"/>
        <v>-0.09323147545</v>
      </c>
      <c r="BI37" s="4">
        <f t="shared" si="73"/>
        <v>-0.09136291416</v>
      </c>
      <c r="BJ37" s="4">
        <f t="shared" si="73"/>
        <v>-0.09976214211</v>
      </c>
      <c r="BK37" s="4">
        <f t="shared" si="73"/>
        <v>-0.1160167306</v>
      </c>
      <c r="BL37" s="4">
        <f t="shared" si="73"/>
        <v>-0.1457033015</v>
      </c>
      <c r="BM37" s="4">
        <f t="shared" si="73"/>
        <v>-0.1665811501</v>
      </c>
      <c r="BN37" s="4">
        <f t="shared" si="73"/>
        <v>-0.0575071888</v>
      </c>
      <c r="BO37" s="4">
        <f t="shared" si="73"/>
        <v>-0.1923226083</v>
      </c>
      <c r="BP37" s="4">
        <f t="shared" si="73"/>
        <v>-0.1556421048</v>
      </c>
      <c r="BQ37" s="4">
        <f t="shared" si="73"/>
        <v>-0.1886929336</v>
      </c>
      <c r="BR37" s="4">
        <f t="shared" si="73"/>
        <v>-0.1168420807</v>
      </c>
      <c r="BS37" s="4">
        <f t="shared" si="73"/>
        <v>-0.1748552937</v>
      </c>
      <c r="BT37" s="4"/>
      <c r="BU37" s="4">
        <f t="shared" si="5"/>
        <v>-0.1084980162</v>
      </c>
    </row>
    <row r="38">
      <c r="A38" s="3" t="s">
        <v>95</v>
      </c>
      <c r="B38" s="3">
        <v>478335.0</v>
      </c>
      <c r="C38" s="3">
        <v>626531.0</v>
      </c>
      <c r="D38" s="3">
        <v>373701.0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0.0</v>
      </c>
      <c r="L38" s="3">
        <v>0.0</v>
      </c>
      <c r="M38" s="3">
        <v>0.0</v>
      </c>
      <c r="N38" s="3">
        <v>59.0</v>
      </c>
      <c r="O38" s="3">
        <v>22.0</v>
      </c>
      <c r="P38" s="3">
        <v>59.0</v>
      </c>
      <c r="Q38" s="3">
        <v>72.0</v>
      </c>
      <c r="R38" s="3">
        <v>63.0</v>
      </c>
      <c r="S38" s="3">
        <v>47.0</v>
      </c>
      <c r="T38" s="3">
        <v>47.0</v>
      </c>
      <c r="U38" s="3">
        <v>31.0</v>
      </c>
      <c r="V38" s="3">
        <v>19.0</v>
      </c>
      <c r="W38" s="3">
        <v>30.0</v>
      </c>
      <c r="X38" s="3">
        <v>16.0</v>
      </c>
      <c r="Y38" s="3">
        <v>60.0</v>
      </c>
      <c r="AB38" s="6">
        <f t="shared" ref="AB38:AV38" si="74">E38/($B38+$C38)</f>
        <v>0</v>
      </c>
      <c r="AC38" s="6">
        <f t="shared" si="74"/>
        <v>0</v>
      </c>
      <c r="AD38" s="6">
        <f t="shared" si="74"/>
        <v>0</v>
      </c>
      <c r="AE38" s="6">
        <f t="shared" si="74"/>
        <v>0</v>
      </c>
      <c r="AF38" s="6">
        <f t="shared" si="74"/>
        <v>0</v>
      </c>
      <c r="AG38" s="6">
        <f t="shared" si="74"/>
        <v>0</v>
      </c>
      <c r="AH38" s="6">
        <f t="shared" si="74"/>
        <v>0</v>
      </c>
      <c r="AI38" s="6">
        <f t="shared" si="74"/>
        <v>0</v>
      </c>
      <c r="AJ38" s="6">
        <f t="shared" si="74"/>
        <v>0</v>
      </c>
      <c r="AK38" s="6">
        <f t="shared" si="74"/>
        <v>0.00005340014083</v>
      </c>
      <c r="AL38" s="6">
        <f t="shared" si="74"/>
        <v>0.00001991191692</v>
      </c>
      <c r="AM38" s="6">
        <f t="shared" si="74"/>
        <v>0.00005340014083</v>
      </c>
      <c r="AN38" s="6">
        <f t="shared" si="74"/>
        <v>0.00006516627356</v>
      </c>
      <c r="AO38" s="6">
        <f t="shared" si="74"/>
        <v>0.00005702048936</v>
      </c>
      <c r="AP38" s="6">
        <f t="shared" si="74"/>
        <v>0.00004253909524</v>
      </c>
      <c r="AQ38" s="6">
        <f t="shared" si="74"/>
        <v>0.00004253909524</v>
      </c>
      <c r="AR38" s="6">
        <f t="shared" si="74"/>
        <v>0.00002805770111</v>
      </c>
      <c r="AS38" s="6">
        <f t="shared" si="74"/>
        <v>0.00001719665552</v>
      </c>
      <c r="AT38" s="6">
        <f t="shared" si="74"/>
        <v>0.00002715261398</v>
      </c>
      <c r="AU38" s="6">
        <f t="shared" si="74"/>
        <v>0.00001448139412</v>
      </c>
      <c r="AV38" s="6">
        <f t="shared" si="74"/>
        <v>0.00005430522796</v>
      </c>
      <c r="AY38" s="4">
        <f t="shared" ref="AY38:BS38" si="75">(AB38-AB$128)/AB$129</f>
        <v>-0.08980265101</v>
      </c>
      <c r="AZ38" s="4">
        <f t="shared" si="75"/>
        <v>-0.1269716783</v>
      </c>
      <c r="BA38" s="4" t="str">
        <f t="shared" si="75"/>
        <v>#DIV/0!</v>
      </c>
      <c r="BB38" s="4" t="str">
        <f t="shared" si="75"/>
        <v>#DIV/0!</v>
      </c>
      <c r="BC38" s="4">
        <f t="shared" si="75"/>
        <v>-0.1975599776</v>
      </c>
      <c r="BD38" s="4">
        <f t="shared" si="75"/>
        <v>-0.1353414319</v>
      </c>
      <c r="BE38" s="4">
        <f t="shared" si="75"/>
        <v>-0.2335769259</v>
      </c>
      <c r="BF38" s="4">
        <f t="shared" si="75"/>
        <v>-0.2232516364</v>
      </c>
      <c r="BG38" s="4">
        <f t="shared" si="75"/>
        <v>-0.1250448666</v>
      </c>
      <c r="BH38" s="4">
        <f t="shared" si="75"/>
        <v>-0.06630806055</v>
      </c>
      <c r="BI38" s="4">
        <f t="shared" si="75"/>
        <v>-0.09233027319</v>
      </c>
      <c r="BJ38" s="4">
        <f t="shared" si="75"/>
        <v>-0.1043946349</v>
      </c>
      <c r="BK38" s="4">
        <f t="shared" si="75"/>
        <v>-0.149928371</v>
      </c>
      <c r="BL38" s="4">
        <f t="shared" si="75"/>
        <v>-0.18895354</v>
      </c>
      <c r="BM38" s="4">
        <f t="shared" si="75"/>
        <v>-0.2908548748</v>
      </c>
      <c r="BN38" s="4">
        <f t="shared" si="75"/>
        <v>-0.2074325456</v>
      </c>
      <c r="BO38" s="4">
        <f t="shared" si="75"/>
        <v>-0.2277672165</v>
      </c>
      <c r="BP38" s="4">
        <f t="shared" si="75"/>
        <v>-0.2867827386</v>
      </c>
      <c r="BQ38" s="4">
        <f t="shared" si="75"/>
        <v>-0.2611941876</v>
      </c>
      <c r="BR38" s="4">
        <f t="shared" si="75"/>
        <v>-0.2030261649</v>
      </c>
      <c r="BS38" s="4">
        <f t="shared" si="75"/>
        <v>-0.1343941488</v>
      </c>
      <c r="BT38" s="4"/>
      <c r="BU38" s="4">
        <f t="shared" si="5"/>
        <v>-0.1211599577</v>
      </c>
    </row>
    <row r="39">
      <c r="A39" s="3" t="s">
        <v>12</v>
      </c>
      <c r="B39" s="3">
        <v>1909833.0</v>
      </c>
      <c r="C39" s="3">
        <v>2485360.0</v>
      </c>
      <c r="D39" s="3">
        <v>1887070.0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3">
        <v>0.0</v>
      </c>
      <c r="K39" s="3">
        <v>0.0</v>
      </c>
      <c r="L39" s="3">
        <v>0.0</v>
      </c>
      <c r="M39" s="3">
        <v>2.0</v>
      </c>
      <c r="N39" s="3">
        <v>11.0</v>
      </c>
      <c r="O39" s="3">
        <v>15.0</v>
      </c>
      <c r="P39" s="3">
        <v>93.0</v>
      </c>
      <c r="Q39" s="3">
        <v>356.0</v>
      </c>
      <c r="R39" s="3">
        <v>476.0</v>
      </c>
      <c r="S39" s="3">
        <v>633.0</v>
      </c>
      <c r="T39" s="3">
        <v>601.0</v>
      </c>
      <c r="U39" s="3">
        <v>481.0</v>
      </c>
      <c r="V39" s="3">
        <v>397.0</v>
      </c>
      <c r="W39" s="3">
        <v>462.0</v>
      </c>
      <c r="X39" s="3">
        <v>314.0</v>
      </c>
      <c r="Y39" s="3">
        <v>911.0</v>
      </c>
      <c r="AB39" s="6">
        <f t="shared" ref="AB39:AV39" si="76">E39/($B39+$C39)</f>
        <v>0</v>
      </c>
      <c r="AC39" s="6">
        <f t="shared" si="76"/>
        <v>0</v>
      </c>
      <c r="AD39" s="6">
        <f t="shared" si="76"/>
        <v>0</v>
      </c>
      <c r="AE39" s="6">
        <f t="shared" si="76"/>
        <v>0</v>
      </c>
      <c r="AF39" s="6">
        <f t="shared" si="76"/>
        <v>0</v>
      </c>
      <c r="AG39" s="6">
        <f t="shared" si="76"/>
        <v>0</v>
      </c>
      <c r="AH39" s="6">
        <f t="shared" si="76"/>
        <v>0</v>
      </c>
      <c r="AI39" s="6">
        <f t="shared" si="76"/>
        <v>0</v>
      </c>
      <c r="AJ39" s="6">
        <f t="shared" si="76"/>
        <v>0.0000004550425886</v>
      </c>
      <c r="AK39" s="6">
        <f t="shared" si="76"/>
        <v>0.000002502734237</v>
      </c>
      <c r="AL39" s="6">
        <f t="shared" si="76"/>
        <v>0.000003412819414</v>
      </c>
      <c r="AM39" s="6">
        <f t="shared" si="76"/>
        <v>0.00002115948037</v>
      </c>
      <c r="AN39" s="6">
        <f t="shared" si="76"/>
        <v>0.00008099758077</v>
      </c>
      <c r="AO39" s="6">
        <f t="shared" si="76"/>
        <v>0.0001083001361</v>
      </c>
      <c r="AP39" s="6">
        <f t="shared" si="76"/>
        <v>0.0001440209793</v>
      </c>
      <c r="AQ39" s="6">
        <f t="shared" si="76"/>
        <v>0.0001367402979</v>
      </c>
      <c r="AR39" s="6">
        <f t="shared" si="76"/>
        <v>0.0001094377426</v>
      </c>
      <c r="AS39" s="6">
        <f t="shared" si="76"/>
        <v>0.00009032595383</v>
      </c>
      <c r="AT39" s="6">
        <f t="shared" si="76"/>
        <v>0.000105114838</v>
      </c>
      <c r="AU39" s="6">
        <f t="shared" si="76"/>
        <v>0.00007144168641</v>
      </c>
      <c r="AV39" s="6">
        <f t="shared" si="76"/>
        <v>0.0002072718991</v>
      </c>
      <c r="AW39" s="6"/>
      <c r="AX39" s="6"/>
      <c r="AY39" s="4">
        <f t="shared" ref="AY39:BS39" si="77">(AB39-AB$128)/AB$129</f>
        <v>-0.08980265101</v>
      </c>
      <c r="AZ39" s="4">
        <f t="shared" si="77"/>
        <v>-0.1269716783</v>
      </c>
      <c r="BA39" s="4" t="str">
        <f t="shared" si="77"/>
        <v>#DIV/0!</v>
      </c>
      <c r="BB39" s="4" t="str">
        <f t="shared" si="77"/>
        <v>#DIV/0!</v>
      </c>
      <c r="BC39" s="4">
        <f t="shared" si="77"/>
        <v>-0.1975599776</v>
      </c>
      <c r="BD39" s="4">
        <f t="shared" si="77"/>
        <v>-0.1353414319</v>
      </c>
      <c r="BE39" s="4">
        <f t="shared" si="77"/>
        <v>-0.2335769259</v>
      </c>
      <c r="BF39" s="4">
        <f t="shared" si="77"/>
        <v>-0.2232516364</v>
      </c>
      <c r="BG39" s="4">
        <f t="shared" si="77"/>
        <v>-0.1231935135</v>
      </c>
      <c r="BH39" s="4">
        <f t="shared" si="77"/>
        <v>-0.1070845686</v>
      </c>
      <c r="BI39" s="4">
        <f t="shared" si="77"/>
        <v>-0.1149032372</v>
      </c>
      <c r="BJ39" s="4">
        <f t="shared" si="77"/>
        <v>-0.1469670476</v>
      </c>
      <c r="BK39" s="4">
        <f t="shared" si="77"/>
        <v>-0.1313235637</v>
      </c>
      <c r="BL39" s="4">
        <f t="shared" si="77"/>
        <v>-0.1045608344</v>
      </c>
      <c r="BM39" s="4">
        <f t="shared" si="77"/>
        <v>-0.03352490791</v>
      </c>
      <c r="BN39" s="4">
        <f t="shared" si="77"/>
        <v>0.08074097073</v>
      </c>
      <c r="BO39" s="4">
        <f t="shared" si="77"/>
        <v>0.2104584191</v>
      </c>
      <c r="BP39" s="4">
        <f t="shared" si="77"/>
        <v>0.1947142796</v>
      </c>
      <c r="BQ39" s="4">
        <f t="shared" si="77"/>
        <v>0.06394578263</v>
      </c>
      <c r="BR39" s="4">
        <f t="shared" si="77"/>
        <v>0.7209770638</v>
      </c>
      <c r="BS39" s="4">
        <f t="shared" si="77"/>
        <v>0.5576423961</v>
      </c>
      <c r="BT39" s="4"/>
      <c r="BU39" s="4">
        <f t="shared" si="5"/>
        <v>-0.1213387941</v>
      </c>
    </row>
    <row r="40">
      <c r="A40" s="3" t="s">
        <v>20</v>
      </c>
      <c r="B40" s="3">
        <v>1040331.0</v>
      </c>
      <c r="C40" s="3">
        <v>589109.0</v>
      </c>
      <c r="D40" s="3">
        <v>419837.0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0.0</v>
      </c>
      <c r="L40" s="3">
        <v>0.0</v>
      </c>
      <c r="M40" s="3">
        <v>2.0</v>
      </c>
      <c r="N40" s="3">
        <v>53.0</v>
      </c>
      <c r="O40" s="3">
        <v>11.0</v>
      </c>
      <c r="P40" s="3">
        <v>44.0</v>
      </c>
      <c r="Q40" s="3">
        <v>65.0</v>
      </c>
      <c r="R40" s="3">
        <v>105.0</v>
      </c>
      <c r="S40" s="3">
        <v>178.0</v>
      </c>
      <c r="T40" s="3">
        <v>118.0</v>
      </c>
      <c r="U40" s="3">
        <v>126.0</v>
      </c>
      <c r="V40" s="3">
        <v>139.0</v>
      </c>
      <c r="W40" s="3">
        <v>143.0</v>
      </c>
      <c r="X40" s="3">
        <v>36.0</v>
      </c>
      <c r="Y40" s="3">
        <v>68.0</v>
      </c>
      <c r="AB40" s="6">
        <f t="shared" ref="AB40:AV40" si="78">E40/($B40+$C40)</f>
        <v>0</v>
      </c>
      <c r="AC40" s="6">
        <f t="shared" si="78"/>
        <v>0</v>
      </c>
      <c r="AD40" s="6">
        <f t="shared" si="78"/>
        <v>0</v>
      </c>
      <c r="AE40" s="6">
        <f t="shared" si="78"/>
        <v>0</v>
      </c>
      <c r="AF40" s="6">
        <f t="shared" si="78"/>
        <v>0</v>
      </c>
      <c r="AG40" s="6">
        <f t="shared" si="78"/>
        <v>0</v>
      </c>
      <c r="AH40" s="6">
        <f t="shared" si="78"/>
        <v>0</v>
      </c>
      <c r="AI40" s="6">
        <f t="shared" si="78"/>
        <v>0</v>
      </c>
      <c r="AJ40" s="6">
        <f t="shared" si="78"/>
        <v>0.000001227415554</v>
      </c>
      <c r="AK40" s="6">
        <f t="shared" si="78"/>
        <v>0.00003252651218</v>
      </c>
      <c r="AL40" s="6">
        <f t="shared" si="78"/>
        <v>0.000006750785546</v>
      </c>
      <c r="AM40" s="6">
        <f t="shared" si="78"/>
        <v>0.00002700314218</v>
      </c>
      <c r="AN40" s="6">
        <f t="shared" si="78"/>
        <v>0.0000398910055</v>
      </c>
      <c r="AO40" s="6">
        <f t="shared" si="78"/>
        <v>0.00006443931658</v>
      </c>
      <c r="AP40" s="6">
        <f t="shared" si="78"/>
        <v>0.0001092399843</v>
      </c>
      <c r="AQ40" s="6">
        <f t="shared" si="78"/>
        <v>0.00007241751767</v>
      </c>
      <c r="AR40" s="6">
        <f t="shared" si="78"/>
        <v>0.00007732717989</v>
      </c>
      <c r="AS40" s="6">
        <f t="shared" si="78"/>
        <v>0.00008530538099</v>
      </c>
      <c r="AT40" s="6">
        <f t="shared" si="78"/>
        <v>0.0000877602121</v>
      </c>
      <c r="AU40" s="6">
        <f t="shared" si="78"/>
        <v>0.00002209347997</v>
      </c>
      <c r="AV40" s="6">
        <f t="shared" si="78"/>
        <v>0.00004173212883</v>
      </c>
      <c r="AY40" s="4">
        <f t="shared" ref="AY40:BS40" si="79">(AB40-AB$128)/AB$129</f>
        <v>-0.08980265101</v>
      </c>
      <c r="AZ40" s="4">
        <f t="shared" si="79"/>
        <v>-0.1269716783</v>
      </c>
      <c r="BA40" s="4" t="str">
        <f t="shared" si="79"/>
        <v>#DIV/0!</v>
      </c>
      <c r="BB40" s="4" t="str">
        <f t="shared" si="79"/>
        <v>#DIV/0!</v>
      </c>
      <c r="BC40" s="4">
        <f t="shared" si="79"/>
        <v>-0.1975599776</v>
      </c>
      <c r="BD40" s="4">
        <f t="shared" si="79"/>
        <v>-0.1353414319</v>
      </c>
      <c r="BE40" s="4">
        <f t="shared" si="79"/>
        <v>-0.2335769259</v>
      </c>
      <c r="BF40" s="4">
        <f t="shared" si="79"/>
        <v>-0.2232516364</v>
      </c>
      <c r="BG40" s="4">
        <f t="shared" si="79"/>
        <v>-0.1200510931</v>
      </c>
      <c r="BH40" s="4">
        <f t="shared" si="79"/>
        <v>-0.08303098894</v>
      </c>
      <c r="BI40" s="4">
        <f t="shared" si="79"/>
        <v>-0.1103364547</v>
      </c>
      <c r="BJ40" s="4">
        <f t="shared" si="79"/>
        <v>-0.1392507422</v>
      </c>
      <c r="BK40" s="4">
        <f t="shared" si="79"/>
        <v>-0.1796316348</v>
      </c>
      <c r="BL40" s="4">
        <f t="shared" si="79"/>
        <v>-0.1767441169</v>
      </c>
      <c r="BM40" s="4">
        <f t="shared" si="79"/>
        <v>-0.1217198835</v>
      </c>
      <c r="BN40" s="4">
        <f t="shared" si="79"/>
        <v>-0.1160306334</v>
      </c>
      <c r="BO40" s="4">
        <f t="shared" si="79"/>
        <v>0.03754536224</v>
      </c>
      <c r="BP40" s="4">
        <f t="shared" si="79"/>
        <v>0.1616578862</v>
      </c>
      <c r="BQ40" s="4">
        <f t="shared" si="79"/>
        <v>-0.008431353993</v>
      </c>
      <c r="BR40" s="4">
        <f t="shared" si="79"/>
        <v>-0.07954379474</v>
      </c>
      <c r="BS40" s="4">
        <f t="shared" si="79"/>
        <v>-0.1912761089</v>
      </c>
      <c r="BT40" s="4"/>
      <c r="BU40" s="4">
        <f t="shared" si="5"/>
        <v>-0.1348408384</v>
      </c>
    </row>
    <row r="41">
      <c r="A41" s="3" t="s">
        <v>122</v>
      </c>
      <c r="B41" s="3">
        <v>0.0</v>
      </c>
      <c r="C41" s="3">
        <v>615700.0</v>
      </c>
      <c r="D41" s="3">
        <v>310920.0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0.0</v>
      </c>
      <c r="N41" s="3">
        <v>0.0</v>
      </c>
      <c r="O41" s="3">
        <v>0.0</v>
      </c>
      <c r="P41" s="3">
        <v>2.0</v>
      </c>
      <c r="Q41" s="3">
        <v>22.0</v>
      </c>
      <c r="R41" s="3">
        <v>85.0</v>
      </c>
      <c r="S41" s="3">
        <v>135.0</v>
      </c>
      <c r="T41" s="3">
        <v>83.0</v>
      </c>
      <c r="U41" s="3">
        <v>74.0</v>
      </c>
      <c r="V41" s="3">
        <v>86.0</v>
      </c>
      <c r="W41" s="3">
        <v>44.0</v>
      </c>
      <c r="X41" s="3">
        <v>24.0</v>
      </c>
      <c r="Y41" s="3">
        <v>95.0</v>
      </c>
      <c r="AB41" s="6">
        <f t="shared" ref="AB41:AV41" si="80">E41/($B41+$C41)</f>
        <v>0</v>
      </c>
      <c r="AC41" s="6">
        <f t="shared" si="80"/>
        <v>0</v>
      </c>
      <c r="AD41" s="6">
        <f t="shared" si="80"/>
        <v>0</v>
      </c>
      <c r="AE41" s="6">
        <f t="shared" si="80"/>
        <v>0</v>
      </c>
      <c r="AF41" s="6">
        <f t="shared" si="80"/>
        <v>0</v>
      </c>
      <c r="AG41" s="6">
        <f t="shared" si="80"/>
        <v>0</v>
      </c>
      <c r="AH41" s="6">
        <f t="shared" si="80"/>
        <v>0</v>
      </c>
      <c r="AI41" s="6">
        <f t="shared" si="80"/>
        <v>0</v>
      </c>
      <c r="AJ41" s="6">
        <f t="shared" si="80"/>
        <v>0</v>
      </c>
      <c r="AK41" s="6">
        <f t="shared" si="80"/>
        <v>0</v>
      </c>
      <c r="AL41" s="6">
        <f t="shared" si="80"/>
        <v>0</v>
      </c>
      <c r="AM41" s="6">
        <f t="shared" si="80"/>
        <v>0.000003248335228</v>
      </c>
      <c r="AN41" s="6">
        <f t="shared" si="80"/>
        <v>0.00003573168751</v>
      </c>
      <c r="AO41" s="6">
        <f t="shared" si="80"/>
        <v>0.0001380542472</v>
      </c>
      <c r="AP41" s="6">
        <f t="shared" si="80"/>
        <v>0.0002192626279</v>
      </c>
      <c r="AQ41" s="6">
        <f t="shared" si="80"/>
        <v>0.000134805912</v>
      </c>
      <c r="AR41" s="6">
        <f t="shared" si="80"/>
        <v>0.0001201884034</v>
      </c>
      <c r="AS41" s="6">
        <f t="shared" si="80"/>
        <v>0.0001396784148</v>
      </c>
      <c r="AT41" s="6">
        <f t="shared" si="80"/>
        <v>0.00007146337502</v>
      </c>
      <c r="AU41" s="6">
        <f t="shared" si="80"/>
        <v>0.00003898002274</v>
      </c>
      <c r="AV41" s="6">
        <f t="shared" si="80"/>
        <v>0.0001542959233</v>
      </c>
      <c r="AW41" s="6"/>
      <c r="AX41" s="6"/>
      <c r="AY41" s="4">
        <f t="shared" ref="AY41:BS41" si="81">(AB41-AB$128)/AB$129</f>
        <v>-0.08980265101</v>
      </c>
      <c r="AZ41" s="4">
        <f t="shared" si="81"/>
        <v>-0.1269716783</v>
      </c>
      <c r="BA41" s="4" t="str">
        <f t="shared" si="81"/>
        <v>#DIV/0!</v>
      </c>
      <c r="BB41" s="4" t="str">
        <f t="shared" si="81"/>
        <v>#DIV/0!</v>
      </c>
      <c r="BC41" s="4">
        <f t="shared" si="81"/>
        <v>-0.1975599776</v>
      </c>
      <c r="BD41" s="4">
        <f t="shared" si="81"/>
        <v>-0.1353414319</v>
      </c>
      <c r="BE41" s="4">
        <f t="shared" si="81"/>
        <v>-0.2335769259</v>
      </c>
      <c r="BF41" s="4">
        <f t="shared" si="81"/>
        <v>-0.2232516364</v>
      </c>
      <c r="BG41" s="4">
        <f t="shared" si="81"/>
        <v>-0.1250448666</v>
      </c>
      <c r="BH41" s="4">
        <f t="shared" si="81"/>
        <v>-0.1090896366</v>
      </c>
      <c r="BI41" s="4">
        <f t="shared" si="81"/>
        <v>-0.1195724289</v>
      </c>
      <c r="BJ41" s="4">
        <f t="shared" si="81"/>
        <v>-0.1706179485</v>
      </c>
      <c r="BK41" s="4">
        <f t="shared" si="81"/>
        <v>-0.1845196272</v>
      </c>
      <c r="BL41" s="4">
        <f t="shared" si="81"/>
        <v>-0.05559345457</v>
      </c>
      <c r="BM41" s="4">
        <f t="shared" si="81"/>
        <v>0.1572670855</v>
      </c>
      <c r="BN41" s="4">
        <f t="shared" si="81"/>
        <v>0.07482343709</v>
      </c>
      <c r="BO41" s="4">
        <f t="shared" si="81"/>
        <v>0.2683499502</v>
      </c>
      <c r="BP41" s="4">
        <f t="shared" si="81"/>
        <v>0.5196601405</v>
      </c>
      <c r="BQ41" s="4">
        <f t="shared" si="81"/>
        <v>-0.07639700263</v>
      </c>
      <c r="BR41" s="4">
        <f t="shared" si="81"/>
        <v>0.1943877357</v>
      </c>
      <c r="BS41" s="4">
        <f t="shared" si="81"/>
        <v>0.3179737744</v>
      </c>
      <c r="BT41" s="4"/>
      <c r="BU41" s="4">
        <f t="shared" si="5"/>
        <v>-0.1274063271</v>
      </c>
    </row>
    <row r="42">
      <c r="A42" s="3" t="s">
        <v>17</v>
      </c>
      <c r="B42" s="3">
        <v>614780.0</v>
      </c>
      <c r="C42" s="3">
        <v>129827.0</v>
      </c>
      <c r="D42" s="3">
        <v>111681.0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</v>
      </c>
      <c r="K42" s="3">
        <v>1.0</v>
      </c>
      <c r="L42" s="3">
        <v>0.0</v>
      </c>
      <c r="M42" s="3">
        <v>0.0</v>
      </c>
      <c r="N42" s="3">
        <v>30.0</v>
      </c>
      <c r="O42" s="3">
        <v>19.0</v>
      </c>
      <c r="P42" s="3">
        <v>23.0</v>
      </c>
      <c r="Q42" s="3">
        <v>34.0</v>
      </c>
      <c r="R42" s="3">
        <v>20.0</v>
      </c>
      <c r="S42" s="3">
        <v>12.0</v>
      </c>
      <c r="T42" s="3">
        <v>11.0</v>
      </c>
      <c r="U42" s="3">
        <v>7.0</v>
      </c>
      <c r="V42" s="3">
        <v>8.0</v>
      </c>
      <c r="W42" s="3">
        <v>4.0</v>
      </c>
      <c r="X42" s="3">
        <v>2.0</v>
      </c>
      <c r="Y42" s="3">
        <v>10.0</v>
      </c>
      <c r="AB42" s="6">
        <f t="shared" ref="AB42:AV42" si="82">E42/($B42+$C42)</f>
        <v>0</v>
      </c>
      <c r="AC42" s="6">
        <f t="shared" si="82"/>
        <v>0</v>
      </c>
      <c r="AD42" s="6">
        <f t="shared" si="82"/>
        <v>0</v>
      </c>
      <c r="AE42" s="6">
        <f t="shared" si="82"/>
        <v>0</v>
      </c>
      <c r="AF42" s="6">
        <f t="shared" si="82"/>
        <v>0</v>
      </c>
      <c r="AG42" s="6">
        <f t="shared" si="82"/>
        <v>0</v>
      </c>
      <c r="AH42" s="6">
        <f t="shared" si="82"/>
        <v>0.000001342990329</v>
      </c>
      <c r="AI42" s="6">
        <f t="shared" si="82"/>
        <v>0</v>
      </c>
      <c r="AJ42" s="6">
        <f t="shared" si="82"/>
        <v>0</v>
      </c>
      <c r="AK42" s="6">
        <f t="shared" si="82"/>
        <v>0.00004028970987</v>
      </c>
      <c r="AL42" s="6">
        <f t="shared" si="82"/>
        <v>0.00002551681625</v>
      </c>
      <c r="AM42" s="6">
        <f t="shared" si="82"/>
        <v>0.00003088877757</v>
      </c>
      <c r="AN42" s="6">
        <f t="shared" si="82"/>
        <v>0.00004566167119</v>
      </c>
      <c r="AO42" s="6">
        <f t="shared" si="82"/>
        <v>0.00002685980658</v>
      </c>
      <c r="AP42" s="6">
        <f t="shared" si="82"/>
        <v>0.00001611588395</v>
      </c>
      <c r="AQ42" s="6">
        <f t="shared" si="82"/>
        <v>0.00001477289362</v>
      </c>
      <c r="AR42" s="6">
        <f t="shared" si="82"/>
        <v>0.000009400932304</v>
      </c>
      <c r="AS42" s="6">
        <f t="shared" si="82"/>
        <v>0.00001074392263</v>
      </c>
      <c r="AT42" s="6">
        <f t="shared" si="82"/>
        <v>0.000005371961317</v>
      </c>
      <c r="AU42" s="6">
        <f t="shared" si="82"/>
        <v>0.000002685980658</v>
      </c>
      <c r="AV42" s="6">
        <f t="shared" si="82"/>
        <v>0.00001342990329</v>
      </c>
      <c r="AW42" s="6"/>
      <c r="AX42" s="6"/>
      <c r="AY42" s="4">
        <f t="shared" ref="AY42:BS42" si="83">(AB42-AB$128)/AB$129</f>
        <v>-0.08980265101</v>
      </c>
      <c r="AZ42" s="4">
        <f t="shared" si="83"/>
        <v>-0.1269716783</v>
      </c>
      <c r="BA42" s="4" t="str">
        <f t="shared" si="83"/>
        <v>#DIV/0!</v>
      </c>
      <c r="BB42" s="4" t="str">
        <f t="shared" si="83"/>
        <v>#DIV/0!</v>
      </c>
      <c r="BC42" s="4">
        <f t="shared" si="83"/>
        <v>-0.1975599776</v>
      </c>
      <c r="BD42" s="4">
        <f t="shared" si="83"/>
        <v>-0.1353414319</v>
      </c>
      <c r="BE42" s="4">
        <f t="shared" si="83"/>
        <v>1.80603887</v>
      </c>
      <c r="BF42" s="4">
        <f t="shared" si="83"/>
        <v>-0.2232516364</v>
      </c>
      <c r="BG42" s="4">
        <f t="shared" si="83"/>
        <v>-0.1250448666</v>
      </c>
      <c r="BH42" s="4">
        <f t="shared" si="83"/>
        <v>-0.07681149537</v>
      </c>
      <c r="BI42" s="4">
        <f t="shared" si="83"/>
        <v>-0.08466202402</v>
      </c>
      <c r="BJ42" s="4">
        <f t="shared" si="83"/>
        <v>-0.1341199269</v>
      </c>
      <c r="BK42" s="4">
        <f t="shared" si="83"/>
        <v>-0.1728500013</v>
      </c>
      <c r="BL42" s="4">
        <f t="shared" si="83"/>
        <v>-0.238590029</v>
      </c>
      <c r="BM42" s="4">
        <f t="shared" si="83"/>
        <v>-0.3578568244</v>
      </c>
      <c r="BN42" s="4">
        <f t="shared" si="83"/>
        <v>-0.2923729045</v>
      </c>
      <c r="BO42" s="4">
        <f t="shared" si="83"/>
        <v>-0.3282325668</v>
      </c>
      <c r="BP42" s="4">
        <f t="shared" si="83"/>
        <v>-0.3292687424</v>
      </c>
      <c r="BQ42" s="4">
        <f t="shared" si="83"/>
        <v>-0.3520299847</v>
      </c>
      <c r="BR42" s="4">
        <f t="shared" si="83"/>
        <v>-0.3943699887</v>
      </c>
      <c r="BS42" s="4">
        <f t="shared" si="83"/>
        <v>-0.3193182127</v>
      </c>
      <c r="BT42" s="4"/>
      <c r="BU42" s="4">
        <f t="shared" si="5"/>
        <v>-0.1386797239</v>
      </c>
    </row>
    <row r="43">
      <c r="A43" s="3" t="s">
        <v>74</v>
      </c>
      <c r="B43" s="3">
        <v>0.0</v>
      </c>
      <c r="C43" s="3">
        <v>251447.0</v>
      </c>
      <c r="D43" s="3">
        <v>65991.0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0.0</v>
      </c>
      <c r="L43" s="3">
        <v>0.0</v>
      </c>
      <c r="M43" s="3">
        <v>0.0</v>
      </c>
      <c r="N43" s="3">
        <v>8.0</v>
      </c>
      <c r="O43" s="3">
        <v>6.0</v>
      </c>
      <c r="P43" s="3">
        <v>10.0</v>
      </c>
      <c r="Q43" s="3">
        <v>16.0</v>
      </c>
      <c r="R43" s="3">
        <v>5.0</v>
      </c>
      <c r="S43" s="3">
        <v>5.0</v>
      </c>
      <c r="T43" s="3">
        <v>7.0</v>
      </c>
      <c r="U43" s="3">
        <v>0.0</v>
      </c>
      <c r="V43" s="3">
        <v>0.0</v>
      </c>
      <c r="W43" s="3">
        <v>1.0</v>
      </c>
      <c r="X43" s="3">
        <v>3.0</v>
      </c>
      <c r="Y43" s="3">
        <v>3.0</v>
      </c>
      <c r="AB43" s="6">
        <f t="shared" ref="AB43:AV43" si="84">E43/($B43+$C43)</f>
        <v>0</v>
      </c>
      <c r="AC43" s="6">
        <f t="shared" si="84"/>
        <v>0</v>
      </c>
      <c r="AD43" s="6">
        <f t="shared" si="84"/>
        <v>0</v>
      </c>
      <c r="AE43" s="6">
        <f t="shared" si="84"/>
        <v>0</v>
      </c>
      <c r="AF43" s="6">
        <f t="shared" si="84"/>
        <v>0</v>
      </c>
      <c r="AG43" s="6">
        <f t="shared" si="84"/>
        <v>0</v>
      </c>
      <c r="AH43" s="6">
        <f t="shared" si="84"/>
        <v>0</v>
      </c>
      <c r="AI43" s="6">
        <f t="shared" si="84"/>
        <v>0</v>
      </c>
      <c r="AJ43" s="6">
        <f t="shared" si="84"/>
        <v>0</v>
      </c>
      <c r="AK43" s="6">
        <f t="shared" si="84"/>
        <v>0.00003181584986</v>
      </c>
      <c r="AL43" s="6">
        <f t="shared" si="84"/>
        <v>0.0000238618874</v>
      </c>
      <c r="AM43" s="6">
        <f t="shared" si="84"/>
        <v>0.00003976981233</v>
      </c>
      <c r="AN43" s="6">
        <f t="shared" si="84"/>
        <v>0.00006363169972</v>
      </c>
      <c r="AO43" s="6">
        <f t="shared" si="84"/>
        <v>0.00001988490616</v>
      </c>
      <c r="AP43" s="6">
        <f t="shared" si="84"/>
        <v>0.00001988490616</v>
      </c>
      <c r="AQ43" s="6">
        <f t="shared" si="84"/>
        <v>0.00002783886863</v>
      </c>
      <c r="AR43" s="6">
        <f t="shared" si="84"/>
        <v>0</v>
      </c>
      <c r="AS43" s="6">
        <f t="shared" si="84"/>
        <v>0</v>
      </c>
      <c r="AT43" s="6">
        <f t="shared" si="84"/>
        <v>0.000003976981233</v>
      </c>
      <c r="AU43" s="6">
        <f t="shared" si="84"/>
        <v>0.0000119309437</v>
      </c>
      <c r="AV43" s="6">
        <f t="shared" si="84"/>
        <v>0.0000119309437</v>
      </c>
      <c r="AW43" s="6"/>
      <c r="AX43" s="6"/>
      <c r="AY43" s="4">
        <f t="shared" ref="AY43:BS43" si="85">(AB43-AB$128)/AB$129</f>
        <v>-0.08980265101</v>
      </c>
      <c r="AZ43" s="4">
        <f t="shared" si="85"/>
        <v>-0.1269716783</v>
      </c>
      <c r="BA43" s="4" t="str">
        <f t="shared" si="85"/>
        <v>#DIV/0!</v>
      </c>
      <c r="BB43" s="4" t="str">
        <f t="shared" si="85"/>
        <v>#DIV/0!</v>
      </c>
      <c r="BC43" s="4">
        <f t="shared" si="85"/>
        <v>-0.1975599776</v>
      </c>
      <c r="BD43" s="4">
        <f t="shared" si="85"/>
        <v>-0.1353414319</v>
      </c>
      <c r="BE43" s="4">
        <f t="shared" si="85"/>
        <v>-0.2335769259</v>
      </c>
      <c r="BF43" s="4">
        <f t="shared" si="85"/>
        <v>-0.2232516364</v>
      </c>
      <c r="BG43" s="4">
        <f t="shared" si="85"/>
        <v>-0.1250448666</v>
      </c>
      <c r="BH43" s="4">
        <f t="shared" si="85"/>
        <v>-0.08360033677</v>
      </c>
      <c r="BI43" s="4">
        <f t="shared" si="85"/>
        <v>-0.08692618722</v>
      </c>
      <c r="BJ43" s="4">
        <f t="shared" si="85"/>
        <v>-0.1223929005</v>
      </c>
      <c r="BK43" s="4">
        <f t="shared" si="85"/>
        <v>-0.1517317882</v>
      </c>
      <c r="BL43" s="4">
        <f t="shared" si="85"/>
        <v>-0.2500688662</v>
      </c>
      <c r="BM43" s="4">
        <f t="shared" si="85"/>
        <v>-0.3482996274</v>
      </c>
      <c r="BN43" s="4">
        <f t="shared" si="85"/>
        <v>-0.2524024173</v>
      </c>
      <c r="BO43" s="4">
        <f t="shared" si="85"/>
        <v>-0.3788559071</v>
      </c>
      <c r="BP43" s="4">
        <f t="shared" si="85"/>
        <v>-0.4000087444</v>
      </c>
      <c r="BQ43" s="4">
        <f t="shared" si="85"/>
        <v>-0.3578477225</v>
      </c>
      <c r="BR43" s="4">
        <f t="shared" si="85"/>
        <v>-0.2443992748</v>
      </c>
      <c r="BS43" s="4">
        <f t="shared" si="85"/>
        <v>-0.3260996561</v>
      </c>
      <c r="BT43" s="4"/>
      <c r="BU43" s="4">
        <f t="shared" si="5"/>
        <v>-0.1366274909</v>
      </c>
    </row>
    <row r="44">
      <c r="A44" s="3" t="s">
        <v>115</v>
      </c>
      <c r="B44" s="3">
        <v>1166890.0</v>
      </c>
      <c r="C44" s="3">
        <v>1615120.0</v>
      </c>
      <c r="D44" s="3">
        <v>914351.0</v>
      </c>
      <c r="E44" s="3">
        <v>0.0</v>
      </c>
      <c r="F44" s="3">
        <v>0.0</v>
      </c>
      <c r="G44" s="3">
        <v>0.0</v>
      </c>
      <c r="H44" s="3">
        <v>0.0</v>
      </c>
      <c r="I44" s="3">
        <v>1.0</v>
      </c>
      <c r="J44" s="3">
        <v>0.0</v>
      </c>
      <c r="K44" s="3">
        <v>0.0</v>
      </c>
      <c r="L44" s="3">
        <v>0.0</v>
      </c>
      <c r="M44" s="3">
        <v>4.0</v>
      </c>
      <c r="N44" s="3">
        <v>17.0</v>
      </c>
      <c r="O44" s="3">
        <v>17.0</v>
      </c>
      <c r="P44" s="3">
        <v>57.0</v>
      </c>
      <c r="Q44" s="3">
        <v>127.0</v>
      </c>
      <c r="R44" s="3">
        <v>213.0</v>
      </c>
      <c r="S44" s="3">
        <v>498.0</v>
      </c>
      <c r="T44" s="3">
        <v>112.0</v>
      </c>
      <c r="U44" s="3">
        <v>89.0</v>
      </c>
      <c r="V44" s="3">
        <v>110.0</v>
      </c>
      <c r="W44" s="3">
        <v>75.0</v>
      </c>
      <c r="X44" s="3">
        <v>72.0</v>
      </c>
      <c r="Y44" s="3">
        <v>260.0</v>
      </c>
      <c r="AB44" s="6">
        <f t="shared" ref="AB44:AV44" si="86">E44/($B44+$C44)</f>
        <v>0</v>
      </c>
      <c r="AC44" s="6">
        <f t="shared" si="86"/>
        <v>0</v>
      </c>
      <c r="AD44" s="6">
        <f t="shared" si="86"/>
        <v>0</v>
      </c>
      <c r="AE44" s="6">
        <f t="shared" si="86"/>
        <v>0</v>
      </c>
      <c r="AF44" s="6">
        <f t="shared" si="86"/>
        <v>0.0000003594523384</v>
      </c>
      <c r="AG44" s="6">
        <f t="shared" si="86"/>
        <v>0</v>
      </c>
      <c r="AH44" s="6">
        <f t="shared" si="86"/>
        <v>0</v>
      </c>
      <c r="AI44" s="6">
        <f t="shared" si="86"/>
        <v>0</v>
      </c>
      <c r="AJ44" s="6">
        <f t="shared" si="86"/>
        <v>0.000001437809354</v>
      </c>
      <c r="AK44" s="6">
        <f t="shared" si="86"/>
        <v>0.000006110689753</v>
      </c>
      <c r="AL44" s="6">
        <f t="shared" si="86"/>
        <v>0.000006110689753</v>
      </c>
      <c r="AM44" s="6">
        <f t="shared" si="86"/>
        <v>0.00002048878329</v>
      </c>
      <c r="AN44" s="6">
        <f t="shared" si="86"/>
        <v>0.00004565044698</v>
      </c>
      <c r="AO44" s="6">
        <f t="shared" si="86"/>
        <v>0.00007656334808</v>
      </c>
      <c r="AP44" s="6">
        <f t="shared" si="86"/>
        <v>0.0001790072645</v>
      </c>
      <c r="AQ44" s="6">
        <f t="shared" si="86"/>
        <v>0.0000402586619</v>
      </c>
      <c r="AR44" s="6">
        <f t="shared" si="86"/>
        <v>0.00003199125812</v>
      </c>
      <c r="AS44" s="6">
        <f t="shared" si="86"/>
        <v>0.00003953975723</v>
      </c>
      <c r="AT44" s="6">
        <f t="shared" si="86"/>
        <v>0.00002695892538</v>
      </c>
      <c r="AU44" s="6">
        <f t="shared" si="86"/>
        <v>0.00002588056837</v>
      </c>
      <c r="AV44" s="6">
        <f t="shared" si="86"/>
        <v>0.00009345760799</v>
      </c>
      <c r="AW44" s="6"/>
      <c r="AX44" s="6"/>
      <c r="AY44" s="4">
        <f t="shared" ref="AY44:BS44" si="87">(AB44-AB$128)/AB$129</f>
        <v>-0.08980265101</v>
      </c>
      <c r="AZ44" s="4">
        <f t="shared" si="87"/>
        <v>-0.1269716783</v>
      </c>
      <c r="BA44" s="4" t="str">
        <f t="shared" si="87"/>
        <v>#DIV/0!</v>
      </c>
      <c r="BB44" s="4" t="str">
        <f t="shared" si="87"/>
        <v>#DIV/0!</v>
      </c>
      <c r="BC44" s="4">
        <f t="shared" si="87"/>
        <v>1.937906039</v>
      </c>
      <c r="BD44" s="4">
        <f t="shared" si="87"/>
        <v>-0.1353414319</v>
      </c>
      <c r="BE44" s="4">
        <f t="shared" si="87"/>
        <v>-0.2335769259</v>
      </c>
      <c r="BF44" s="4">
        <f t="shared" si="87"/>
        <v>-0.2232516364</v>
      </c>
      <c r="BG44" s="4">
        <f t="shared" si="87"/>
        <v>-0.1191951002</v>
      </c>
      <c r="BH44" s="4">
        <f t="shared" si="87"/>
        <v>-0.1041940514</v>
      </c>
      <c r="BI44" s="4">
        <f t="shared" si="87"/>
        <v>-0.111212191</v>
      </c>
      <c r="BJ44" s="4">
        <f t="shared" si="87"/>
        <v>-0.1478526744</v>
      </c>
      <c r="BK44" s="4">
        <f t="shared" si="87"/>
        <v>-0.1728631919</v>
      </c>
      <c r="BL44" s="4">
        <f t="shared" si="87"/>
        <v>-0.1567911748</v>
      </c>
      <c r="BM44" s="4">
        <f t="shared" si="87"/>
        <v>0.05519062698</v>
      </c>
      <c r="BN44" s="4">
        <f t="shared" si="87"/>
        <v>-0.2144086826</v>
      </c>
      <c r="BO44" s="4">
        <f t="shared" si="87"/>
        <v>-0.2065852966</v>
      </c>
      <c r="BP44" s="4">
        <f t="shared" si="87"/>
        <v>-0.1396715657</v>
      </c>
      <c r="BQ44" s="4">
        <f t="shared" si="87"/>
        <v>-0.2620019622</v>
      </c>
      <c r="BR44" s="4">
        <f t="shared" si="87"/>
        <v>-0.01811008774</v>
      </c>
      <c r="BS44" s="4">
        <f t="shared" si="87"/>
        <v>0.0427351408</v>
      </c>
      <c r="BT44" s="4"/>
      <c r="BU44" s="4">
        <f t="shared" si="5"/>
        <v>-0.1353513973</v>
      </c>
    </row>
    <row r="45">
      <c r="A45" s="3" t="s">
        <v>60</v>
      </c>
      <c r="B45" s="3">
        <v>0.0</v>
      </c>
      <c r="C45" s="3">
        <v>694313.0</v>
      </c>
      <c r="D45" s="3">
        <v>317487.0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v>24.0</v>
      </c>
      <c r="O45" s="3">
        <v>19.0</v>
      </c>
      <c r="P45" s="3">
        <v>32.0</v>
      </c>
      <c r="Q45" s="3">
        <v>38.0</v>
      </c>
      <c r="R45" s="3">
        <v>23.0</v>
      </c>
      <c r="S45" s="3">
        <v>43.0</v>
      </c>
      <c r="T45" s="3">
        <v>38.0</v>
      </c>
      <c r="U45" s="3">
        <v>28.0</v>
      </c>
      <c r="V45" s="3">
        <v>22.0</v>
      </c>
      <c r="W45" s="3">
        <v>22.0</v>
      </c>
      <c r="X45" s="3">
        <v>9.0</v>
      </c>
      <c r="Y45" s="3">
        <v>40.0</v>
      </c>
      <c r="AB45" s="6">
        <f t="shared" ref="AB45:AV45" si="88">E45/($B45+$C45)</f>
        <v>0</v>
      </c>
      <c r="AC45" s="6">
        <f t="shared" si="88"/>
        <v>0</v>
      </c>
      <c r="AD45" s="6">
        <f t="shared" si="88"/>
        <v>0</v>
      </c>
      <c r="AE45" s="6">
        <f t="shared" si="88"/>
        <v>0</v>
      </c>
      <c r="AF45" s="6">
        <f t="shared" si="88"/>
        <v>0</v>
      </c>
      <c r="AG45" s="6">
        <f t="shared" si="88"/>
        <v>0</v>
      </c>
      <c r="AH45" s="6">
        <f t="shared" si="88"/>
        <v>0</v>
      </c>
      <c r="AI45" s="6">
        <f t="shared" si="88"/>
        <v>0</v>
      </c>
      <c r="AJ45" s="6">
        <f t="shared" si="88"/>
        <v>0</v>
      </c>
      <c r="AK45" s="6">
        <f t="shared" si="88"/>
        <v>0.00003456654276</v>
      </c>
      <c r="AL45" s="6">
        <f t="shared" si="88"/>
        <v>0.00002736517968</v>
      </c>
      <c r="AM45" s="6">
        <f t="shared" si="88"/>
        <v>0.00004608872367</v>
      </c>
      <c r="AN45" s="6">
        <f t="shared" si="88"/>
        <v>0.00005473035936</v>
      </c>
      <c r="AO45" s="6">
        <f t="shared" si="88"/>
        <v>0.00003312627014</v>
      </c>
      <c r="AP45" s="6">
        <f t="shared" si="88"/>
        <v>0.00006193172244</v>
      </c>
      <c r="AQ45" s="6">
        <f t="shared" si="88"/>
        <v>0.00005473035936</v>
      </c>
      <c r="AR45" s="6">
        <f t="shared" si="88"/>
        <v>0.00004032763321</v>
      </c>
      <c r="AS45" s="6">
        <f t="shared" si="88"/>
        <v>0.00003168599753</v>
      </c>
      <c r="AT45" s="6">
        <f t="shared" si="88"/>
        <v>0.00003168599753</v>
      </c>
      <c r="AU45" s="6">
        <f t="shared" si="88"/>
        <v>0.00001296245353</v>
      </c>
      <c r="AV45" s="6">
        <f t="shared" si="88"/>
        <v>0.00005761090459</v>
      </c>
      <c r="AW45" s="6"/>
      <c r="AX45" s="6"/>
      <c r="AY45" s="4">
        <f t="shared" ref="AY45:BS45" si="89">(AB45-AB$128)/AB$129</f>
        <v>-0.08980265101</v>
      </c>
      <c r="AZ45" s="4">
        <f t="shared" si="89"/>
        <v>-0.1269716783</v>
      </c>
      <c r="BA45" s="4" t="str">
        <f t="shared" si="89"/>
        <v>#DIV/0!</v>
      </c>
      <c r="BB45" s="4" t="str">
        <f t="shared" si="89"/>
        <v>#DIV/0!</v>
      </c>
      <c r="BC45" s="4">
        <f t="shared" si="89"/>
        <v>-0.1975599776</v>
      </c>
      <c r="BD45" s="4">
        <f t="shared" si="89"/>
        <v>-0.1353414319</v>
      </c>
      <c r="BE45" s="4">
        <f t="shared" si="89"/>
        <v>-0.2335769259</v>
      </c>
      <c r="BF45" s="4">
        <f t="shared" si="89"/>
        <v>-0.2232516364</v>
      </c>
      <c r="BG45" s="4">
        <f t="shared" si="89"/>
        <v>-0.1250448666</v>
      </c>
      <c r="BH45" s="4">
        <f t="shared" si="89"/>
        <v>-0.08139661641</v>
      </c>
      <c r="BI45" s="4">
        <f t="shared" si="89"/>
        <v>-0.08213321655</v>
      </c>
      <c r="BJ45" s="4">
        <f t="shared" si="89"/>
        <v>-0.1140490484</v>
      </c>
      <c r="BK45" s="4">
        <f t="shared" si="89"/>
        <v>-0.1621925619</v>
      </c>
      <c r="BL45" s="4">
        <f t="shared" si="89"/>
        <v>-0.228277091</v>
      </c>
      <c r="BM45" s="4">
        <f t="shared" si="89"/>
        <v>-0.2416805403</v>
      </c>
      <c r="BN45" s="4">
        <f t="shared" si="89"/>
        <v>-0.1701379108</v>
      </c>
      <c r="BO45" s="4">
        <f t="shared" si="89"/>
        <v>-0.1616945198</v>
      </c>
      <c r="BP45" s="4">
        <f t="shared" si="89"/>
        <v>-0.1913821928</v>
      </c>
      <c r="BQ45" s="4">
        <f t="shared" si="89"/>
        <v>-0.2422877979</v>
      </c>
      <c r="BR45" s="4">
        <f t="shared" si="89"/>
        <v>-0.2276662423</v>
      </c>
      <c r="BS45" s="4">
        <f t="shared" si="89"/>
        <v>-0.1194389366</v>
      </c>
      <c r="BT45" s="4"/>
      <c r="BU45" s="4">
        <f t="shared" si="5"/>
        <v>-0.1321822335</v>
      </c>
    </row>
    <row r="46">
      <c r="A46" s="3" t="s">
        <v>96</v>
      </c>
      <c r="B46" s="3">
        <v>0.0</v>
      </c>
      <c r="C46" s="3">
        <v>4079953.0</v>
      </c>
      <c r="D46" s="3">
        <v>3039080.0</v>
      </c>
      <c r="E46" s="3">
        <v>0.0</v>
      </c>
      <c r="F46" s="3">
        <v>0.0</v>
      </c>
      <c r="G46" s="3">
        <v>0.0</v>
      </c>
      <c r="H46" s="3">
        <v>0.0</v>
      </c>
      <c r="I46" s="3">
        <v>3.0</v>
      </c>
      <c r="J46" s="3">
        <v>0.0</v>
      </c>
      <c r="K46" s="3">
        <v>3.0</v>
      </c>
      <c r="L46" s="3">
        <v>8.0</v>
      </c>
      <c r="M46" s="3">
        <v>38.0</v>
      </c>
      <c r="N46" s="3">
        <v>12.0</v>
      </c>
      <c r="O46" s="3">
        <v>10.0</v>
      </c>
      <c r="P46" s="3">
        <v>54.0</v>
      </c>
      <c r="Q46" s="3">
        <v>205.0</v>
      </c>
      <c r="R46" s="3">
        <v>297.0</v>
      </c>
      <c r="S46" s="3">
        <v>569.0</v>
      </c>
      <c r="T46" s="3">
        <v>68.0</v>
      </c>
      <c r="U46" s="3">
        <v>46.0</v>
      </c>
      <c r="V46" s="3">
        <v>74.0</v>
      </c>
      <c r="W46" s="3">
        <v>48.0</v>
      </c>
      <c r="X46" s="3">
        <v>32.0</v>
      </c>
      <c r="Y46" s="3">
        <v>109.0</v>
      </c>
      <c r="AB46" s="6">
        <f t="shared" ref="AB46:AV46" si="90">E46/($B46+$C46)</f>
        <v>0</v>
      </c>
      <c r="AC46" s="6">
        <f t="shared" si="90"/>
        <v>0</v>
      </c>
      <c r="AD46" s="6">
        <f t="shared" si="90"/>
        <v>0</v>
      </c>
      <c r="AE46" s="6">
        <f t="shared" si="90"/>
        <v>0</v>
      </c>
      <c r="AF46" s="6">
        <f t="shared" si="90"/>
        <v>0.000000735302588</v>
      </c>
      <c r="AG46" s="6">
        <f t="shared" si="90"/>
        <v>0</v>
      </c>
      <c r="AH46" s="6">
        <f t="shared" si="90"/>
        <v>0.000000735302588</v>
      </c>
      <c r="AI46" s="6">
        <f t="shared" si="90"/>
        <v>0.000001960806901</v>
      </c>
      <c r="AJ46" s="6">
        <f t="shared" si="90"/>
        <v>0.000009313832782</v>
      </c>
      <c r="AK46" s="6">
        <f t="shared" si="90"/>
        <v>0.000002941210352</v>
      </c>
      <c r="AL46" s="6">
        <f t="shared" si="90"/>
        <v>0.000002451008627</v>
      </c>
      <c r="AM46" s="6">
        <f t="shared" si="90"/>
        <v>0.00001323544658</v>
      </c>
      <c r="AN46" s="6">
        <f t="shared" si="90"/>
        <v>0.00005024567685</v>
      </c>
      <c r="AO46" s="6">
        <f t="shared" si="90"/>
        <v>0.00007279495622</v>
      </c>
      <c r="AP46" s="6">
        <f t="shared" si="90"/>
        <v>0.0001394623909</v>
      </c>
      <c r="AQ46" s="6">
        <f t="shared" si="90"/>
        <v>0.00001666685866</v>
      </c>
      <c r="AR46" s="6">
        <f t="shared" si="90"/>
        <v>0.00001127463968</v>
      </c>
      <c r="AS46" s="6">
        <f t="shared" si="90"/>
        <v>0.00001813746384</v>
      </c>
      <c r="AT46" s="6">
        <f t="shared" si="90"/>
        <v>0.00001176484141</v>
      </c>
      <c r="AU46" s="6">
        <f t="shared" si="90"/>
        <v>0.000007843227606</v>
      </c>
      <c r="AV46" s="6">
        <f t="shared" si="90"/>
        <v>0.00002671599403</v>
      </c>
      <c r="AY46" s="4">
        <f t="shared" ref="AY46:BS46" si="91">(AB46-AB$128)/AB$129</f>
        <v>-0.08980265101</v>
      </c>
      <c r="AZ46" s="4">
        <f t="shared" si="91"/>
        <v>-0.1269716783</v>
      </c>
      <c r="BA46" s="4" t="str">
        <f t="shared" si="91"/>
        <v>#DIV/0!</v>
      </c>
      <c r="BB46" s="4" t="str">
        <f t="shared" si="91"/>
        <v>#DIV/0!</v>
      </c>
      <c r="BC46" s="4">
        <f t="shared" si="91"/>
        <v>4.170790206</v>
      </c>
      <c r="BD46" s="4">
        <f t="shared" si="91"/>
        <v>-0.1353414319</v>
      </c>
      <c r="BE46" s="4">
        <f t="shared" si="91"/>
        <v>0.8831360843</v>
      </c>
      <c r="BF46" s="4">
        <f t="shared" si="91"/>
        <v>0.3476825086</v>
      </c>
      <c r="BG46" s="4">
        <f t="shared" si="91"/>
        <v>-0.08715128499</v>
      </c>
      <c r="BH46" s="4">
        <f t="shared" si="91"/>
        <v>-0.106733283</v>
      </c>
      <c r="BI46" s="4">
        <f t="shared" si="91"/>
        <v>-0.1162191225</v>
      </c>
      <c r="BJ46" s="4">
        <f t="shared" si="91"/>
        <v>-0.1574303952</v>
      </c>
      <c r="BK46" s="4">
        <f t="shared" si="91"/>
        <v>-0.1674629198</v>
      </c>
      <c r="BL46" s="4">
        <f t="shared" si="91"/>
        <v>-0.1629929489</v>
      </c>
      <c r="BM46" s="4">
        <f t="shared" si="91"/>
        <v>-0.04508422628</v>
      </c>
      <c r="BN46" s="4">
        <f t="shared" si="91"/>
        <v>-0.2865790234</v>
      </c>
      <c r="BO46" s="4">
        <f t="shared" si="91"/>
        <v>-0.3181427881</v>
      </c>
      <c r="BP46" s="4">
        <f t="shared" si="91"/>
        <v>-0.2805882801</v>
      </c>
      <c r="BQ46" s="4">
        <f t="shared" si="91"/>
        <v>-0.3253686</v>
      </c>
      <c r="BR46" s="4">
        <f t="shared" si="91"/>
        <v>-0.3107097292</v>
      </c>
      <c r="BS46" s="4">
        <f t="shared" si="91"/>
        <v>-0.2592106071</v>
      </c>
      <c r="BT46" s="4"/>
      <c r="BU46" s="4">
        <f t="shared" si="5"/>
        <v>-0.1329983257</v>
      </c>
    </row>
    <row r="47">
      <c r="A47" s="3" t="s">
        <v>90</v>
      </c>
      <c r="B47" s="3">
        <v>3201795.0</v>
      </c>
      <c r="C47" s="3">
        <v>3153209.0</v>
      </c>
      <c r="D47" s="3">
        <v>3428366.0</v>
      </c>
      <c r="E47" s="3">
        <v>0.0</v>
      </c>
      <c r="F47" s="3">
        <v>0.0</v>
      </c>
      <c r="G47" s="3">
        <v>0.0</v>
      </c>
      <c r="H47" s="3">
        <v>0.0</v>
      </c>
      <c r="I47" s="3">
        <v>1.0</v>
      </c>
      <c r="J47" s="3">
        <v>0.0</v>
      </c>
      <c r="K47" s="3">
        <v>2.0</v>
      </c>
      <c r="L47" s="3">
        <v>0.0</v>
      </c>
      <c r="M47" s="3">
        <v>9.0</v>
      </c>
      <c r="N47" s="3">
        <v>15.0</v>
      </c>
      <c r="O47" s="3">
        <v>87.0</v>
      </c>
      <c r="P47" s="3">
        <v>90.0</v>
      </c>
      <c r="Q47" s="3">
        <v>171.0</v>
      </c>
      <c r="R47" s="3">
        <v>475.0</v>
      </c>
      <c r="S47" s="3">
        <v>677.0</v>
      </c>
      <c r="T47" s="3">
        <v>173.0</v>
      </c>
      <c r="U47" s="3">
        <v>235.0</v>
      </c>
      <c r="V47" s="3">
        <v>291.0</v>
      </c>
      <c r="W47" s="3">
        <v>483.0</v>
      </c>
      <c r="X47" s="3">
        <v>219.0</v>
      </c>
      <c r="Y47" s="3">
        <v>938.0</v>
      </c>
      <c r="AB47" s="6">
        <f t="shared" ref="AB47:AV47" si="92">E47/($B47+$C47)</f>
        <v>0</v>
      </c>
      <c r="AC47" s="6">
        <f t="shared" si="92"/>
        <v>0</v>
      </c>
      <c r="AD47" s="6">
        <f t="shared" si="92"/>
        <v>0</v>
      </c>
      <c r="AE47" s="6">
        <f t="shared" si="92"/>
        <v>0</v>
      </c>
      <c r="AF47" s="6">
        <f t="shared" si="92"/>
        <v>0.0000001573563132</v>
      </c>
      <c r="AG47" s="6">
        <f t="shared" si="92"/>
        <v>0</v>
      </c>
      <c r="AH47" s="6">
        <f t="shared" si="92"/>
        <v>0.0000003147126265</v>
      </c>
      <c r="AI47" s="6">
        <f t="shared" si="92"/>
        <v>0</v>
      </c>
      <c r="AJ47" s="6">
        <f t="shared" si="92"/>
        <v>0.000001416206819</v>
      </c>
      <c r="AK47" s="6">
        <f t="shared" si="92"/>
        <v>0.000002360344698</v>
      </c>
      <c r="AL47" s="6">
        <f t="shared" si="92"/>
        <v>0.00001368999925</v>
      </c>
      <c r="AM47" s="6">
        <f t="shared" si="92"/>
        <v>0.00001416206819</v>
      </c>
      <c r="AN47" s="6">
        <f t="shared" si="92"/>
        <v>0.00002690792956</v>
      </c>
      <c r="AO47" s="6">
        <f t="shared" si="92"/>
        <v>0.00007474424878</v>
      </c>
      <c r="AP47" s="6">
        <f t="shared" si="92"/>
        <v>0.0001065302241</v>
      </c>
      <c r="AQ47" s="6">
        <f t="shared" si="92"/>
        <v>0.00002722264219</v>
      </c>
      <c r="AR47" s="6">
        <f t="shared" si="92"/>
        <v>0.00003697873361</v>
      </c>
      <c r="AS47" s="6">
        <f t="shared" si="92"/>
        <v>0.00004579068715</v>
      </c>
      <c r="AT47" s="6">
        <f t="shared" si="92"/>
        <v>0.00007600309929</v>
      </c>
      <c r="AU47" s="6">
        <f t="shared" si="92"/>
        <v>0.0000344610326</v>
      </c>
      <c r="AV47" s="6">
        <f t="shared" si="92"/>
        <v>0.0001476002218</v>
      </c>
      <c r="AW47" s="6"/>
      <c r="AX47" s="6"/>
      <c r="AY47" s="4">
        <f t="shared" ref="AY47:BS47" si="93">(AB47-AB$128)/AB$129</f>
        <v>-0.08980265101</v>
      </c>
      <c r="AZ47" s="4">
        <f t="shared" si="93"/>
        <v>-0.1269716783</v>
      </c>
      <c r="BA47" s="4" t="str">
        <f t="shared" si="93"/>
        <v>#DIV/0!</v>
      </c>
      <c r="BB47" s="4" t="str">
        <f t="shared" si="93"/>
        <v>#DIV/0!</v>
      </c>
      <c r="BC47" s="4">
        <f t="shared" si="93"/>
        <v>0.7372762259</v>
      </c>
      <c r="BD47" s="4">
        <f t="shared" si="93"/>
        <v>-0.1353414319</v>
      </c>
      <c r="BE47" s="4">
        <f t="shared" si="93"/>
        <v>0.244380979</v>
      </c>
      <c r="BF47" s="4">
        <f t="shared" si="93"/>
        <v>-0.2232516364</v>
      </c>
      <c r="BG47" s="4">
        <f t="shared" si="93"/>
        <v>-0.1192829907</v>
      </c>
      <c r="BH47" s="4">
        <f t="shared" si="93"/>
        <v>-0.1071986441</v>
      </c>
      <c r="BI47" s="4">
        <f t="shared" si="93"/>
        <v>-0.1008426857</v>
      </c>
      <c r="BJ47" s="4">
        <f t="shared" si="93"/>
        <v>-0.156206831</v>
      </c>
      <c r="BK47" s="4">
        <f t="shared" si="93"/>
        <v>-0.1948892268</v>
      </c>
      <c r="BL47" s="4">
        <f t="shared" si="93"/>
        <v>-0.1597849301</v>
      </c>
      <c r="BM47" s="4">
        <f t="shared" si="93"/>
        <v>-0.1285910854</v>
      </c>
      <c r="BN47" s="4">
        <f t="shared" si="93"/>
        <v>-0.2542875327</v>
      </c>
      <c r="BO47" s="4">
        <f t="shared" si="93"/>
        <v>-0.1797281019</v>
      </c>
      <c r="BP47" s="4">
        <f t="shared" si="93"/>
        <v>-0.09851427048</v>
      </c>
      <c r="BQ47" s="4">
        <f t="shared" si="93"/>
        <v>-0.05746416903</v>
      </c>
      <c r="BR47" s="4">
        <f t="shared" si="93"/>
        <v>0.1210812039</v>
      </c>
      <c r="BS47" s="4">
        <f t="shared" si="93"/>
        <v>0.2876817499</v>
      </c>
      <c r="BT47" s="4"/>
      <c r="BU47" s="4">
        <f t="shared" si="5"/>
        <v>-0.1397008847</v>
      </c>
    </row>
    <row r="48">
      <c r="A48" s="3" t="s">
        <v>16</v>
      </c>
      <c r="B48" s="3">
        <v>478344.0</v>
      </c>
      <c r="C48" s="3">
        <v>195016.0</v>
      </c>
      <c r="D48" s="3">
        <v>130119.0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M48" s="3">
        <v>0.0</v>
      </c>
      <c r="N48" s="3">
        <v>3.0</v>
      </c>
      <c r="O48" s="3">
        <v>9.0</v>
      </c>
      <c r="P48" s="3">
        <v>14.0</v>
      </c>
      <c r="Q48" s="3">
        <v>19.0</v>
      </c>
      <c r="R48" s="3">
        <v>23.0</v>
      </c>
      <c r="S48" s="3">
        <v>21.0</v>
      </c>
      <c r="T48" s="3">
        <v>1.0</v>
      </c>
      <c r="U48" s="3">
        <v>3.0</v>
      </c>
      <c r="V48" s="3">
        <v>3.0</v>
      </c>
      <c r="W48" s="3">
        <v>0.0</v>
      </c>
      <c r="X48" s="3">
        <v>1.0</v>
      </c>
      <c r="Y48" s="3">
        <v>6.0</v>
      </c>
      <c r="AB48" s="6">
        <f t="shared" ref="AB48:AV48" si="94">E48/($B48+$C48)</f>
        <v>0</v>
      </c>
      <c r="AC48" s="6">
        <f t="shared" si="94"/>
        <v>0</v>
      </c>
      <c r="AD48" s="6">
        <f t="shared" si="94"/>
        <v>0</v>
      </c>
      <c r="AE48" s="6">
        <f t="shared" si="94"/>
        <v>0</v>
      </c>
      <c r="AF48" s="6">
        <f t="shared" si="94"/>
        <v>0</v>
      </c>
      <c r="AG48" s="6">
        <f t="shared" si="94"/>
        <v>0</v>
      </c>
      <c r="AH48" s="6">
        <f t="shared" si="94"/>
        <v>0</v>
      </c>
      <c r="AI48" s="6">
        <f t="shared" si="94"/>
        <v>0</v>
      </c>
      <c r="AJ48" s="6">
        <f t="shared" si="94"/>
        <v>0</v>
      </c>
      <c r="AK48" s="6">
        <f t="shared" si="94"/>
        <v>0.000004455269098</v>
      </c>
      <c r="AL48" s="6">
        <f t="shared" si="94"/>
        <v>0.00001336580729</v>
      </c>
      <c r="AM48" s="6">
        <f t="shared" si="94"/>
        <v>0.00002079125579</v>
      </c>
      <c r="AN48" s="6">
        <f t="shared" si="94"/>
        <v>0.00002821670429</v>
      </c>
      <c r="AO48" s="6">
        <f t="shared" si="94"/>
        <v>0.00003415706309</v>
      </c>
      <c r="AP48" s="6">
        <f t="shared" si="94"/>
        <v>0.00003118688369</v>
      </c>
      <c r="AQ48" s="6">
        <f t="shared" si="94"/>
        <v>0.000001485089699</v>
      </c>
      <c r="AR48" s="6">
        <f t="shared" si="94"/>
        <v>0.000004455269098</v>
      </c>
      <c r="AS48" s="6">
        <f t="shared" si="94"/>
        <v>0.000004455269098</v>
      </c>
      <c r="AT48" s="6">
        <f t="shared" si="94"/>
        <v>0</v>
      </c>
      <c r="AU48" s="6">
        <f t="shared" si="94"/>
        <v>0.000001485089699</v>
      </c>
      <c r="AV48" s="6">
        <f t="shared" si="94"/>
        <v>0.000008910538197</v>
      </c>
      <c r="AW48" s="6"/>
      <c r="AX48" s="6"/>
      <c r="AY48" s="4">
        <f t="shared" ref="AY48:BS48" si="95">(AB48-AB$128)/AB$129</f>
        <v>-0.08980265101</v>
      </c>
      <c r="AZ48" s="4">
        <f t="shared" si="95"/>
        <v>-0.1269716783</v>
      </c>
      <c r="BA48" s="4" t="str">
        <f t="shared" si="95"/>
        <v>#DIV/0!</v>
      </c>
      <c r="BB48" s="4" t="str">
        <f t="shared" si="95"/>
        <v>#DIV/0!</v>
      </c>
      <c r="BC48" s="4">
        <f t="shared" si="95"/>
        <v>-0.1975599776</v>
      </c>
      <c r="BD48" s="4">
        <f t="shared" si="95"/>
        <v>-0.1353414319</v>
      </c>
      <c r="BE48" s="4">
        <f t="shared" si="95"/>
        <v>-0.2335769259</v>
      </c>
      <c r="BF48" s="4">
        <f t="shared" si="95"/>
        <v>-0.2232516364</v>
      </c>
      <c r="BG48" s="4">
        <f t="shared" si="95"/>
        <v>-0.1250448666</v>
      </c>
      <c r="BH48" s="4">
        <f t="shared" si="95"/>
        <v>-0.1055202933</v>
      </c>
      <c r="BI48" s="4">
        <f t="shared" si="95"/>
        <v>-0.1012862235</v>
      </c>
      <c r="BJ48" s="4">
        <f t="shared" si="95"/>
        <v>-0.1474532724</v>
      </c>
      <c r="BK48" s="4">
        <f t="shared" si="95"/>
        <v>-0.1933511668</v>
      </c>
      <c r="BL48" s="4">
        <f t="shared" si="95"/>
        <v>-0.2265806791</v>
      </c>
      <c r="BM48" s="4">
        <f t="shared" si="95"/>
        <v>-0.3196409409</v>
      </c>
      <c r="BN48" s="4">
        <f t="shared" si="95"/>
        <v>-0.3330219947</v>
      </c>
      <c r="BO48" s="4">
        <f t="shared" si="95"/>
        <v>-0.3548646053</v>
      </c>
      <c r="BP48" s="4">
        <f t="shared" si="95"/>
        <v>-0.3706744169</v>
      </c>
      <c r="BQ48" s="4">
        <f t="shared" si="95"/>
        <v>-0.374433647</v>
      </c>
      <c r="BR48" s="4">
        <f t="shared" si="95"/>
        <v>-0.413850702</v>
      </c>
      <c r="BS48" s="4">
        <f t="shared" si="95"/>
        <v>-0.3397642731</v>
      </c>
      <c r="BT48" s="4"/>
      <c r="BU48" s="4">
        <f t="shared" si="5"/>
        <v>-0.1498727503</v>
      </c>
    </row>
    <row r="49">
      <c r="A49" s="3" t="s">
        <v>49</v>
      </c>
      <c r="B49" s="3">
        <v>3693220.0</v>
      </c>
      <c r="C49" s="3">
        <v>1921862.0</v>
      </c>
      <c r="D49" s="3">
        <v>3512891.0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1.0</v>
      </c>
      <c r="K49" s="3">
        <v>1.0</v>
      </c>
      <c r="L49" s="3">
        <v>0.0</v>
      </c>
      <c r="M49" s="3">
        <v>1.0</v>
      </c>
      <c r="N49" s="3">
        <v>37.0</v>
      </c>
      <c r="O49" s="3">
        <v>26.0</v>
      </c>
      <c r="P49" s="3">
        <v>95.0</v>
      </c>
      <c r="Q49" s="3">
        <v>206.0</v>
      </c>
      <c r="R49" s="3">
        <v>366.0</v>
      </c>
      <c r="S49" s="3">
        <v>982.0</v>
      </c>
      <c r="T49" s="3">
        <v>214.0</v>
      </c>
      <c r="U49" s="3">
        <v>181.0</v>
      </c>
      <c r="V49" s="3">
        <v>140.0</v>
      </c>
      <c r="W49" s="3">
        <v>103.0</v>
      </c>
      <c r="X49" s="3">
        <v>109.0</v>
      </c>
      <c r="Y49" s="3">
        <v>155.0</v>
      </c>
      <c r="AB49" s="6">
        <f t="shared" ref="AB49:AV49" si="96">E49/($B49+$C49)</f>
        <v>0</v>
      </c>
      <c r="AC49" s="6">
        <f t="shared" si="96"/>
        <v>0</v>
      </c>
      <c r="AD49" s="6">
        <f t="shared" si="96"/>
        <v>0</v>
      </c>
      <c r="AE49" s="6">
        <f t="shared" si="96"/>
        <v>0</v>
      </c>
      <c r="AF49" s="6">
        <f t="shared" si="96"/>
        <v>0</v>
      </c>
      <c r="AG49" s="6">
        <f t="shared" si="96"/>
        <v>0.0000001780917892</v>
      </c>
      <c r="AH49" s="6">
        <f t="shared" si="96"/>
        <v>0.0000001780917892</v>
      </c>
      <c r="AI49" s="6">
        <f t="shared" si="96"/>
        <v>0</v>
      </c>
      <c r="AJ49" s="6">
        <f t="shared" si="96"/>
        <v>0.0000001780917892</v>
      </c>
      <c r="AK49" s="6">
        <f t="shared" si="96"/>
        <v>0.000006589396201</v>
      </c>
      <c r="AL49" s="6">
        <f t="shared" si="96"/>
        <v>0.00000463038652</v>
      </c>
      <c r="AM49" s="6">
        <f t="shared" si="96"/>
        <v>0.00001691871998</v>
      </c>
      <c r="AN49" s="6">
        <f t="shared" si="96"/>
        <v>0.00003668690858</v>
      </c>
      <c r="AO49" s="6">
        <f t="shared" si="96"/>
        <v>0.00006518159485</v>
      </c>
      <c r="AP49" s="6">
        <f t="shared" si="96"/>
        <v>0.000174886137</v>
      </c>
      <c r="AQ49" s="6">
        <f t="shared" si="96"/>
        <v>0.00003811164289</v>
      </c>
      <c r="AR49" s="6">
        <f t="shared" si="96"/>
        <v>0.00003223461385</v>
      </c>
      <c r="AS49" s="6">
        <f t="shared" si="96"/>
        <v>0.00002493285049</v>
      </c>
      <c r="AT49" s="6">
        <f t="shared" si="96"/>
        <v>0.00001834345429</v>
      </c>
      <c r="AU49" s="6">
        <f t="shared" si="96"/>
        <v>0.00001941200503</v>
      </c>
      <c r="AV49" s="6">
        <f t="shared" si="96"/>
        <v>0.00002760422733</v>
      </c>
      <c r="AW49" s="6"/>
      <c r="AX49" s="6"/>
      <c r="AY49" s="4">
        <f t="shared" ref="AY49:BS49" si="97">(AB49-AB$128)/AB$129</f>
        <v>-0.08980265101</v>
      </c>
      <c r="AZ49" s="4">
        <f t="shared" si="97"/>
        <v>-0.1269716783</v>
      </c>
      <c r="BA49" s="4" t="str">
        <f t="shared" si="97"/>
        <v>#DIV/0!</v>
      </c>
      <c r="BB49" s="4" t="str">
        <f t="shared" si="97"/>
        <v>#DIV/0!</v>
      </c>
      <c r="BC49" s="4">
        <f t="shared" si="97"/>
        <v>-0.1975599776</v>
      </c>
      <c r="BD49" s="4">
        <f t="shared" si="97"/>
        <v>0.4732499981</v>
      </c>
      <c r="BE49" s="4">
        <f t="shared" si="97"/>
        <v>0.03689324689</v>
      </c>
      <c r="BF49" s="4">
        <f t="shared" si="97"/>
        <v>-0.2232516364</v>
      </c>
      <c r="BG49" s="4">
        <f t="shared" si="97"/>
        <v>-0.1243202953</v>
      </c>
      <c r="BH49" s="4">
        <f t="shared" si="97"/>
        <v>-0.1038105352</v>
      </c>
      <c r="BI49" s="4">
        <f t="shared" si="97"/>
        <v>-0.1132374431</v>
      </c>
      <c r="BJ49" s="4">
        <f t="shared" si="97"/>
        <v>-0.1525667903</v>
      </c>
      <c r="BK49" s="4">
        <f t="shared" si="97"/>
        <v>-0.1833970602</v>
      </c>
      <c r="BL49" s="4">
        <f t="shared" si="97"/>
        <v>-0.1755225236</v>
      </c>
      <c r="BM49" s="4">
        <f t="shared" si="97"/>
        <v>0.04474058836</v>
      </c>
      <c r="BN49" s="4">
        <f t="shared" si="97"/>
        <v>-0.2209766881</v>
      </c>
      <c r="BO49" s="4">
        <f t="shared" si="97"/>
        <v>-0.2052748436</v>
      </c>
      <c r="BP49" s="4">
        <f t="shared" si="97"/>
        <v>-0.2358461797</v>
      </c>
      <c r="BQ49" s="4">
        <f t="shared" si="97"/>
        <v>-0.2979326203</v>
      </c>
      <c r="BR49" s="4">
        <f t="shared" si="97"/>
        <v>-0.123042369</v>
      </c>
      <c r="BS49" s="4">
        <f t="shared" si="97"/>
        <v>-0.2551921507</v>
      </c>
      <c r="BT49" s="4"/>
      <c r="BU49" s="4">
        <f t="shared" si="5"/>
        <v>-0.1421424413</v>
      </c>
    </row>
    <row r="50">
      <c r="A50" s="3" t="s">
        <v>88</v>
      </c>
      <c r="B50" s="3">
        <v>689429.0</v>
      </c>
      <c r="C50" s="3">
        <v>535253.0</v>
      </c>
      <c r="D50" s="3">
        <v>348991.0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3.0</v>
      </c>
      <c r="O50" s="3">
        <v>4.0</v>
      </c>
      <c r="P50" s="3">
        <v>22.0</v>
      </c>
      <c r="Q50" s="3">
        <v>24.0</v>
      </c>
      <c r="R50" s="3">
        <v>53.0</v>
      </c>
      <c r="S50" s="3">
        <v>91.0</v>
      </c>
      <c r="T50" s="3">
        <v>28.0</v>
      </c>
      <c r="U50" s="3">
        <v>47.0</v>
      </c>
      <c r="V50" s="3">
        <v>33.0</v>
      </c>
      <c r="W50" s="3">
        <v>29.0</v>
      </c>
      <c r="X50" s="3">
        <v>22.0</v>
      </c>
      <c r="Y50" s="3">
        <v>63.0</v>
      </c>
      <c r="AB50" s="6">
        <f t="shared" ref="AB50:AV50" si="98">E50/($B50+$C50)</f>
        <v>0</v>
      </c>
      <c r="AC50" s="6">
        <f t="shared" si="98"/>
        <v>0</v>
      </c>
      <c r="AD50" s="6">
        <f t="shared" si="98"/>
        <v>0</v>
      </c>
      <c r="AE50" s="6">
        <f t="shared" si="98"/>
        <v>0</v>
      </c>
      <c r="AF50" s="6">
        <f t="shared" si="98"/>
        <v>0</v>
      </c>
      <c r="AG50" s="6">
        <f t="shared" si="98"/>
        <v>0</v>
      </c>
      <c r="AH50" s="6">
        <f t="shared" si="98"/>
        <v>0</v>
      </c>
      <c r="AI50" s="6">
        <f t="shared" si="98"/>
        <v>0</v>
      </c>
      <c r="AJ50" s="6">
        <f t="shared" si="98"/>
        <v>0</v>
      </c>
      <c r="AK50" s="6">
        <f t="shared" si="98"/>
        <v>0.000002449615492</v>
      </c>
      <c r="AL50" s="6">
        <f t="shared" si="98"/>
        <v>0.000003266153989</v>
      </c>
      <c r="AM50" s="6">
        <f t="shared" si="98"/>
        <v>0.00001796384694</v>
      </c>
      <c r="AN50" s="6">
        <f t="shared" si="98"/>
        <v>0.00001959692394</v>
      </c>
      <c r="AO50" s="6">
        <f t="shared" si="98"/>
        <v>0.00004327654036</v>
      </c>
      <c r="AP50" s="6">
        <f t="shared" si="98"/>
        <v>0.00007430500326</v>
      </c>
      <c r="AQ50" s="6">
        <f t="shared" si="98"/>
        <v>0.00002286307793</v>
      </c>
      <c r="AR50" s="6">
        <f t="shared" si="98"/>
        <v>0.00003837730938</v>
      </c>
      <c r="AS50" s="6">
        <f t="shared" si="98"/>
        <v>0.00002694577041</v>
      </c>
      <c r="AT50" s="6">
        <f t="shared" si="98"/>
        <v>0.00002367961642</v>
      </c>
      <c r="AU50" s="6">
        <f t="shared" si="98"/>
        <v>0.00001796384694</v>
      </c>
      <c r="AV50" s="6">
        <f t="shared" si="98"/>
        <v>0.00005144192533</v>
      </c>
      <c r="AW50" s="6"/>
      <c r="AX50" s="6"/>
      <c r="AY50" s="4">
        <f t="shared" ref="AY50:BS50" si="99">(AB50-AB$128)/AB$129</f>
        <v>-0.08980265101</v>
      </c>
      <c r="AZ50" s="4">
        <f t="shared" si="99"/>
        <v>-0.1269716783</v>
      </c>
      <c r="BA50" s="4" t="str">
        <f t="shared" si="99"/>
        <v>#DIV/0!</v>
      </c>
      <c r="BB50" s="4" t="str">
        <f t="shared" si="99"/>
        <v>#DIV/0!</v>
      </c>
      <c r="BC50" s="4">
        <f t="shared" si="99"/>
        <v>-0.1975599776</v>
      </c>
      <c r="BD50" s="4">
        <f t="shared" si="99"/>
        <v>-0.1353414319</v>
      </c>
      <c r="BE50" s="4">
        <f t="shared" si="99"/>
        <v>-0.2335769259</v>
      </c>
      <c r="BF50" s="4">
        <f t="shared" si="99"/>
        <v>-0.2232516364</v>
      </c>
      <c r="BG50" s="4">
        <f t="shared" si="99"/>
        <v>-0.1250448666</v>
      </c>
      <c r="BH50" s="4">
        <f t="shared" si="99"/>
        <v>-0.1071271247</v>
      </c>
      <c r="BI50" s="4">
        <f t="shared" si="99"/>
        <v>-0.115103895</v>
      </c>
      <c r="BJ50" s="4">
        <f t="shared" si="99"/>
        <v>-0.1511867448</v>
      </c>
      <c r="BK50" s="4">
        <f t="shared" si="99"/>
        <v>-0.2034810538</v>
      </c>
      <c r="BL50" s="4">
        <f t="shared" si="99"/>
        <v>-0.2115724368</v>
      </c>
      <c r="BM50" s="4">
        <f t="shared" si="99"/>
        <v>-0.2103053251</v>
      </c>
      <c r="BN50" s="4">
        <f t="shared" si="99"/>
        <v>-0.2676239969</v>
      </c>
      <c r="BO50" s="4">
        <f t="shared" si="99"/>
        <v>-0.1721968726</v>
      </c>
      <c r="BP50" s="4">
        <f t="shared" si="99"/>
        <v>-0.2225927373</v>
      </c>
      <c r="BQ50" s="4">
        <f t="shared" si="99"/>
        <v>-0.2756782578</v>
      </c>
      <c r="BR50" s="4">
        <f t="shared" si="99"/>
        <v>-0.1465342208</v>
      </c>
      <c r="BS50" s="4">
        <f t="shared" si="99"/>
        <v>-0.1473480168</v>
      </c>
      <c r="BT50" s="4"/>
      <c r="BU50" s="4">
        <f t="shared" si="5"/>
        <v>-0.152252687</v>
      </c>
    </row>
    <row r="51">
      <c r="A51" s="3" t="s">
        <v>78</v>
      </c>
      <c r="B51" s="3">
        <v>0.0</v>
      </c>
      <c r="C51" s="3">
        <v>999221.0</v>
      </c>
      <c r="D51" s="3">
        <v>425433.0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11.0</v>
      </c>
      <c r="N51" s="3">
        <v>4.0</v>
      </c>
      <c r="O51" s="3">
        <v>3.0</v>
      </c>
      <c r="P51" s="3">
        <v>7.0</v>
      </c>
      <c r="Q51" s="3">
        <v>17.0</v>
      </c>
      <c r="R51" s="3">
        <v>27.0</v>
      </c>
      <c r="S51" s="3">
        <v>33.0</v>
      </c>
      <c r="T51" s="3">
        <v>2.0</v>
      </c>
      <c r="U51" s="3">
        <v>1.0</v>
      </c>
      <c r="V51" s="3">
        <v>1.0</v>
      </c>
      <c r="W51" s="3">
        <v>2.0</v>
      </c>
      <c r="X51" s="3">
        <v>1.0</v>
      </c>
      <c r="Y51" s="3">
        <v>1.0</v>
      </c>
      <c r="AB51" s="6">
        <f t="shared" ref="AB51:AV51" si="100">E51/($B51+$C51)</f>
        <v>0</v>
      </c>
      <c r="AC51" s="6">
        <f t="shared" si="100"/>
        <v>0</v>
      </c>
      <c r="AD51" s="6">
        <f t="shared" si="100"/>
        <v>0</v>
      </c>
      <c r="AE51" s="6">
        <f t="shared" si="100"/>
        <v>0</v>
      </c>
      <c r="AF51" s="6">
        <f t="shared" si="100"/>
        <v>0</v>
      </c>
      <c r="AG51" s="6">
        <f t="shared" si="100"/>
        <v>0</v>
      </c>
      <c r="AH51" s="6">
        <f t="shared" si="100"/>
        <v>0</v>
      </c>
      <c r="AI51" s="6">
        <f t="shared" si="100"/>
        <v>0</v>
      </c>
      <c r="AJ51" s="6">
        <f t="shared" si="100"/>
        <v>0.00001100857568</v>
      </c>
      <c r="AK51" s="6">
        <f t="shared" si="100"/>
        <v>0.000004003118429</v>
      </c>
      <c r="AL51" s="6">
        <f t="shared" si="100"/>
        <v>0.000003002338822</v>
      </c>
      <c r="AM51" s="6">
        <f t="shared" si="100"/>
        <v>0.000007005457251</v>
      </c>
      <c r="AN51" s="6">
        <f t="shared" si="100"/>
        <v>0.00001701325332</v>
      </c>
      <c r="AO51" s="6">
        <f t="shared" si="100"/>
        <v>0.0000270210494</v>
      </c>
      <c r="AP51" s="6">
        <f t="shared" si="100"/>
        <v>0.00003302572704</v>
      </c>
      <c r="AQ51" s="6">
        <f t="shared" si="100"/>
        <v>0.000002001559215</v>
      </c>
      <c r="AR51" s="6">
        <f t="shared" si="100"/>
        <v>0.000001000779607</v>
      </c>
      <c r="AS51" s="6">
        <f t="shared" si="100"/>
        <v>0.000001000779607</v>
      </c>
      <c r="AT51" s="6">
        <f t="shared" si="100"/>
        <v>0.000002001559215</v>
      </c>
      <c r="AU51" s="6">
        <f t="shared" si="100"/>
        <v>0.000001000779607</v>
      </c>
      <c r="AV51" s="6">
        <f t="shared" si="100"/>
        <v>0.000001000779607</v>
      </c>
      <c r="AW51" s="6"/>
      <c r="AX51" s="6"/>
      <c r="AY51" s="4">
        <f t="shared" ref="AY51:BS51" si="101">(AB51-AB$128)/AB$129</f>
        <v>-0.08980265101</v>
      </c>
      <c r="AZ51" s="4">
        <f t="shared" si="101"/>
        <v>-0.1269716783</v>
      </c>
      <c r="BA51" s="4" t="str">
        <f t="shared" si="101"/>
        <v>#DIV/0!</v>
      </c>
      <c r="BB51" s="4" t="str">
        <f t="shared" si="101"/>
        <v>#DIV/0!</v>
      </c>
      <c r="BC51" s="4">
        <f t="shared" si="101"/>
        <v>-0.1975599776</v>
      </c>
      <c r="BD51" s="4">
        <f t="shared" si="101"/>
        <v>-0.1353414319</v>
      </c>
      <c r="BE51" s="4">
        <f t="shared" si="101"/>
        <v>-0.2335769259</v>
      </c>
      <c r="BF51" s="4">
        <f t="shared" si="101"/>
        <v>-0.2232516364</v>
      </c>
      <c r="BG51" s="4">
        <f t="shared" si="101"/>
        <v>-0.08025617748</v>
      </c>
      <c r="BH51" s="4">
        <f t="shared" si="101"/>
        <v>-0.1058825343</v>
      </c>
      <c r="BI51" s="4">
        <f t="shared" si="101"/>
        <v>-0.1154648293</v>
      </c>
      <c r="BJ51" s="4">
        <f t="shared" si="101"/>
        <v>-0.1656568296</v>
      </c>
      <c r="BK51" s="4">
        <f t="shared" si="101"/>
        <v>-0.2065173598</v>
      </c>
      <c r="BL51" s="4">
        <f t="shared" si="101"/>
        <v>-0.238324666</v>
      </c>
      <c r="BM51" s="4">
        <f t="shared" si="101"/>
        <v>-0.3149781432</v>
      </c>
      <c r="BN51" s="4">
        <f t="shared" si="101"/>
        <v>-0.3314420484</v>
      </c>
      <c r="BO51" s="4">
        <f t="shared" si="101"/>
        <v>-0.3734667813</v>
      </c>
      <c r="BP51" s="4">
        <f t="shared" si="101"/>
        <v>-0.3934194237</v>
      </c>
      <c r="BQ51" s="4">
        <f t="shared" si="101"/>
        <v>-0.3660861824</v>
      </c>
      <c r="BR51" s="4">
        <f t="shared" si="101"/>
        <v>-0.4217071239</v>
      </c>
      <c r="BS51" s="4">
        <f t="shared" si="101"/>
        <v>-0.3755488134</v>
      </c>
      <c r="BT51" s="4"/>
      <c r="BU51" s="4">
        <f t="shared" si="5"/>
        <v>-0.1520170661</v>
      </c>
    </row>
    <row r="52">
      <c r="A52" s="3" t="s">
        <v>58</v>
      </c>
      <c r="B52" s="3">
        <v>730481.0</v>
      </c>
      <c r="C52" s="3">
        <v>907830.0</v>
      </c>
      <c r="D52" s="3">
        <v>437525.0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1.0</v>
      </c>
      <c r="M52" s="3">
        <v>1.0</v>
      </c>
      <c r="N52" s="3">
        <v>3.0</v>
      </c>
      <c r="O52" s="3">
        <v>6.0</v>
      </c>
      <c r="P52" s="3">
        <v>18.0</v>
      </c>
      <c r="Q52" s="3">
        <v>43.0</v>
      </c>
      <c r="R52" s="3">
        <v>55.0</v>
      </c>
      <c r="S52" s="3">
        <v>64.0</v>
      </c>
      <c r="T52" s="3">
        <v>39.0</v>
      </c>
      <c r="U52" s="3">
        <v>28.0</v>
      </c>
      <c r="V52" s="3">
        <v>15.0</v>
      </c>
      <c r="W52" s="3">
        <v>12.0</v>
      </c>
      <c r="X52" s="3">
        <v>12.0</v>
      </c>
      <c r="Y52" s="3">
        <v>23.0</v>
      </c>
      <c r="AB52" s="6">
        <f t="shared" ref="AB52:AV52" si="102">E52/($B52+$C52)</f>
        <v>0</v>
      </c>
      <c r="AC52" s="6">
        <f t="shared" si="102"/>
        <v>0</v>
      </c>
      <c r="AD52" s="6">
        <f t="shared" si="102"/>
        <v>0</v>
      </c>
      <c r="AE52" s="6">
        <f t="shared" si="102"/>
        <v>0</v>
      </c>
      <c r="AF52" s="6">
        <f t="shared" si="102"/>
        <v>0</v>
      </c>
      <c r="AG52" s="6">
        <f t="shared" si="102"/>
        <v>0</v>
      </c>
      <c r="AH52" s="6">
        <f t="shared" si="102"/>
        <v>0</v>
      </c>
      <c r="AI52" s="6">
        <f t="shared" si="102"/>
        <v>0.0000006103847194</v>
      </c>
      <c r="AJ52" s="6">
        <f t="shared" si="102"/>
        <v>0.0000006103847194</v>
      </c>
      <c r="AK52" s="6">
        <f t="shared" si="102"/>
        <v>0.000001831154158</v>
      </c>
      <c r="AL52" s="6">
        <f t="shared" si="102"/>
        <v>0.000003662308316</v>
      </c>
      <c r="AM52" s="6">
        <f t="shared" si="102"/>
        <v>0.00001098692495</v>
      </c>
      <c r="AN52" s="6">
        <f t="shared" si="102"/>
        <v>0.00002624654293</v>
      </c>
      <c r="AO52" s="6">
        <f t="shared" si="102"/>
        <v>0.00003357115957</v>
      </c>
      <c r="AP52" s="6">
        <f t="shared" si="102"/>
        <v>0.00003906462204</v>
      </c>
      <c r="AQ52" s="6">
        <f t="shared" si="102"/>
        <v>0.00002380500406</v>
      </c>
      <c r="AR52" s="6">
        <f t="shared" si="102"/>
        <v>0.00001709077214</v>
      </c>
      <c r="AS52" s="6">
        <f t="shared" si="102"/>
        <v>0.000009155770791</v>
      </c>
      <c r="AT52" s="6">
        <f t="shared" si="102"/>
        <v>0.000007324616633</v>
      </c>
      <c r="AU52" s="6">
        <f t="shared" si="102"/>
        <v>0.000007324616633</v>
      </c>
      <c r="AV52" s="6">
        <f t="shared" si="102"/>
        <v>0.00001403884855</v>
      </c>
      <c r="AY52" s="4">
        <f t="shared" ref="AY52:BS52" si="103">(AB52-AB$128)/AB$129</f>
        <v>-0.08980265101</v>
      </c>
      <c r="AZ52" s="4">
        <f t="shared" si="103"/>
        <v>-0.1269716783</v>
      </c>
      <c r="BA52" s="4" t="str">
        <f t="shared" si="103"/>
        <v>#DIV/0!</v>
      </c>
      <c r="BB52" s="4" t="str">
        <f t="shared" si="103"/>
        <v>#DIV/0!</v>
      </c>
      <c r="BC52" s="4">
        <f t="shared" si="103"/>
        <v>-0.1975599776</v>
      </c>
      <c r="BD52" s="4">
        <f t="shared" si="103"/>
        <v>-0.1353414319</v>
      </c>
      <c r="BE52" s="4">
        <f t="shared" si="103"/>
        <v>-0.2335769259</v>
      </c>
      <c r="BF52" s="4">
        <f t="shared" si="103"/>
        <v>-0.04552405007</v>
      </c>
      <c r="BG52" s="4">
        <f t="shared" si="103"/>
        <v>-0.1225614998</v>
      </c>
      <c r="BH52" s="4">
        <f t="shared" si="103"/>
        <v>-0.1076226056</v>
      </c>
      <c r="BI52" s="4">
        <f t="shared" si="103"/>
        <v>-0.1145619031</v>
      </c>
      <c r="BJ52" s="4">
        <f t="shared" si="103"/>
        <v>-0.1603994718</v>
      </c>
      <c r="BK52" s="4">
        <f t="shared" si="103"/>
        <v>-0.1956664824</v>
      </c>
      <c r="BL52" s="4">
        <f t="shared" si="103"/>
        <v>-0.227544921</v>
      </c>
      <c r="BM52" s="4">
        <f t="shared" si="103"/>
        <v>-0.2996651771</v>
      </c>
      <c r="BN52" s="4">
        <f t="shared" si="103"/>
        <v>-0.2647425245</v>
      </c>
      <c r="BO52" s="4">
        <f t="shared" si="103"/>
        <v>-0.2868233356</v>
      </c>
      <c r="BP52" s="4">
        <f t="shared" si="103"/>
        <v>-0.339725432</v>
      </c>
      <c r="BQ52" s="4">
        <f t="shared" si="103"/>
        <v>-0.3438864729</v>
      </c>
      <c r="BR52" s="4">
        <f t="shared" si="103"/>
        <v>-0.319122576</v>
      </c>
      <c r="BS52" s="4">
        <f t="shared" si="103"/>
        <v>-0.3165632833</v>
      </c>
      <c r="BT52" s="4"/>
      <c r="BU52" s="4">
        <f t="shared" si="5"/>
        <v>-0.1547261473</v>
      </c>
    </row>
    <row r="53">
      <c r="A53" s="3" t="s">
        <v>9</v>
      </c>
      <c r="B53" s="3">
        <v>1686705.0</v>
      </c>
      <c r="C53" s="3">
        <v>836498.0</v>
      </c>
      <c r="D53" s="3">
        <v>1194589.0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1.0</v>
      </c>
      <c r="O53" s="3">
        <v>0.0</v>
      </c>
      <c r="P53" s="3">
        <v>14.0</v>
      </c>
      <c r="Q53" s="3">
        <v>54.0</v>
      </c>
      <c r="R53" s="3">
        <v>108.0</v>
      </c>
      <c r="S53" s="3">
        <v>290.0</v>
      </c>
      <c r="T53" s="3">
        <v>287.0</v>
      </c>
      <c r="U53" s="3">
        <v>409.0</v>
      </c>
      <c r="V53" s="3">
        <v>347.0</v>
      </c>
      <c r="W53" s="3">
        <v>559.0</v>
      </c>
      <c r="X53" s="3">
        <v>349.0</v>
      </c>
      <c r="Y53" s="3">
        <v>230.0</v>
      </c>
      <c r="AB53" s="6">
        <f t="shared" ref="AB53:AV53" si="104">E53/($B53+$C53)</f>
        <v>0</v>
      </c>
      <c r="AC53" s="6">
        <f t="shared" si="104"/>
        <v>0</v>
      </c>
      <c r="AD53" s="6">
        <f t="shared" si="104"/>
        <v>0</v>
      </c>
      <c r="AE53" s="6">
        <f t="shared" si="104"/>
        <v>0</v>
      </c>
      <c r="AF53" s="6">
        <f t="shared" si="104"/>
        <v>0</v>
      </c>
      <c r="AG53" s="6">
        <f t="shared" si="104"/>
        <v>0</v>
      </c>
      <c r="AH53" s="6">
        <f t="shared" si="104"/>
        <v>0</v>
      </c>
      <c r="AI53" s="6">
        <f t="shared" si="104"/>
        <v>0</v>
      </c>
      <c r="AJ53" s="6">
        <f t="shared" si="104"/>
        <v>0</v>
      </c>
      <c r="AK53" s="6">
        <f t="shared" si="104"/>
        <v>0.0000003963216594</v>
      </c>
      <c r="AL53" s="6">
        <f t="shared" si="104"/>
        <v>0</v>
      </c>
      <c r="AM53" s="6">
        <f t="shared" si="104"/>
        <v>0.000005548503232</v>
      </c>
      <c r="AN53" s="6">
        <f t="shared" si="104"/>
        <v>0.00002140136961</v>
      </c>
      <c r="AO53" s="6">
        <f t="shared" si="104"/>
        <v>0.00004280273922</v>
      </c>
      <c r="AP53" s="6">
        <f t="shared" si="104"/>
        <v>0.0001149332812</v>
      </c>
      <c r="AQ53" s="6">
        <f t="shared" si="104"/>
        <v>0.0001137443163</v>
      </c>
      <c r="AR53" s="6">
        <f t="shared" si="104"/>
        <v>0.0001620955587</v>
      </c>
      <c r="AS53" s="6">
        <f t="shared" si="104"/>
        <v>0.0001375236158</v>
      </c>
      <c r="AT53" s="6">
        <f t="shared" si="104"/>
        <v>0.0002215438076</v>
      </c>
      <c r="AU53" s="6">
        <f t="shared" si="104"/>
        <v>0.0001383162591</v>
      </c>
      <c r="AV53" s="6">
        <f t="shared" si="104"/>
        <v>0.00009115398167</v>
      </c>
      <c r="AW53" s="6"/>
      <c r="AX53" s="6"/>
      <c r="AY53" s="4">
        <f t="shared" ref="AY53:BS53" si="105">(AB53-AB$128)/AB$129</f>
        <v>-0.08980265101</v>
      </c>
      <c r="AZ53" s="4">
        <f t="shared" si="105"/>
        <v>-0.1269716783</v>
      </c>
      <c r="BA53" s="4" t="str">
        <f t="shared" si="105"/>
        <v>#DIV/0!</v>
      </c>
      <c r="BB53" s="4" t="str">
        <f t="shared" si="105"/>
        <v>#DIV/0!</v>
      </c>
      <c r="BC53" s="4">
        <f t="shared" si="105"/>
        <v>-0.1975599776</v>
      </c>
      <c r="BD53" s="4">
        <f t="shared" si="105"/>
        <v>-0.1353414319</v>
      </c>
      <c r="BE53" s="4">
        <f t="shared" si="105"/>
        <v>-0.2335769259</v>
      </c>
      <c r="BF53" s="4">
        <f t="shared" si="105"/>
        <v>-0.2232516364</v>
      </c>
      <c r="BG53" s="4">
        <f t="shared" si="105"/>
        <v>-0.1250448666</v>
      </c>
      <c r="BH53" s="4">
        <f t="shared" si="105"/>
        <v>-0.1087721231</v>
      </c>
      <c r="BI53" s="4">
        <f t="shared" si="105"/>
        <v>-0.1195724289</v>
      </c>
      <c r="BJ53" s="4">
        <f t="shared" si="105"/>
        <v>-0.167580675</v>
      </c>
      <c r="BK53" s="4">
        <f t="shared" si="105"/>
        <v>-0.2013604857</v>
      </c>
      <c r="BL53" s="4">
        <f t="shared" si="105"/>
        <v>-0.2123521879</v>
      </c>
      <c r="BM53" s="4">
        <f t="shared" si="105"/>
        <v>-0.1072832584</v>
      </c>
      <c r="BN53" s="4">
        <f t="shared" si="105"/>
        <v>0.01039332442</v>
      </c>
      <c r="BO53" s="4">
        <f t="shared" si="105"/>
        <v>0.4940169494</v>
      </c>
      <c r="BP53" s="4">
        <f t="shared" si="105"/>
        <v>0.5054725397</v>
      </c>
      <c r="BQ53" s="4">
        <f t="shared" si="105"/>
        <v>0.549510583</v>
      </c>
      <c r="BR53" s="4">
        <f t="shared" si="105"/>
        <v>1.805808595</v>
      </c>
      <c r="BS53" s="4">
        <f t="shared" si="105"/>
        <v>0.03231330453</v>
      </c>
      <c r="BT53" s="4"/>
      <c r="BU53" s="4">
        <f t="shared" si="5"/>
        <v>-0.1557804612</v>
      </c>
    </row>
    <row r="54">
      <c r="A54" s="3" t="s">
        <v>25</v>
      </c>
      <c r="B54" s="3">
        <v>461134.0</v>
      </c>
      <c r="C54" s="3">
        <v>354334.0</v>
      </c>
      <c r="D54" s="3">
        <v>208045.0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2.0</v>
      </c>
      <c r="P54" s="3">
        <v>9.0</v>
      </c>
      <c r="Q54" s="3">
        <v>11.0</v>
      </c>
      <c r="R54" s="3">
        <v>19.0</v>
      </c>
      <c r="S54" s="3">
        <v>61.0</v>
      </c>
      <c r="T54" s="3">
        <v>75.0</v>
      </c>
      <c r="U54" s="3">
        <v>44.0</v>
      </c>
      <c r="V54" s="3">
        <v>51.0</v>
      </c>
      <c r="W54" s="3">
        <v>70.0</v>
      </c>
      <c r="X54" s="3">
        <v>18.0</v>
      </c>
      <c r="Y54" s="3">
        <v>63.0</v>
      </c>
      <c r="AB54" s="6">
        <f t="shared" ref="AB54:AV54" si="106">E54/($B54+$C54)</f>
        <v>0</v>
      </c>
      <c r="AC54" s="6">
        <f t="shared" si="106"/>
        <v>0</v>
      </c>
      <c r="AD54" s="6">
        <f t="shared" si="106"/>
        <v>0</v>
      </c>
      <c r="AE54" s="6">
        <f t="shared" si="106"/>
        <v>0</v>
      </c>
      <c r="AF54" s="6">
        <f t="shared" si="106"/>
        <v>0</v>
      </c>
      <c r="AG54" s="6">
        <f t="shared" si="106"/>
        <v>0</v>
      </c>
      <c r="AH54" s="6">
        <f t="shared" si="106"/>
        <v>0</v>
      </c>
      <c r="AI54" s="6">
        <f t="shared" si="106"/>
        <v>0</v>
      </c>
      <c r="AJ54" s="6">
        <f t="shared" si="106"/>
        <v>0</v>
      </c>
      <c r="AK54" s="6">
        <f t="shared" si="106"/>
        <v>0</v>
      </c>
      <c r="AL54" s="6">
        <f t="shared" si="106"/>
        <v>0.000002452579378</v>
      </c>
      <c r="AM54" s="6">
        <f t="shared" si="106"/>
        <v>0.0000110366072</v>
      </c>
      <c r="AN54" s="6">
        <f t="shared" si="106"/>
        <v>0.00001348918658</v>
      </c>
      <c r="AO54" s="6">
        <f t="shared" si="106"/>
        <v>0.00002329950409</v>
      </c>
      <c r="AP54" s="6">
        <f t="shared" si="106"/>
        <v>0.00007480367102</v>
      </c>
      <c r="AQ54" s="6">
        <f t="shared" si="106"/>
        <v>0.00009197172666</v>
      </c>
      <c r="AR54" s="6">
        <f t="shared" si="106"/>
        <v>0.00005395674631</v>
      </c>
      <c r="AS54" s="6">
        <f t="shared" si="106"/>
        <v>0.00006254077413</v>
      </c>
      <c r="AT54" s="6">
        <f t="shared" si="106"/>
        <v>0.00008584027822</v>
      </c>
      <c r="AU54" s="6">
        <f t="shared" si="106"/>
        <v>0.0000220732144</v>
      </c>
      <c r="AV54" s="6">
        <f t="shared" si="106"/>
        <v>0.0000772562504</v>
      </c>
      <c r="AY54" s="4">
        <f t="shared" ref="AY54:BS54" si="107">(AB54-AB$128)/AB$129</f>
        <v>-0.08980265101</v>
      </c>
      <c r="AZ54" s="4">
        <f t="shared" si="107"/>
        <v>-0.1269716783</v>
      </c>
      <c r="BA54" s="4" t="str">
        <f t="shared" si="107"/>
        <v>#DIV/0!</v>
      </c>
      <c r="BB54" s="4" t="str">
        <f t="shared" si="107"/>
        <v>#DIV/0!</v>
      </c>
      <c r="BC54" s="4">
        <f t="shared" si="107"/>
        <v>-0.1975599776</v>
      </c>
      <c r="BD54" s="4">
        <f t="shared" si="107"/>
        <v>-0.1353414319</v>
      </c>
      <c r="BE54" s="4">
        <f t="shared" si="107"/>
        <v>-0.2335769259</v>
      </c>
      <c r="BF54" s="4">
        <f t="shared" si="107"/>
        <v>-0.2232516364</v>
      </c>
      <c r="BG54" s="4">
        <f t="shared" si="107"/>
        <v>-0.1250448666</v>
      </c>
      <c r="BH54" s="4">
        <f t="shared" si="107"/>
        <v>-0.1090896366</v>
      </c>
      <c r="BI54" s="4">
        <f t="shared" si="107"/>
        <v>-0.1162169735</v>
      </c>
      <c r="BJ54" s="4">
        <f t="shared" si="107"/>
        <v>-0.1603338686</v>
      </c>
      <c r="BK54" s="4">
        <f t="shared" si="107"/>
        <v>-0.2106588108</v>
      </c>
      <c r="BL54" s="4">
        <f t="shared" si="107"/>
        <v>-0.2444493431</v>
      </c>
      <c r="BM54" s="4">
        <f t="shared" si="107"/>
        <v>-0.2090408417</v>
      </c>
      <c r="BN54" s="4">
        <f t="shared" si="107"/>
        <v>-0.05621180934</v>
      </c>
      <c r="BO54" s="4">
        <f t="shared" si="107"/>
        <v>-0.08830273181</v>
      </c>
      <c r="BP54" s="4">
        <f t="shared" si="107"/>
        <v>0.0117714443</v>
      </c>
      <c r="BQ54" s="4">
        <f t="shared" si="107"/>
        <v>-0.01643840166</v>
      </c>
      <c r="BR54" s="4">
        <f t="shared" si="107"/>
        <v>-0.07987254044</v>
      </c>
      <c r="BS54" s="4">
        <f t="shared" si="107"/>
        <v>-0.03056142404</v>
      </c>
      <c r="BT54" s="4"/>
      <c r="BU54" s="4">
        <f t="shared" si="5"/>
        <v>-0.1609655832</v>
      </c>
    </row>
    <row r="55">
      <c r="A55" s="3" t="s">
        <v>75</v>
      </c>
      <c r="B55" s="3">
        <v>1343106.0</v>
      </c>
      <c r="C55" s="3">
        <v>1407605.0</v>
      </c>
      <c r="D55" s="3">
        <v>838513.0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1.0</v>
      </c>
      <c r="M55" s="3">
        <v>28.0</v>
      </c>
      <c r="N55" s="3">
        <v>12.0</v>
      </c>
      <c r="O55" s="3">
        <v>6.0</v>
      </c>
      <c r="P55" s="3">
        <v>8.0</v>
      </c>
      <c r="Q55" s="3">
        <v>6.0</v>
      </c>
      <c r="R55" s="3">
        <v>19.0</v>
      </c>
      <c r="S55" s="3">
        <v>46.0</v>
      </c>
      <c r="T55" s="3">
        <v>70.0</v>
      </c>
      <c r="U55" s="3">
        <v>80.0</v>
      </c>
      <c r="V55" s="3">
        <v>70.0</v>
      </c>
      <c r="W55" s="3">
        <v>152.0</v>
      </c>
      <c r="X55" s="3">
        <v>67.0</v>
      </c>
      <c r="Y55" s="3">
        <v>29.0</v>
      </c>
      <c r="AB55" s="6">
        <f t="shared" ref="AB55:AV55" si="108">E55/($B55+$C55)</f>
        <v>0</v>
      </c>
      <c r="AC55" s="6">
        <f t="shared" si="108"/>
        <v>0</v>
      </c>
      <c r="AD55" s="6">
        <f t="shared" si="108"/>
        <v>0</v>
      </c>
      <c r="AE55" s="6">
        <f t="shared" si="108"/>
        <v>0</v>
      </c>
      <c r="AF55" s="6">
        <f t="shared" si="108"/>
        <v>0</v>
      </c>
      <c r="AG55" s="6">
        <f t="shared" si="108"/>
        <v>0</v>
      </c>
      <c r="AH55" s="6">
        <f t="shared" si="108"/>
        <v>0</v>
      </c>
      <c r="AI55" s="6">
        <f t="shared" si="108"/>
        <v>0.0000003635423714</v>
      </c>
      <c r="AJ55" s="6">
        <f t="shared" si="108"/>
        <v>0.0000101791864</v>
      </c>
      <c r="AK55" s="6">
        <f t="shared" si="108"/>
        <v>0.000004362508457</v>
      </c>
      <c r="AL55" s="6">
        <f t="shared" si="108"/>
        <v>0.000002181254228</v>
      </c>
      <c r="AM55" s="6">
        <f t="shared" si="108"/>
        <v>0.000002908338971</v>
      </c>
      <c r="AN55" s="6">
        <f t="shared" si="108"/>
        <v>0.000002181254228</v>
      </c>
      <c r="AO55" s="6">
        <f t="shared" si="108"/>
        <v>0.000006907305057</v>
      </c>
      <c r="AP55" s="6">
        <f t="shared" si="108"/>
        <v>0.00001672294908</v>
      </c>
      <c r="AQ55" s="6">
        <f t="shared" si="108"/>
        <v>0.000025447966</v>
      </c>
      <c r="AR55" s="6">
        <f t="shared" si="108"/>
        <v>0.00002908338971</v>
      </c>
      <c r="AS55" s="6">
        <f t="shared" si="108"/>
        <v>0.000025447966</v>
      </c>
      <c r="AT55" s="6">
        <f t="shared" si="108"/>
        <v>0.00005525844045</v>
      </c>
      <c r="AU55" s="6">
        <f t="shared" si="108"/>
        <v>0.00002435733888</v>
      </c>
      <c r="AV55" s="6">
        <f t="shared" si="108"/>
        <v>0.00001054272877</v>
      </c>
      <c r="AW55" s="6"/>
      <c r="AX55" s="6"/>
      <c r="AY55" s="4">
        <f t="shared" ref="AY55:BS55" si="109">(AB55-AB$128)/AB$129</f>
        <v>-0.08980265101</v>
      </c>
      <c r="AZ55" s="4">
        <f t="shared" si="109"/>
        <v>-0.1269716783</v>
      </c>
      <c r="BA55" s="4" t="str">
        <f t="shared" si="109"/>
        <v>#DIV/0!</v>
      </c>
      <c r="BB55" s="4" t="str">
        <f t="shared" si="109"/>
        <v>#DIV/0!</v>
      </c>
      <c r="BC55" s="4">
        <f t="shared" si="109"/>
        <v>-0.1975599776</v>
      </c>
      <c r="BD55" s="4">
        <f t="shared" si="109"/>
        <v>-0.1353414319</v>
      </c>
      <c r="BE55" s="4">
        <f t="shared" si="109"/>
        <v>-0.2335769259</v>
      </c>
      <c r="BF55" s="4">
        <f t="shared" si="109"/>
        <v>-0.1173978918</v>
      </c>
      <c r="BG55" s="4">
        <f t="shared" si="109"/>
        <v>-0.0836305703</v>
      </c>
      <c r="BH55" s="4">
        <f t="shared" si="109"/>
        <v>-0.1055946086</v>
      </c>
      <c r="BI55" s="4">
        <f t="shared" si="109"/>
        <v>-0.1165881824</v>
      </c>
      <c r="BJ55" s="4">
        <f t="shared" si="109"/>
        <v>-0.171066899</v>
      </c>
      <c r="BK55" s="4">
        <f t="shared" si="109"/>
        <v>-0.2239477894</v>
      </c>
      <c r="BL55" s="4">
        <f t="shared" si="109"/>
        <v>-0.2714265576</v>
      </c>
      <c r="BM55" s="4">
        <f t="shared" si="109"/>
        <v>-0.3563174753</v>
      </c>
      <c r="BN55" s="4">
        <f t="shared" si="109"/>
        <v>-0.259716494</v>
      </c>
      <c r="BO55" s="4">
        <f t="shared" si="109"/>
        <v>-0.2222439576</v>
      </c>
      <c r="BP55" s="4">
        <f t="shared" si="109"/>
        <v>-0.2324545626</v>
      </c>
      <c r="BQ55" s="4">
        <f t="shared" si="109"/>
        <v>-0.1439793736</v>
      </c>
      <c r="BR55" s="4">
        <f t="shared" si="109"/>
        <v>-0.04281973902</v>
      </c>
      <c r="BS55" s="4">
        <f t="shared" si="109"/>
        <v>-0.3323800795</v>
      </c>
      <c r="BT55" s="4"/>
      <c r="BU55" s="4">
        <f t="shared" si="5"/>
        <v>-0.1620424346</v>
      </c>
    </row>
    <row r="56">
      <c r="A56" s="3" t="s">
        <v>112</v>
      </c>
      <c r="B56" s="3">
        <v>1395375.0</v>
      </c>
      <c r="C56" s="3">
        <v>4591738.0</v>
      </c>
      <c r="D56" s="3">
        <v>2755060.0</v>
      </c>
      <c r="E56" s="3">
        <v>0.0</v>
      </c>
      <c r="F56" s="3">
        <v>0.0</v>
      </c>
      <c r="G56" s="3">
        <v>0.0</v>
      </c>
      <c r="H56" s="3">
        <v>0.0</v>
      </c>
      <c r="I56" s="3">
        <v>1.0</v>
      </c>
      <c r="J56" s="3">
        <v>0.0</v>
      </c>
      <c r="K56" s="3">
        <v>0.0</v>
      </c>
      <c r="L56" s="3">
        <v>0.0</v>
      </c>
      <c r="M56" s="3">
        <v>1.0</v>
      </c>
      <c r="N56" s="3">
        <v>28.0</v>
      </c>
      <c r="O56" s="3">
        <v>15.0</v>
      </c>
      <c r="P56" s="3">
        <v>41.0</v>
      </c>
      <c r="Q56" s="3">
        <v>100.0</v>
      </c>
      <c r="R56" s="3">
        <v>128.0</v>
      </c>
      <c r="S56" s="3">
        <v>366.0</v>
      </c>
      <c r="T56" s="3">
        <v>173.0</v>
      </c>
      <c r="U56" s="3">
        <v>215.0</v>
      </c>
      <c r="V56" s="3">
        <v>267.0</v>
      </c>
      <c r="W56" s="3">
        <v>319.0</v>
      </c>
      <c r="X56" s="3">
        <v>302.0</v>
      </c>
      <c r="Y56" s="3">
        <v>1180.0</v>
      </c>
      <c r="AB56" s="6">
        <f t="shared" ref="AB56:AV56" si="110">E56/($B56+$C56)</f>
        <v>0</v>
      </c>
      <c r="AC56" s="6">
        <f t="shared" si="110"/>
        <v>0</v>
      </c>
      <c r="AD56" s="6">
        <f t="shared" si="110"/>
        <v>0</v>
      </c>
      <c r="AE56" s="6">
        <f t="shared" si="110"/>
        <v>0</v>
      </c>
      <c r="AF56" s="6">
        <f t="shared" si="110"/>
        <v>0.0000001670254094</v>
      </c>
      <c r="AG56" s="6">
        <f t="shared" si="110"/>
        <v>0</v>
      </c>
      <c r="AH56" s="6">
        <f t="shared" si="110"/>
        <v>0</v>
      </c>
      <c r="AI56" s="6">
        <f t="shared" si="110"/>
        <v>0</v>
      </c>
      <c r="AJ56" s="6">
        <f t="shared" si="110"/>
        <v>0.0000001670254094</v>
      </c>
      <c r="AK56" s="6">
        <f t="shared" si="110"/>
        <v>0.000004676711463</v>
      </c>
      <c r="AL56" s="6">
        <f t="shared" si="110"/>
        <v>0.000002505381141</v>
      </c>
      <c r="AM56" s="6">
        <f t="shared" si="110"/>
        <v>0.000006848041786</v>
      </c>
      <c r="AN56" s="6">
        <f t="shared" si="110"/>
        <v>0.00001670254094</v>
      </c>
      <c r="AO56" s="6">
        <f t="shared" si="110"/>
        <v>0.0000213792524</v>
      </c>
      <c r="AP56" s="6">
        <f t="shared" si="110"/>
        <v>0.00006113129984</v>
      </c>
      <c r="AQ56" s="6">
        <f t="shared" si="110"/>
        <v>0.00002889539583</v>
      </c>
      <c r="AR56" s="6">
        <f t="shared" si="110"/>
        <v>0.00003591046302</v>
      </c>
      <c r="AS56" s="6">
        <f t="shared" si="110"/>
        <v>0.00004459578431</v>
      </c>
      <c r="AT56" s="6">
        <f t="shared" si="110"/>
        <v>0.0000532811056</v>
      </c>
      <c r="AU56" s="6">
        <f t="shared" si="110"/>
        <v>0.00005044167364</v>
      </c>
      <c r="AV56" s="6">
        <f t="shared" si="110"/>
        <v>0.0001970899831</v>
      </c>
      <c r="AY56" s="4">
        <f t="shared" ref="AY56:BS56" si="111">(AB56-AB$128)/AB$129</f>
        <v>-0.08980265101</v>
      </c>
      <c r="AZ56" s="4">
        <f t="shared" si="111"/>
        <v>-0.1269716783</v>
      </c>
      <c r="BA56" s="4" t="str">
        <f t="shared" si="111"/>
        <v>#DIV/0!</v>
      </c>
      <c r="BB56" s="4" t="str">
        <f t="shared" si="111"/>
        <v>#DIV/0!</v>
      </c>
      <c r="BC56" s="4">
        <f t="shared" si="111"/>
        <v>0.7947192415</v>
      </c>
      <c r="BD56" s="4">
        <f t="shared" si="111"/>
        <v>-0.1353414319</v>
      </c>
      <c r="BE56" s="4">
        <f t="shared" si="111"/>
        <v>-0.2335769259</v>
      </c>
      <c r="BF56" s="4">
        <f t="shared" si="111"/>
        <v>-0.2232516364</v>
      </c>
      <c r="BG56" s="4">
        <f t="shared" si="111"/>
        <v>-0.1243653192</v>
      </c>
      <c r="BH56" s="4">
        <f t="shared" si="111"/>
        <v>-0.1053428845</v>
      </c>
      <c r="BI56" s="4">
        <f t="shared" si="111"/>
        <v>-0.1161447336</v>
      </c>
      <c r="BJ56" s="4">
        <f t="shared" si="111"/>
        <v>-0.16586469</v>
      </c>
      <c r="BK56" s="4">
        <f t="shared" si="111"/>
        <v>-0.2068825062</v>
      </c>
      <c r="BL56" s="4">
        <f t="shared" si="111"/>
        <v>-0.2476095684</v>
      </c>
      <c r="BM56" s="4">
        <f t="shared" si="111"/>
        <v>-0.2437101904</v>
      </c>
      <c r="BN56" s="4">
        <f t="shared" si="111"/>
        <v>-0.2491703656</v>
      </c>
      <c r="BO56" s="4">
        <f t="shared" si="111"/>
        <v>-0.1854806617</v>
      </c>
      <c r="BP56" s="4">
        <f t="shared" si="111"/>
        <v>-0.1063817349</v>
      </c>
      <c r="BQ56" s="4">
        <f t="shared" si="111"/>
        <v>-0.1522258109</v>
      </c>
      <c r="BR56" s="4">
        <f t="shared" si="111"/>
        <v>0.3803173021</v>
      </c>
      <c r="BS56" s="4">
        <f t="shared" si="111"/>
        <v>0.511578388</v>
      </c>
      <c r="BT56" s="4"/>
      <c r="BU56" s="4">
        <f t="shared" si="5"/>
        <v>-0.1610349503</v>
      </c>
    </row>
    <row r="57">
      <c r="A57" s="3" t="s">
        <v>68</v>
      </c>
      <c r="B57" s="3">
        <v>750135.0</v>
      </c>
      <c r="C57" s="3">
        <v>1032260.0</v>
      </c>
      <c r="D57" s="3">
        <v>456107.0</v>
      </c>
      <c r="E57" s="3">
        <v>0.0</v>
      </c>
      <c r="F57" s="3">
        <v>0.0</v>
      </c>
      <c r="G57" s="3">
        <v>0.0</v>
      </c>
      <c r="H57" s="3">
        <v>0.0</v>
      </c>
      <c r="I57" s="3">
        <v>0.0</v>
      </c>
      <c r="J57" s="3">
        <v>0.0</v>
      </c>
      <c r="K57" s="3">
        <v>0.0</v>
      </c>
      <c r="L57" s="3">
        <v>0.0</v>
      </c>
      <c r="M57" s="3">
        <v>0.0</v>
      </c>
      <c r="N57" s="3">
        <v>1.0</v>
      </c>
      <c r="O57" s="3">
        <v>0.0</v>
      </c>
      <c r="P57" s="3">
        <v>5.0</v>
      </c>
      <c r="Q57" s="3">
        <v>15.0</v>
      </c>
      <c r="R57" s="3">
        <v>47.0</v>
      </c>
      <c r="S57" s="3">
        <v>164.0</v>
      </c>
      <c r="T57" s="3">
        <v>34.0</v>
      </c>
      <c r="U57" s="3">
        <v>39.0</v>
      </c>
      <c r="V57" s="3">
        <v>38.0</v>
      </c>
      <c r="W57" s="3">
        <v>29.0</v>
      </c>
      <c r="X57" s="3">
        <v>22.0</v>
      </c>
      <c r="Y57" s="3">
        <v>54.0</v>
      </c>
      <c r="AB57" s="6">
        <f t="shared" ref="AB57:AV57" si="112">E57/($B57+$C57)</f>
        <v>0</v>
      </c>
      <c r="AC57" s="6">
        <f t="shared" si="112"/>
        <v>0</v>
      </c>
      <c r="AD57" s="6">
        <f t="shared" si="112"/>
        <v>0</v>
      </c>
      <c r="AE57" s="6">
        <f t="shared" si="112"/>
        <v>0</v>
      </c>
      <c r="AF57" s="6">
        <f t="shared" si="112"/>
        <v>0</v>
      </c>
      <c r="AG57" s="6">
        <f t="shared" si="112"/>
        <v>0</v>
      </c>
      <c r="AH57" s="6">
        <f t="shared" si="112"/>
        <v>0</v>
      </c>
      <c r="AI57" s="6">
        <f t="shared" si="112"/>
        <v>0</v>
      </c>
      <c r="AJ57" s="6">
        <f t="shared" si="112"/>
        <v>0</v>
      </c>
      <c r="AK57" s="6">
        <f t="shared" si="112"/>
        <v>0.0000005610428665</v>
      </c>
      <c r="AL57" s="6">
        <f t="shared" si="112"/>
        <v>0</v>
      </c>
      <c r="AM57" s="6">
        <f t="shared" si="112"/>
        <v>0.000002805214332</v>
      </c>
      <c r="AN57" s="6">
        <f t="shared" si="112"/>
        <v>0.000008415642997</v>
      </c>
      <c r="AO57" s="6">
        <f t="shared" si="112"/>
        <v>0.00002636901472</v>
      </c>
      <c r="AP57" s="6">
        <f t="shared" si="112"/>
        <v>0.0000920110301</v>
      </c>
      <c r="AQ57" s="6">
        <f t="shared" si="112"/>
        <v>0.00001907545746</v>
      </c>
      <c r="AR57" s="6">
        <f t="shared" si="112"/>
        <v>0.00002188067179</v>
      </c>
      <c r="AS57" s="6">
        <f t="shared" si="112"/>
        <v>0.00002131962893</v>
      </c>
      <c r="AT57" s="6">
        <f t="shared" si="112"/>
        <v>0.00001627024313</v>
      </c>
      <c r="AU57" s="6">
        <f t="shared" si="112"/>
        <v>0.00001234294306</v>
      </c>
      <c r="AV57" s="6">
        <f t="shared" si="112"/>
        <v>0.00003029631479</v>
      </c>
      <c r="AY57" s="4">
        <f t="shared" ref="AY57:BS57" si="113">(AB57-AB$128)/AB$129</f>
        <v>-0.08980265101</v>
      </c>
      <c r="AZ57" s="4">
        <f t="shared" si="113"/>
        <v>-0.1269716783</v>
      </c>
      <c r="BA57" s="4" t="str">
        <f t="shared" si="113"/>
        <v>#DIV/0!</v>
      </c>
      <c r="BB57" s="4" t="str">
        <f t="shared" si="113"/>
        <v>#DIV/0!</v>
      </c>
      <c r="BC57" s="4">
        <f t="shared" si="113"/>
        <v>-0.1975599776</v>
      </c>
      <c r="BD57" s="4">
        <f t="shared" si="113"/>
        <v>-0.1353414319</v>
      </c>
      <c r="BE57" s="4">
        <f t="shared" si="113"/>
        <v>-0.2335769259</v>
      </c>
      <c r="BF57" s="4">
        <f t="shared" si="113"/>
        <v>-0.2232516364</v>
      </c>
      <c r="BG57" s="4">
        <f t="shared" si="113"/>
        <v>-0.1250448666</v>
      </c>
      <c r="BH57" s="4">
        <f t="shared" si="113"/>
        <v>-0.1086401565</v>
      </c>
      <c r="BI57" s="4">
        <f t="shared" si="113"/>
        <v>-0.1195724289</v>
      </c>
      <c r="BJ57" s="4">
        <f t="shared" si="113"/>
        <v>-0.1712030707</v>
      </c>
      <c r="BK57" s="4">
        <f t="shared" si="113"/>
        <v>-0.2166211928</v>
      </c>
      <c r="BL57" s="4">
        <f t="shared" si="113"/>
        <v>-0.2393977423</v>
      </c>
      <c r="BM57" s="4">
        <f t="shared" si="113"/>
        <v>-0.1654077422</v>
      </c>
      <c r="BN57" s="4">
        <f t="shared" si="113"/>
        <v>-0.2792108119</v>
      </c>
      <c r="BO57" s="4">
        <f t="shared" si="113"/>
        <v>-0.2610300725</v>
      </c>
      <c r="BP57" s="4">
        <f t="shared" si="113"/>
        <v>-0.2596363083</v>
      </c>
      <c r="BQ57" s="4">
        <f t="shared" si="113"/>
        <v>-0.306578908</v>
      </c>
      <c r="BR57" s="4">
        <f t="shared" si="113"/>
        <v>-0.237715869</v>
      </c>
      <c r="BS57" s="4">
        <f t="shared" si="113"/>
        <v>-0.2430128773</v>
      </c>
      <c r="BT57" s="4"/>
      <c r="BU57" s="4">
        <f t="shared" si="5"/>
        <v>-0.163413243</v>
      </c>
    </row>
    <row r="58">
      <c r="A58" s="3" t="s">
        <v>65</v>
      </c>
      <c r="B58" s="3">
        <v>1275740.0</v>
      </c>
      <c r="C58" s="3">
        <v>1280389.0</v>
      </c>
      <c r="D58" s="3">
        <v>602132.0</v>
      </c>
      <c r="E58" s="3">
        <v>0.0</v>
      </c>
      <c r="F58" s="3">
        <v>0.0</v>
      </c>
      <c r="G58" s="3">
        <v>0.0</v>
      </c>
      <c r="H58" s="3">
        <v>0.0</v>
      </c>
      <c r="I58" s="3">
        <v>0.0</v>
      </c>
      <c r="J58" s="3">
        <v>0.0</v>
      </c>
      <c r="K58" s="3">
        <v>0.0</v>
      </c>
      <c r="L58" s="3">
        <v>0.0</v>
      </c>
      <c r="M58" s="3">
        <v>1.0</v>
      </c>
      <c r="N58" s="3">
        <v>7.0</v>
      </c>
      <c r="O58" s="3">
        <v>9.0</v>
      </c>
      <c r="P58" s="3">
        <v>7.0</v>
      </c>
      <c r="Q58" s="3">
        <v>28.0</v>
      </c>
      <c r="R58" s="3">
        <v>47.0</v>
      </c>
      <c r="S58" s="3">
        <v>106.0</v>
      </c>
      <c r="T58" s="3">
        <v>35.0</v>
      </c>
      <c r="U58" s="3">
        <v>47.0</v>
      </c>
      <c r="V58" s="3">
        <v>52.0</v>
      </c>
      <c r="W58" s="3">
        <v>92.0</v>
      </c>
      <c r="X58" s="3">
        <v>10.0</v>
      </c>
      <c r="Y58" s="3">
        <v>9.0</v>
      </c>
      <c r="AB58" s="6">
        <f t="shared" ref="AB58:AV58" si="114">E58/($B58+$C58)</f>
        <v>0</v>
      </c>
      <c r="AC58" s="6">
        <f t="shared" si="114"/>
        <v>0</v>
      </c>
      <c r="AD58" s="6">
        <f t="shared" si="114"/>
        <v>0</v>
      </c>
      <c r="AE58" s="6">
        <f t="shared" si="114"/>
        <v>0</v>
      </c>
      <c r="AF58" s="6">
        <f t="shared" si="114"/>
        <v>0</v>
      </c>
      <c r="AG58" s="6">
        <f t="shared" si="114"/>
        <v>0</v>
      </c>
      <c r="AH58" s="6">
        <f t="shared" si="114"/>
        <v>0</v>
      </c>
      <c r="AI58" s="6">
        <f t="shared" si="114"/>
        <v>0</v>
      </c>
      <c r="AJ58" s="6">
        <f t="shared" si="114"/>
        <v>0.0000003912165622</v>
      </c>
      <c r="AK58" s="6">
        <f t="shared" si="114"/>
        <v>0.000002738515936</v>
      </c>
      <c r="AL58" s="6">
        <f t="shared" si="114"/>
        <v>0.00000352094906</v>
      </c>
      <c r="AM58" s="6">
        <f t="shared" si="114"/>
        <v>0.000002738515936</v>
      </c>
      <c r="AN58" s="6">
        <f t="shared" si="114"/>
        <v>0.00001095406374</v>
      </c>
      <c r="AO58" s="6">
        <f t="shared" si="114"/>
        <v>0.00001838717842</v>
      </c>
      <c r="AP58" s="6">
        <f t="shared" si="114"/>
        <v>0.0000414689556</v>
      </c>
      <c r="AQ58" s="6">
        <f t="shared" si="114"/>
        <v>0.00001369257968</v>
      </c>
      <c r="AR58" s="6">
        <f t="shared" si="114"/>
        <v>0.00001838717842</v>
      </c>
      <c r="AS58" s="6">
        <f t="shared" si="114"/>
        <v>0.00002034326124</v>
      </c>
      <c r="AT58" s="6">
        <f t="shared" si="114"/>
        <v>0.00003599192373</v>
      </c>
      <c r="AU58" s="6">
        <f t="shared" si="114"/>
        <v>0.000003912165622</v>
      </c>
      <c r="AV58" s="6">
        <f t="shared" si="114"/>
        <v>0.00000352094906</v>
      </c>
      <c r="AW58" s="6"/>
      <c r="AX58" s="6"/>
      <c r="AY58" s="4">
        <f t="shared" ref="AY58:BS58" si="115">(AB58-AB$128)/AB$129</f>
        <v>-0.08980265101</v>
      </c>
      <c r="AZ58" s="4">
        <f t="shared" si="115"/>
        <v>-0.1269716783</v>
      </c>
      <c r="BA58" s="4" t="str">
        <f t="shared" si="115"/>
        <v>#DIV/0!</v>
      </c>
      <c r="BB58" s="4" t="str">
        <f t="shared" si="115"/>
        <v>#DIV/0!</v>
      </c>
      <c r="BC58" s="4">
        <f t="shared" si="115"/>
        <v>-0.1975599776</v>
      </c>
      <c r="BD58" s="4">
        <f t="shared" si="115"/>
        <v>-0.1353414319</v>
      </c>
      <c r="BE58" s="4">
        <f t="shared" si="115"/>
        <v>-0.2335769259</v>
      </c>
      <c r="BF58" s="4">
        <f t="shared" si="115"/>
        <v>-0.2232516364</v>
      </c>
      <c r="BG58" s="4">
        <f t="shared" si="115"/>
        <v>-0.1234531914</v>
      </c>
      <c r="BH58" s="4">
        <f t="shared" si="115"/>
        <v>-0.1068956718</v>
      </c>
      <c r="BI58" s="4">
        <f t="shared" si="115"/>
        <v>-0.1147553014</v>
      </c>
      <c r="BJ58" s="4">
        <f t="shared" si="115"/>
        <v>-0.171291143</v>
      </c>
      <c r="BK58" s="4">
        <f t="shared" si="115"/>
        <v>-0.213638064</v>
      </c>
      <c r="BL58" s="4">
        <f t="shared" si="115"/>
        <v>-0.252533729</v>
      </c>
      <c r="BM58" s="4">
        <f t="shared" si="115"/>
        <v>-0.2935684527</v>
      </c>
      <c r="BN58" s="4">
        <f t="shared" si="115"/>
        <v>-0.2956777229</v>
      </c>
      <c r="BO58" s="4">
        <f t="shared" si="115"/>
        <v>-0.2798422815</v>
      </c>
      <c r="BP58" s="4">
        <f t="shared" si="115"/>
        <v>-0.2660648963</v>
      </c>
      <c r="BQ58" s="4">
        <f t="shared" si="115"/>
        <v>-0.2243300147</v>
      </c>
      <c r="BR58" s="4">
        <f t="shared" si="115"/>
        <v>-0.374478959</v>
      </c>
      <c r="BS58" s="4">
        <f t="shared" si="115"/>
        <v>-0.3641473143</v>
      </c>
      <c r="BT58" s="4"/>
      <c r="BU58" s="4">
        <f t="shared" si="5"/>
        <v>-0.1637611834</v>
      </c>
    </row>
    <row r="59">
      <c r="A59" s="3" t="s">
        <v>119</v>
      </c>
      <c r="B59" s="3">
        <v>2128865.0</v>
      </c>
      <c r="C59" s="3">
        <v>930943.0</v>
      </c>
      <c r="D59" s="3">
        <v>1255527.0</v>
      </c>
      <c r="E59" s="3">
        <v>0.0</v>
      </c>
      <c r="F59" s="3">
        <v>0.0</v>
      </c>
      <c r="G59" s="3">
        <v>0.0</v>
      </c>
      <c r="H59" s="3">
        <v>0.0</v>
      </c>
      <c r="I59" s="3">
        <v>0.0</v>
      </c>
      <c r="J59" s="3">
        <v>0.0</v>
      </c>
      <c r="K59" s="3">
        <v>0.0</v>
      </c>
      <c r="L59" s="3">
        <v>0.0</v>
      </c>
      <c r="M59" s="3">
        <v>0.0</v>
      </c>
      <c r="N59" s="3">
        <v>7.0</v>
      </c>
      <c r="O59" s="3">
        <v>7.0</v>
      </c>
      <c r="P59" s="3">
        <v>14.0</v>
      </c>
      <c r="Q59" s="3">
        <v>22.0</v>
      </c>
      <c r="R59" s="3">
        <v>78.0</v>
      </c>
      <c r="S59" s="3">
        <v>1474.0</v>
      </c>
      <c r="T59" s="3">
        <v>50.0</v>
      </c>
      <c r="U59" s="3">
        <v>44.0</v>
      </c>
      <c r="V59" s="3">
        <v>68.0</v>
      </c>
      <c r="W59" s="3">
        <v>66.0</v>
      </c>
      <c r="X59" s="3">
        <v>92.0</v>
      </c>
      <c r="Y59" s="3">
        <v>852.0</v>
      </c>
      <c r="AB59" s="6">
        <f t="shared" ref="AB59:AV59" si="116">E59/($B59+$C59)</f>
        <v>0</v>
      </c>
      <c r="AC59" s="6">
        <f t="shared" si="116"/>
        <v>0</v>
      </c>
      <c r="AD59" s="6">
        <f t="shared" si="116"/>
        <v>0</v>
      </c>
      <c r="AE59" s="6">
        <f t="shared" si="116"/>
        <v>0</v>
      </c>
      <c r="AF59" s="6">
        <f t="shared" si="116"/>
        <v>0</v>
      </c>
      <c r="AG59" s="6">
        <f t="shared" si="116"/>
        <v>0</v>
      </c>
      <c r="AH59" s="6">
        <f t="shared" si="116"/>
        <v>0</v>
      </c>
      <c r="AI59" s="6">
        <f t="shared" si="116"/>
        <v>0</v>
      </c>
      <c r="AJ59" s="6">
        <f t="shared" si="116"/>
        <v>0</v>
      </c>
      <c r="AK59" s="6">
        <f t="shared" si="116"/>
        <v>0.000002287725243</v>
      </c>
      <c r="AL59" s="6">
        <f t="shared" si="116"/>
        <v>0.000002287725243</v>
      </c>
      <c r="AM59" s="6">
        <f t="shared" si="116"/>
        <v>0.000004575450486</v>
      </c>
      <c r="AN59" s="6">
        <f t="shared" si="116"/>
        <v>0.000007189993621</v>
      </c>
      <c r="AO59" s="6">
        <f t="shared" si="116"/>
        <v>0.00002549179556</v>
      </c>
      <c r="AP59" s="6">
        <f t="shared" si="116"/>
        <v>0.0004817295726</v>
      </c>
      <c r="AQ59" s="6">
        <f t="shared" si="116"/>
        <v>0.00001634089459</v>
      </c>
      <c r="AR59" s="6">
        <f t="shared" si="116"/>
        <v>0.00001437998724</v>
      </c>
      <c r="AS59" s="6">
        <f t="shared" si="116"/>
        <v>0.00002222361665</v>
      </c>
      <c r="AT59" s="6">
        <f t="shared" si="116"/>
        <v>0.00002156998086</v>
      </c>
      <c r="AU59" s="6">
        <f t="shared" si="116"/>
        <v>0.00003006724605</v>
      </c>
      <c r="AV59" s="6">
        <f t="shared" si="116"/>
        <v>0.0002784488438</v>
      </c>
      <c r="AW59" s="6"/>
      <c r="AX59" s="6"/>
      <c r="AY59" s="4">
        <f t="shared" ref="AY59:BS59" si="117">(AB59-AB$128)/AB$129</f>
        <v>-0.08980265101</v>
      </c>
      <c r="AZ59" s="4">
        <f t="shared" si="117"/>
        <v>-0.1269716783</v>
      </c>
      <c r="BA59" s="4" t="str">
        <f t="shared" si="117"/>
        <v>#DIV/0!</v>
      </c>
      <c r="BB59" s="4" t="str">
        <f t="shared" si="117"/>
        <v>#DIV/0!</v>
      </c>
      <c r="BC59" s="4">
        <f t="shared" si="117"/>
        <v>-0.1975599776</v>
      </c>
      <c r="BD59" s="4">
        <f t="shared" si="117"/>
        <v>-0.1353414319</v>
      </c>
      <c r="BE59" s="4">
        <f t="shared" si="117"/>
        <v>-0.2335769259</v>
      </c>
      <c r="BF59" s="4">
        <f t="shared" si="117"/>
        <v>-0.2232516364</v>
      </c>
      <c r="BG59" s="4">
        <f t="shared" si="117"/>
        <v>-0.1250448666</v>
      </c>
      <c r="BH59" s="4">
        <f t="shared" si="117"/>
        <v>-0.1072568232</v>
      </c>
      <c r="BI59" s="4">
        <f t="shared" si="117"/>
        <v>-0.1164425159</v>
      </c>
      <c r="BJ59" s="4">
        <f t="shared" si="117"/>
        <v>-0.1688655496</v>
      </c>
      <c r="BK59" s="4">
        <f t="shared" si="117"/>
        <v>-0.2180615647</v>
      </c>
      <c r="BL59" s="4">
        <f t="shared" si="117"/>
        <v>-0.2408414125</v>
      </c>
      <c r="BM59" s="4">
        <f t="shared" si="117"/>
        <v>0.822810604</v>
      </c>
      <c r="BN59" s="4">
        <f t="shared" si="117"/>
        <v>-0.2875761892</v>
      </c>
      <c r="BO59" s="4">
        <f t="shared" si="117"/>
        <v>-0.3014207161</v>
      </c>
      <c r="BP59" s="4">
        <f t="shared" si="117"/>
        <v>-0.2536842836</v>
      </c>
      <c r="BQ59" s="4">
        <f t="shared" si="117"/>
        <v>-0.2844764527</v>
      </c>
      <c r="BR59" s="4">
        <f t="shared" si="117"/>
        <v>0.04980571013</v>
      </c>
      <c r="BS59" s="4">
        <f t="shared" si="117"/>
        <v>0.8796540249</v>
      </c>
      <c r="BT59" s="4"/>
      <c r="BU59" s="4">
        <f t="shared" si="5"/>
        <v>-0.1627521221</v>
      </c>
    </row>
    <row r="60">
      <c r="A60" s="3" t="s">
        <v>76</v>
      </c>
      <c r="B60" s="3">
        <v>2544057.0</v>
      </c>
      <c r="C60" s="3">
        <v>1033717.0</v>
      </c>
      <c r="D60" s="3">
        <v>1166691.0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3">
        <v>0.0</v>
      </c>
      <c r="K60" s="3">
        <v>0.0</v>
      </c>
      <c r="L60" s="3">
        <v>0.0</v>
      </c>
      <c r="M60" s="3">
        <v>2.0</v>
      </c>
      <c r="N60" s="3">
        <v>8.0</v>
      </c>
      <c r="O60" s="3">
        <v>6.0</v>
      </c>
      <c r="P60" s="3">
        <v>21.0</v>
      </c>
      <c r="Q60" s="3">
        <v>33.0</v>
      </c>
      <c r="R60" s="3">
        <v>70.0</v>
      </c>
      <c r="S60" s="3">
        <v>388.0</v>
      </c>
      <c r="T60" s="3">
        <v>10.0</v>
      </c>
      <c r="U60" s="3">
        <v>29.0</v>
      </c>
      <c r="V60" s="3">
        <v>66.0</v>
      </c>
      <c r="W60" s="3">
        <v>59.0</v>
      </c>
      <c r="X60" s="3">
        <v>79.0</v>
      </c>
      <c r="Y60" s="3">
        <v>334.0</v>
      </c>
      <c r="AB60" s="6">
        <f t="shared" ref="AB60:AV60" si="118">E60/($B60+$C60)</f>
        <v>0</v>
      </c>
      <c r="AC60" s="6">
        <f t="shared" si="118"/>
        <v>0</v>
      </c>
      <c r="AD60" s="6">
        <f t="shared" si="118"/>
        <v>0</v>
      </c>
      <c r="AE60" s="6">
        <f t="shared" si="118"/>
        <v>0</v>
      </c>
      <c r="AF60" s="6">
        <f t="shared" si="118"/>
        <v>0</v>
      </c>
      <c r="AG60" s="6">
        <f t="shared" si="118"/>
        <v>0</v>
      </c>
      <c r="AH60" s="6">
        <f t="shared" si="118"/>
        <v>0</v>
      </c>
      <c r="AI60" s="6">
        <f t="shared" si="118"/>
        <v>0</v>
      </c>
      <c r="AJ60" s="6">
        <f t="shared" si="118"/>
        <v>0.0000005590068014</v>
      </c>
      <c r="AK60" s="6">
        <f t="shared" si="118"/>
        <v>0.000002236027206</v>
      </c>
      <c r="AL60" s="6">
        <f t="shared" si="118"/>
        <v>0.000001677020404</v>
      </c>
      <c r="AM60" s="6">
        <f t="shared" si="118"/>
        <v>0.000005869571415</v>
      </c>
      <c r="AN60" s="6">
        <f t="shared" si="118"/>
        <v>0.000009223612224</v>
      </c>
      <c r="AO60" s="6">
        <f t="shared" si="118"/>
        <v>0.00001956523805</v>
      </c>
      <c r="AP60" s="6">
        <f t="shared" si="118"/>
        <v>0.0001084473195</v>
      </c>
      <c r="AQ60" s="6">
        <f t="shared" si="118"/>
        <v>0.000002795034007</v>
      </c>
      <c r="AR60" s="6">
        <f t="shared" si="118"/>
        <v>0.000008105598621</v>
      </c>
      <c r="AS60" s="6">
        <f t="shared" si="118"/>
        <v>0.00001844722445</v>
      </c>
      <c r="AT60" s="6">
        <f t="shared" si="118"/>
        <v>0.00001649070064</v>
      </c>
      <c r="AU60" s="6">
        <f t="shared" si="118"/>
        <v>0.00002208076866</v>
      </c>
      <c r="AV60" s="6">
        <f t="shared" si="118"/>
        <v>0.00009335413584</v>
      </c>
      <c r="AW60" s="6"/>
      <c r="AX60" s="6"/>
      <c r="AY60" s="4">
        <f t="shared" ref="AY60:BS60" si="119">(AB60-AB$128)/AB$129</f>
        <v>-0.08980265101</v>
      </c>
      <c r="AZ60" s="4">
        <f t="shared" si="119"/>
        <v>-0.1269716783</v>
      </c>
      <c r="BA60" s="4" t="str">
        <f t="shared" si="119"/>
        <v>#DIV/0!</v>
      </c>
      <c r="BB60" s="4" t="str">
        <f t="shared" si="119"/>
        <v>#DIV/0!</v>
      </c>
      <c r="BC60" s="4">
        <f t="shared" si="119"/>
        <v>-0.1975599776</v>
      </c>
      <c r="BD60" s="4">
        <f t="shared" si="119"/>
        <v>-0.1353414319</v>
      </c>
      <c r="BE60" s="4">
        <f t="shared" si="119"/>
        <v>-0.2335769259</v>
      </c>
      <c r="BF60" s="4">
        <f t="shared" si="119"/>
        <v>-0.2232516364</v>
      </c>
      <c r="BG60" s="4">
        <f t="shared" si="119"/>
        <v>-0.1227705323</v>
      </c>
      <c r="BH60" s="4">
        <f t="shared" si="119"/>
        <v>-0.1072982412</v>
      </c>
      <c r="BI60" s="4">
        <f t="shared" si="119"/>
        <v>-0.1172780415</v>
      </c>
      <c r="BJ60" s="4">
        <f t="shared" si="119"/>
        <v>-0.1671567182</v>
      </c>
      <c r="BK60" s="4">
        <f t="shared" si="119"/>
        <v>-0.2156716748</v>
      </c>
      <c r="BL60" s="4">
        <f t="shared" si="119"/>
        <v>-0.2505949552</v>
      </c>
      <c r="BM60" s="4">
        <f t="shared" si="119"/>
        <v>-0.1237298621</v>
      </c>
      <c r="BN60" s="4">
        <f t="shared" si="119"/>
        <v>-0.3290147076</v>
      </c>
      <c r="BO60" s="4">
        <f t="shared" si="119"/>
        <v>-0.3352078449</v>
      </c>
      <c r="BP60" s="4">
        <f t="shared" si="119"/>
        <v>-0.2785487582</v>
      </c>
      <c r="BQ60" s="4">
        <f t="shared" si="119"/>
        <v>-0.3056594941</v>
      </c>
      <c r="BR60" s="4">
        <f t="shared" si="119"/>
        <v>-0.07974999616</v>
      </c>
      <c r="BS60" s="4">
        <f t="shared" si="119"/>
        <v>0.04226702244</v>
      </c>
      <c r="BT60" s="4"/>
      <c r="BU60" s="4">
        <f t="shared" si="5"/>
        <v>-0.1634616939</v>
      </c>
    </row>
    <row r="61">
      <c r="A61" s="3" t="s">
        <v>69</v>
      </c>
      <c r="B61" s="3">
        <v>298816.0</v>
      </c>
      <c r="C61" s="3">
        <v>786686.0</v>
      </c>
      <c r="D61" s="3">
        <v>486508.0</v>
      </c>
      <c r="E61" s="3">
        <v>0.0</v>
      </c>
      <c r="F61" s="3">
        <v>0.0</v>
      </c>
      <c r="G61" s="3">
        <v>0.0</v>
      </c>
      <c r="H61" s="3">
        <v>0.0</v>
      </c>
      <c r="I61" s="3">
        <v>0.0</v>
      </c>
      <c r="J61" s="3">
        <v>0.0</v>
      </c>
      <c r="K61" s="3">
        <v>0.0</v>
      </c>
      <c r="L61" s="3">
        <v>0.0</v>
      </c>
      <c r="M61" s="3">
        <v>0.0</v>
      </c>
      <c r="N61" s="3">
        <v>2.0</v>
      </c>
      <c r="O61" s="3">
        <v>3.0</v>
      </c>
      <c r="P61" s="3">
        <v>4.0</v>
      </c>
      <c r="Q61" s="3">
        <v>23.0</v>
      </c>
      <c r="R61" s="3">
        <v>17.0</v>
      </c>
      <c r="S61" s="3">
        <v>24.0</v>
      </c>
      <c r="T61" s="3">
        <v>20.0</v>
      </c>
      <c r="U61" s="3">
        <v>9.0</v>
      </c>
      <c r="V61" s="3">
        <v>10.0</v>
      </c>
      <c r="W61" s="3">
        <v>9.0</v>
      </c>
      <c r="X61" s="3">
        <v>9.0</v>
      </c>
      <c r="Y61" s="3">
        <v>17.0</v>
      </c>
      <c r="AB61" s="6">
        <f t="shared" ref="AB61:AV61" si="120">E61/($B61+$C61)</f>
        <v>0</v>
      </c>
      <c r="AC61" s="6">
        <f t="shared" si="120"/>
        <v>0</v>
      </c>
      <c r="AD61" s="6">
        <f t="shared" si="120"/>
        <v>0</v>
      </c>
      <c r="AE61" s="6">
        <f t="shared" si="120"/>
        <v>0</v>
      </c>
      <c r="AF61" s="6">
        <f t="shared" si="120"/>
        <v>0</v>
      </c>
      <c r="AG61" s="6">
        <f t="shared" si="120"/>
        <v>0</v>
      </c>
      <c r="AH61" s="6">
        <f t="shared" si="120"/>
        <v>0</v>
      </c>
      <c r="AI61" s="6">
        <f t="shared" si="120"/>
        <v>0</v>
      </c>
      <c r="AJ61" s="6">
        <f t="shared" si="120"/>
        <v>0</v>
      </c>
      <c r="AK61" s="6">
        <f t="shared" si="120"/>
        <v>0.000001842465514</v>
      </c>
      <c r="AL61" s="6">
        <f t="shared" si="120"/>
        <v>0.00000276369827</v>
      </c>
      <c r="AM61" s="6">
        <f t="shared" si="120"/>
        <v>0.000003684931027</v>
      </c>
      <c r="AN61" s="6">
        <f t="shared" si="120"/>
        <v>0.00002118835341</v>
      </c>
      <c r="AO61" s="6">
        <f t="shared" si="120"/>
        <v>0.00001566095687</v>
      </c>
      <c r="AP61" s="6">
        <f t="shared" si="120"/>
        <v>0.00002210958616</v>
      </c>
      <c r="AQ61" s="6">
        <f t="shared" si="120"/>
        <v>0.00001842465514</v>
      </c>
      <c r="AR61" s="6">
        <f t="shared" si="120"/>
        <v>0.000008291094811</v>
      </c>
      <c r="AS61" s="6">
        <f t="shared" si="120"/>
        <v>0.000009212327568</v>
      </c>
      <c r="AT61" s="6">
        <f t="shared" si="120"/>
        <v>0.000008291094811</v>
      </c>
      <c r="AU61" s="6">
        <f t="shared" si="120"/>
        <v>0.000008291094811</v>
      </c>
      <c r="AV61" s="6">
        <f t="shared" si="120"/>
        <v>0.00001566095687</v>
      </c>
      <c r="AW61" s="6"/>
      <c r="AX61" s="6"/>
      <c r="AY61" s="4">
        <f t="shared" ref="AY61:BS61" si="121">(AB61-AB$128)/AB$129</f>
        <v>-0.08980265101</v>
      </c>
      <c r="AZ61" s="4">
        <f t="shared" si="121"/>
        <v>-0.1269716783</v>
      </c>
      <c r="BA61" s="4" t="str">
        <f t="shared" si="121"/>
        <v>#DIV/0!</v>
      </c>
      <c r="BB61" s="4" t="str">
        <f t="shared" si="121"/>
        <v>#DIV/0!</v>
      </c>
      <c r="BC61" s="4">
        <f t="shared" si="121"/>
        <v>-0.1975599776</v>
      </c>
      <c r="BD61" s="4">
        <f t="shared" si="121"/>
        <v>-0.1353414319</v>
      </c>
      <c r="BE61" s="4">
        <f t="shared" si="121"/>
        <v>-0.2335769259</v>
      </c>
      <c r="BF61" s="4">
        <f t="shared" si="121"/>
        <v>-0.2232516364</v>
      </c>
      <c r="BG61" s="4">
        <f t="shared" si="121"/>
        <v>-0.1250448666</v>
      </c>
      <c r="BH61" s="4">
        <f t="shared" si="121"/>
        <v>-0.1076135435</v>
      </c>
      <c r="BI61" s="4">
        <f t="shared" si="121"/>
        <v>-0.1157913214</v>
      </c>
      <c r="BJ61" s="4">
        <f t="shared" si="121"/>
        <v>-0.1700414424</v>
      </c>
      <c r="BK61" s="4">
        <f t="shared" si="121"/>
        <v>-0.2016108204</v>
      </c>
      <c r="BL61" s="4">
        <f t="shared" si="121"/>
        <v>-0.2570203671</v>
      </c>
      <c r="BM61" s="4">
        <f t="shared" si="121"/>
        <v>-0.3426584547</v>
      </c>
      <c r="BN61" s="4">
        <f t="shared" si="121"/>
        <v>-0.2812016994</v>
      </c>
      <c r="BO61" s="4">
        <f t="shared" si="121"/>
        <v>-0.3342089614</v>
      </c>
      <c r="BP61" s="4">
        <f t="shared" si="121"/>
        <v>-0.3393530516</v>
      </c>
      <c r="BQ61" s="4">
        <f t="shared" si="121"/>
        <v>-0.339855794</v>
      </c>
      <c r="BR61" s="4">
        <f t="shared" si="121"/>
        <v>-0.3034444796</v>
      </c>
      <c r="BS61" s="4">
        <f t="shared" si="121"/>
        <v>-0.3092247028</v>
      </c>
      <c r="BT61" s="4"/>
      <c r="BU61" s="4">
        <f t="shared" si="5"/>
        <v>-0.1628537269</v>
      </c>
    </row>
    <row r="62">
      <c r="A62" s="3" t="s">
        <v>66</v>
      </c>
      <c r="B62" s="3">
        <v>1719617.0</v>
      </c>
      <c r="C62" s="3">
        <v>1590411.0</v>
      </c>
      <c r="D62" s="3">
        <v>1055448.0</v>
      </c>
      <c r="E62" s="3">
        <v>0.0</v>
      </c>
      <c r="F62" s="3">
        <v>0.0</v>
      </c>
      <c r="G62" s="3">
        <v>0.0</v>
      </c>
      <c r="H62" s="3">
        <v>0.0</v>
      </c>
      <c r="I62" s="3">
        <v>0.0</v>
      </c>
      <c r="J62" s="3">
        <v>0.0</v>
      </c>
      <c r="K62" s="3">
        <v>1.0</v>
      </c>
      <c r="L62" s="3">
        <v>0.0</v>
      </c>
      <c r="M62" s="3">
        <v>1.0</v>
      </c>
      <c r="N62" s="3">
        <v>9.0</v>
      </c>
      <c r="O62" s="3">
        <v>1.0</v>
      </c>
      <c r="P62" s="3">
        <v>17.0</v>
      </c>
      <c r="Q62" s="3">
        <v>32.0</v>
      </c>
      <c r="R62" s="3">
        <v>60.0</v>
      </c>
      <c r="S62" s="3">
        <v>126.0</v>
      </c>
      <c r="T62" s="3">
        <v>187.0</v>
      </c>
      <c r="U62" s="3">
        <v>265.0</v>
      </c>
      <c r="V62" s="3">
        <v>289.0</v>
      </c>
      <c r="W62" s="3">
        <v>488.0</v>
      </c>
      <c r="X62" s="3">
        <v>313.0</v>
      </c>
      <c r="Y62" s="3">
        <v>1063.0</v>
      </c>
      <c r="AB62" s="6">
        <f t="shared" ref="AB62:AV62" si="122">E62/($B62+$C62)</f>
        <v>0</v>
      </c>
      <c r="AC62" s="6">
        <f t="shared" si="122"/>
        <v>0</v>
      </c>
      <c r="AD62" s="6">
        <f t="shared" si="122"/>
        <v>0</v>
      </c>
      <c r="AE62" s="6">
        <f t="shared" si="122"/>
        <v>0</v>
      </c>
      <c r="AF62" s="6">
        <f t="shared" si="122"/>
        <v>0</v>
      </c>
      <c r="AG62" s="6">
        <f t="shared" si="122"/>
        <v>0</v>
      </c>
      <c r="AH62" s="6">
        <f t="shared" si="122"/>
        <v>0.000000302112248</v>
      </c>
      <c r="AI62" s="6">
        <f t="shared" si="122"/>
        <v>0</v>
      </c>
      <c r="AJ62" s="6">
        <f t="shared" si="122"/>
        <v>0.000000302112248</v>
      </c>
      <c r="AK62" s="6">
        <f t="shared" si="122"/>
        <v>0.000002719010232</v>
      </c>
      <c r="AL62" s="6">
        <f t="shared" si="122"/>
        <v>0.000000302112248</v>
      </c>
      <c r="AM62" s="6">
        <f t="shared" si="122"/>
        <v>0.000005135908216</v>
      </c>
      <c r="AN62" s="6">
        <f t="shared" si="122"/>
        <v>0.000009667591936</v>
      </c>
      <c r="AO62" s="6">
        <f t="shared" si="122"/>
        <v>0.00001812673488</v>
      </c>
      <c r="AP62" s="6">
        <f t="shared" si="122"/>
        <v>0.00003806614325</v>
      </c>
      <c r="AQ62" s="6">
        <f t="shared" si="122"/>
        <v>0.00005649499037</v>
      </c>
      <c r="AR62" s="6">
        <f t="shared" si="122"/>
        <v>0.00008005974572</v>
      </c>
      <c r="AS62" s="6">
        <f t="shared" si="122"/>
        <v>0.00008731043967</v>
      </c>
      <c r="AT62" s="6">
        <f t="shared" si="122"/>
        <v>0.000147430777</v>
      </c>
      <c r="AU62" s="6">
        <f t="shared" si="122"/>
        <v>0.00009456113362</v>
      </c>
      <c r="AV62" s="6">
        <f t="shared" si="122"/>
        <v>0.0003211453196</v>
      </c>
      <c r="AY62" s="4">
        <f t="shared" ref="AY62:BS62" si="123">(AB62-AB$128)/AB$129</f>
        <v>-0.08980265101</v>
      </c>
      <c r="AZ62" s="4">
        <f t="shared" si="123"/>
        <v>-0.1269716783</v>
      </c>
      <c r="BA62" s="4" t="str">
        <f t="shared" si="123"/>
        <v>#DIV/0!</v>
      </c>
      <c r="BB62" s="4" t="str">
        <f t="shared" si="123"/>
        <v>#DIV/0!</v>
      </c>
      <c r="BC62" s="4">
        <f t="shared" si="123"/>
        <v>-0.1975599776</v>
      </c>
      <c r="BD62" s="4">
        <f t="shared" si="123"/>
        <v>-0.1353414319</v>
      </c>
      <c r="BE62" s="4">
        <f t="shared" si="123"/>
        <v>0.2252446305</v>
      </c>
      <c r="BF62" s="4">
        <f t="shared" si="123"/>
        <v>-0.2232516364</v>
      </c>
      <c r="BG62" s="4">
        <f t="shared" si="123"/>
        <v>-0.1238157147</v>
      </c>
      <c r="BH62" s="4">
        <f t="shared" si="123"/>
        <v>-0.1069112988</v>
      </c>
      <c r="BI62" s="4">
        <f t="shared" si="123"/>
        <v>-0.1191590991</v>
      </c>
      <c r="BJ62" s="4">
        <f t="shared" si="123"/>
        <v>-0.1681254891</v>
      </c>
      <c r="BK62" s="4">
        <f t="shared" si="123"/>
        <v>-0.2151499139</v>
      </c>
      <c r="BL62" s="4">
        <f t="shared" si="123"/>
        <v>-0.2529623501</v>
      </c>
      <c r="BM62" s="4">
        <f t="shared" si="123"/>
        <v>-0.3021970429</v>
      </c>
      <c r="BN62" s="4">
        <f t="shared" si="123"/>
        <v>-0.1647396791</v>
      </c>
      <c r="BO62" s="4">
        <f t="shared" si="123"/>
        <v>0.05226003153</v>
      </c>
      <c r="BP62" s="4">
        <f t="shared" si="123"/>
        <v>0.1748595687</v>
      </c>
      <c r="BQ62" s="4">
        <f t="shared" si="123"/>
        <v>0.2404236005</v>
      </c>
      <c r="BR62" s="4">
        <f t="shared" si="123"/>
        <v>1.096018044</v>
      </c>
      <c r="BS62" s="4">
        <f t="shared" si="123"/>
        <v>1.072817159</v>
      </c>
      <c r="BT62" s="4"/>
      <c r="BU62" s="4">
        <f t="shared" si="5"/>
        <v>-0.1643539776</v>
      </c>
    </row>
    <row r="63">
      <c r="A63" s="3" t="s">
        <v>117</v>
      </c>
      <c r="B63" s="3">
        <v>1804530.0</v>
      </c>
      <c r="C63" s="3">
        <v>1692238.0</v>
      </c>
      <c r="D63" s="3">
        <v>1556805.0</v>
      </c>
      <c r="E63" s="3">
        <v>0.0</v>
      </c>
      <c r="F63" s="3">
        <v>0.0</v>
      </c>
      <c r="G63" s="3">
        <v>0.0</v>
      </c>
      <c r="H63" s="3">
        <v>0.0</v>
      </c>
      <c r="I63" s="3">
        <v>0.0</v>
      </c>
      <c r="J63" s="3">
        <v>0.0</v>
      </c>
      <c r="K63" s="3">
        <v>0.0</v>
      </c>
      <c r="L63" s="3">
        <v>0.0</v>
      </c>
      <c r="M63" s="3">
        <v>4.0</v>
      </c>
      <c r="N63" s="3">
        <v>31.0</v>
      </c>
      <c r="O63" s="3">
        <v>6.0</v>
      </c>
      <c r="P63" s="3">
        <v>10.0</v>
      </c>
      <c r="Q63" s="3">
        <v>37.0</v>
      </c>
      <c r="R63" s="3">
        <v>50.0</v>
      </c>
      <c r="S63" s="3">
        <v>83.0</v>
      </c>
      <c r="T63" s="3">
        <v>77.0</v>
      </c>
      <c r="U63" s="3">
        <v>72.0</v>
      </c>
      <c r="V63" s="3">
        <v>69.0</v>
      </c>
      <c r="W63" s="3">
        <v>62.0</v>
      </c>
      <c r="X63" s="3">
        <v>37.0</v>
      </c>
      <c r="Y63" s="3">
        <v>111.0</v>
      </c>
      <c r="AB63" s="6">
        <f t="shared" ref="AB63:AV63" si="124">E63/($B63+$C63)</f>
        <v>0</v>
      </c>
      <c r="AC63" s="6">
        <f t="shared" si="124"/>
        <v>0</v>
      </c>
      <c r="AD63" s="6">
        <f t="shared" si="124"/>
        <v>0</v>
      </c>
      <c r="AE63" s="6">
        <f t="shared" si="124"/>
        <v>0</v>
      </c>
      <c r="AF63" s="6">
        <f t="shared" si="124"/>
        <v>0</v>
      </c>
      <c r="AG63" s="6">
        <f t="shared" si="124"/>
        <v>0</v>
      </c>
      <c r="AH63" s="6">
        <f t="shared" si="124"/>
        <v>0</v>
      </c>
      <c r="AI63" s="6">
        <f t="shared" si="124"/>
        <v>0</v>
      </c>
      <c r="AJ63" s="6">
        <f t="shared" si="124"/>
        <v>0.000001143913465</v>
      </c>
      <c r="AK63" s="6">
        <f t="shared" si="124"/>
        <v>0.000008865329356</v>
      </c>
      <c r="AL63" s="6">
        <f t="shared" si="124"/>
        <v>0.000001715870198</v>
      </c>
      <c r="AM63" s="6">
        <f t="shared" si="124"/>
        <v>0.000002859783663</v>
      </c>
      <c r="AN63" s="6">
        <f t="shared" si="124"/>
        <v>0.00001058119955</v>
      </c>
      <c r="AO63" s="6">
        <f t="shared" si="124"/>
        <v>0.00001429891832</v>
      </c>
      <c r="AP63" s="6">
        <f t="shared" si="124"/>
        <v>0.0000237362044</v>
      </c>
      <c r="AQ63" s="6">
        <f t="shared" si="124"/>
        <v>0.00002202033421</v>
      </c>
      <c r="AR63" s="6">
        <f t="shared" si="124"/>
        <v>0.00002059044237</v>
      </c>
      <c r="AS63" s="6">
        <f t="shared" si="124"/>
        <v>0.00001973250728</v>
      </c>
      <c r="AT63" s="6">
        <f t="shared" si="124"/>
        <v>0.00001773065871</v>
      </c>
      <c r="AU63" s="6">
        <f t="shared" si="124"/>
        <v>0.00001058119955</v>
      </c>
      <c r="AV63" s="6">
        <f t="shared" si="124"/>
        <v>0.00003174359866</v>
      </c>
      <c r="AW63" s="6"/>
      <c r="AX63" s="6"/>
      <c r="AY63" s="4">
        <f t="shared" ref="AY63:BS63" si="125">(AB63-AB$128)/AB$129</f>
        <v>-0.08980265101</v>
      </c>
      <c r="AZ63" s="4">
        <f t="shared" si="125"/>
        <v>-0.1269716783</v>
      </c>
      <c r="BA63" s="4" t="str">
        <f t="shared" si="125"/>
        <v>#DIV/0!</v>
      </c>
      <c r="BB63" s="4" t="str">
        <f t="shared" si="125"/>
        <v>#DIV/0!</v>
      </c>
      <c r="BC63" s="4">
        <f t="shared" si="125"/>
        <v>-0.1975599776</v>
      </c>
      <c r="BD63" s="4">
        <f t="shared" si="125"/>
        <v>-0.1353414319</v>
      </c>
      <c r="BE63" s="4">
        <f t="shared" si="125"/>
        <v>-0.2335769259</v>
      </c>
      <c r="BF63" s="4">
        <f t="shared" si="125"/>
        <v>-0.2232516364</v>
      </c>
      <c r="BG63" s="4">
        <f t="shared" si="125"/>
        <v>-0.1203908236</v>
      </c>
      <c r="BH63" s="4">
        <f t="shared" si="125"/>
        <v>-0.1019871691</v>
      </c>
      <c r="BI63" s="4">
        <f t="shared" si="125"/>
        <v>-0.1172248898</v>
      </c>
      <c r="BJ63" s="4">
        <f t="shared" si="125"/>
        <v>-0.1711310142</v>
      </c>
      <c r="BK63" s="4">
        <f t="shared" si="125"/>
        <v>-0.2140762506</v>
      </c>
      <c r="BL63" s="4">
        <f t="shared" si="125"/>
        <v>-0.2592619215</v>
      </c>
      <c r="BM63" s="4">
        <f t="shared" si="125"/>
        <v>-0.3385338011</v>
      </c>
      <c r="BN63" s="4">
        <f t="shared" si="125"/>
        <v>-0.2702020576</v>
      </c>
      <c r="BO63" s="4">
        <f t="shared" si="125"/>
        <v>-0.2679778646</v>
      </c>
      <c r="BP63" s="4">
        <f t="shared" si="125"/>
        <v>-0.2700862149</v>
      </c>
      <c r="BQ63" s="4">
        <f t="shared" si="125"/>
        <v>-0.3004882726</v>
      </c>
      <c r="BR63" s="4">
        <f t="shared" si="125"/>
        <v>-0.2662946671</v>
      </c>
      <c r="BS63" s="4">
        <f t="shared" si="125"/>
        <v>-0.2364652201</v>
      </c>
      <c r="BT63" s="4"/>
      <c r="BU63" s="4">
        <f t="shared" si="5"/>
        <v>-0.1640120115</v>
      </c>
    </row>
    <row r="64">
      <c r="A64" s="3" t="s">
        <v>123</v>
      </c>
      <c r="B64" s="3">
        <v>0.0</v>
      </c>
      <c r="C64" s="3">
        <v>1066496.0</v>
      </c>
      <c r="D64" s="3">
        <v>443535.0</v>
      </c>
      <c r="E64" s="3">
        <v>0.0</v>
      </c>
      <c r="F64" s="3">
        <v>0.0</v>
      </c>
      <c r="G64" s="3">
        <v>0.0</v>
      </c>
      <c r="H64" s="3">
        <v>0.0</v>
      </c>
      <c r="I64" s="3">
        <v>1.0</v>
      </c>
      <c r="J64" s="3">
        <v>0.0</v>
      </c>
      <c r="K64" s="3">
        <v>0.0</v>
      </c>
      <c r="L64" s="3">
        <v>2.0</v>
      </c>
      <c r="M64" s="3">
        <v>2.0</v>
      </c>
      <c r="N64" s="3">
        <v>4.0</v>
      </c>
      <c r="O64" s="3">
        <v>2.0</v>
      </c>
      <c r="P64" s="3">
        <v>4.0</v>
      </c>
      <c r="Q64" s="3">
        <v>10.0</v>
      </c>
      <c r="R64" s="3">
        <v>14.0</v>
      </c>
      <c r="S64" s="3">
        <v>152.0</v>
      </c>
      <c r="T64" s="3">
        <v>114.0</v>
      </c>
      <c r="U64" s="3">
        <v>100.0</v>
      </c>
      <c r="V64" s="3">
        <v>108.0</v>
      </c>
      <c r="W64" s="3">
        <v>219.0</v>
      </c>
      <c r="X64" s="3">
        <v>16.0</v>
      </c>
      <c r="Y64" s="3">
        <v>79.0</v>
      </c>
      <c r="AB64" s="6">
        <f t="shared" ref="AB64:AV64" si="126">E64/($B64+$C64)</f>
        <v>0</v>
      </c>
      <c r="AC64" s="6">
        <f t="shared" si="126"/>
        <v>0</v>
      </c>
      <c r="AD64" s="6">
        <f t="shared" si="126"/>
        <v>0</v>
      </c>
      <c r="AE64" s="6">
        <f t="shared" si="126"/>
        <v>0</v>
      </c>
      <c r="AF64" s="6">
        <f t="shared" si="126"/>
        <v>0.000000937650024</v>
      </c>
      <c r="AG64" s="6">
        <f t="shared" si="126"/>
        <v>0</v>
      </c>
      <c r="AH64" s="6">
        <f t="shared" si="126"/>
        <v>0</v>
      </c>
      <c r="AI64" s="6">
        <f t="shared" si="126"/>
        <v>0.000001875300048</v>
      </c>
      <c r="AJ64" s="6">
        <f t="shared" si="126"/>
        <v>0.000001875300048</v>
      </c>
      <c r="AK64" s="6">
        <f t="shared" si="126"/>
        <v>0.000003750600096</v>
      </c>
      <c r="AL64" s="6">
        <f t="shared" si="126"/>
        <v>0.000001875300048</v>
      </c>
      <c r="AM64" s="6">
        <f t="shared" si="126"/>
        <v>0.000003750600096</v>
      </c>
      <c r="AN64" s="6">
        <f t="shared" si="126"/>
        <v>0.00000937650024</v>
      </c>
      <c r="AO64" s="6">
        <f t="shared" si="126"/>
        <v>0.00001312710034</v>
      </c>
      <c r="AP64" s="6">
        <f t="shared" si="126"/>
        <v>0.0001425228036</v>
      </c>
      <c r="AQ64" s="6">
        <f t="shared" si="126"/>
        <v>0.0001068921027</v>
      </c>
      <c r="AR64" s="6">
        <f t="shared" si="126"/>
        <v>0.0000937650024</v>
      </c>
      <c r="AS64" s="6">
        <f t="shared" si="126"/>
        <v>0.0001012662026</v>
      </c>
      <c r="AT64" s="6">
        <f t="shared" si="126"/>
        <v>0.0002053453553</v>
      </c>
      <c r="AU64" s="6">
        <f t="shared" si="126"/>
        <v>0.00001500240038</v>
      </c>
      <c r="AV64" s="6">
        <f t="shared" si="126"/>
        <v>0.0000740743519</v>
      </c>
      <c r="AY64" s="4">
        <f t="shared" ref="AY64:BS64" si="127">(AB64-AB$128)/AB$129</f>
        <v>-0.08980265101</v>
      </c>
      <c r="AZ64" s="4">
        <f t="shared" si="127"/>
        <v>-0.1269716783</v>
      </c>
      <c r="BA64" s="4" t="str">
        <f t="shared" si="127"/>
        <v>#DIV/0!</v>
      </c>
      <c r="BB64" s="4" t="str">
        <f t="shared" si="127"/>
        <v>#DIV/0!</v>
      </c>
      <c r="BC64" s="4">
        <f t="shared" si="127"/>
        <v>5.372913622</v>
      </c>
      <c r="BD64" s="4">
        <f t="shared" si="127"/>
        <v>-0.1353414319</v>
      </c>
      <c r="BE64" s="4">
        <f t="shared" si="127"/>
        <v>-0.2335769259</v>
      </c>
      <c r="BF64" s="4">
        <f t="shared" si="127"/>
        <v>0.3227852165</v>
      </c>
      <c r="BG64" s="4">
        <f t="shared" si="127"/>
        <v>-0.1174151574</v>
      </c>
      <c r="BH64" s="4">
        <f t="shared" si="127"/>
        <v>-0.1060848396</v>
      </c>
      <c r="BI64" s="4">
        <f t="shared" si="127"/>
        <v>-0.1170067685</v>
      </c>
      <c r="BJ64" s="4">
        <f t="shared" si="127"/>
        <v>-0.1699547292</v>
      </c>
      <c r="BK64" s="4">
        <f t="shared" si="127"/>
        <v>-0.2154920022</v>
      </c>
      <c r="BL64" s="4">
        <f t="shared" si="127"/>
        <v>-0.2611904233</v>
      </c>
      <c r="BM64" s="4">
        <f t="shared" si="127"/>
        <v>-0.03732386661</v>
      </c>
      <c r="BN64" s="4">
        <f t="shared" si="127"/>
        <v>-0.01056847233</v>
      </c>
      <c r="BO64" s="4">
        <f t="shared" si="127"/>
        <v>0.1260618472</v>
      </c>
      <c r="BP64" s="4">
        <f t="shared" si="127"/>
        <v>0.2667469297</v>
      </c>
      <c r="BQ64" s="4">
        <f t="shared" si="127"/>
        <v>0.481955246</v>
      </c>
      <c r="BR64" s="4">
        <f t="shared" si="127"/>
        <v>-0.194574462</v>
      </c>
      <c r="BS64" s="4">
        <f t="shared" si="127"/>
        <v>-0.04495665164</v>
      </c>
      <c r="BT64" s="4"/>
      <c r="BU64" s="4">
        <f t="shared" si="5"/>
        <v>-0.1645239867</v>
      </c>
    </row>
    <row r="65">
      <c r="A65" s="3" t="s">
        <v>80</v>
      </c>
      <c r="B65" s="3">
        <v>1575257.0</v>
      </c>
      <c r="C65" s="3">
        <v>427973.0</v>
      </c>
      <c r="D65" s="3">
        <v>259792.0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3">
        <v>0.0</v>
      </c>
      <c r="K65" s="3">
        <v>0.0</v>
      </c>
      <c r="L65" s="3">
        <v>0.0</v>
      </c>
      <c r="M65" s="3">
        <v>8.0</v>
      </c>
      <c r="N65" s="3">
        <v>2.0</v>
      </c>
      <c r="O65" s="3">
        <v>4.0</v>
      </c>
      <c r="P65" s="3">
        <v>4.0</v>
      </c>
      <c r="Q65" s="3">
        <v>6.0</v>
      </c>
      <c r="R65" s="3">
        <v>15.0</v>
      </c>
      <c r="S65" s="3">
        <v>26.0</v>
      </c>
      <c r="T65" s="3">
        <v>6.0</v>
      </c>
      <c r="U65" s="3">
        <v>5.0</v>
      </c>
      <c r="V65" s="3">
        <v>8.0</v>
      </c>
      <c r="W65" s="3">
        <v>5.0</v>
      </c>
      <c r="X65" s="3">
        <v>2.0</v>
      </c>
      <c r="Y65" s="3">
        <v>10.0</v>
      </c>
      <c r="AB65" s="6">
        <f t="shared" ref="AB65:AV65" si="128">E65/($B65+$C65)</f>
        <v>0</v>
      </c>
      <c r="AC65" s="6">
        <f t="shared" si="128"/>
        <v>0</v>
      </c>
      <c r="AD65" s="6">
        <f t="shared" si="128"/>
        <v>0</v>
      </c>
      <c r="AE65" s="6">
        <f t="shared" si="128"/>
        <v>0</v>
      </c>
      <c r="AF65" s="6">
        <f t="shared" si="128"/>
        <v>0</v>
      </c>
      <c r="AG65" s="6">
        <f t="shared" si="128"/>
        <v>0</v>
      </c>
      <c r="AH65" s="6">
        <f t="shared" si="128"/>
        <v>0</v>
      </c>
      <c r="AI65" s="6">
        <f t="shared" si="128"/>
        <v>0</v>
      </c>
      <c r="AJ65" s="6">
        <f t="shared" si="128"/>
        <v>0.000003993550416</v>
      </c>
      <c r="AK65" s="6">
        <f t="shared" si="128"/>
        <v>0.000000998387604</v>
      </c>
      <c r="AL65" s="6">
        <f t="shared" si="128"/>
        <v>0.000001996775208</v>
      </c>
      <c r="AM65" s="6">
        <f t="shared" si="128"/>
        <v>0.000001996775208</v>
      </c>
      <c r="AN65" s="6">
        <f t="shared" si="128"/>
        <v>0.000002995162812</v>
      </c>
      <c r="AO65" s="6">
        <f t="shared" si="128"/>
        <v>0.00000748790703</v>
      </c>
      <c r="AP65" s="6">
        <f t="shared" si="128"/>
        <v>0.00001297903885</v>
      </c>
      <c r="AQ65" s="6">
        <f t="shared" si="128"/>
        <v>0.000002995162812</v>
      </c>
      <c r="AR65" s="6">
        <f t="shared" si="128"/>
        <v>0.00000249596901</v>
      </c>
      <c r="AS65" s="6">
        <f t="shared" si="128"/>
        <v>0.000003993550416</v>
      </c>
      <c r="AT65" s="6">
        <f t="shared" si="128"/>
        <v>0.00000249596901</v>
      </c>
      <c r="AU65" s="6">
        <f t="shared" si="128"/>
        <v>0.000000998387604</v>
      </c>
      <c r="AV65" s="6">
        <f t="shared" si="128"/>
        <v>0.00000499193802</v>
      </c>
      <c r="AW65" s="6"/>
      <c r="AX65" s="6"/>
      <c r="AY65" s="4">
        <f t="shared" ref="AY65:BS65" si="129">(AB65-AB$128)/AB$129</f>
        <v>-0.08980265101</v>
      </c>
      <c r="AZ65" s="4">
        <f t="shared" si="129"/>
        <v>-0.1269716783</v>
      </c>
      <c r="BA65" s="4" t="str">
        <f t="shared" si="129"/>
        <v>#DIV/0!</v>
      </c>
      <c r="BB65" s="4" t="str">
        <f t="shared" si="129"/>
        <v>#DIV/0!</v>
      </c>
      <c r="BC65" s="4">
        <f t="shared" si="129"/>
        <v>-0.1975599776</v>
      </c>
      <c r="BD65" s="4">
        <f t="shared" si="129"/>
        <v>-0.1353414319</v>
      </c>
      <c r="BE65" s="4">
        <f t="shared" si="129"/>
        <v>-0.2335769259</v>
      </c>
      <c r="BF65" s="4">
        <f t="shared" si="129"/>
        <v>-0.2232516364</v>
      </c>
      <c r="BG65" s="4">
        <f t="shared" si="129"/>
        <v>-0.1087969983</v>
      </c>
      <c r="BH65" s="4">
        <f t="shared" si="129"/>
        <v>-0.1082897774</v>
      </c>
      <c r="BI65" s="4">
        <f t="shared" si="129"/>
        <v>-0.1168405743</v>
      </c>
      <c r="BJ65" s="4">
        <f t="shared" si="129"/>
        <v>-0.1722705799</v>
      </c>
      <c r="BK65" s="4">
        <f t="shared" si="129"/>
        <v>-0.2229912915</v>
      </c>
      <c r="BL65" s="4">
        <f t="shared" si="129"/>
        <v>-0.2704710406</v>
      </c>
      <c r="BM65" s="4">
        <f t="shared" si="129"/>
        <v>-0.3658109953</v>
      </c>
      <c r="BN65" s="4">
        <f t="shared" si="129"/>
        <v>-0.3284024881</v>
      </c>
      <c r="BO65" s="4">
        <f t="shared" si="129"/>
        <v>-0.3654152945</v>
      </c>
      <c r="BP65" s="4">
        <f t="shared" si="129"/>
        <v>-0.3737144593</v>
      </c>
      <c r="BQ65" s="4">
        <f t="shared" si="129"/>
        <v>-0.3640242558</v>
      </c>
      <c r="BR65" s="4">
        <f t="shared" si="129"/>
        <v>-0.4217459267</v>
      </c>
      <c r="BS65" s="4">
        <f t="shared" si="129"/>
        <v>-0.3574924129</v>
      </c>
      <c r="BT65" s="4"/>
      <c r="BU65" s="4">
        <f t="shared" si="5"/>
        <v>-0.1666100437</v>
      </c>
    </row>
    <row r="66">
      <c r="A66" s="3" t="s">
        <v>133</v>
      </c>
      <c r="B66" s="3">
        <v>896186.0</v>
      </c>
      <c r="C66" s="3">
        <v>1962817.0</v>
      </c>
      <c r="D66" s="3">
        <v>724000.0</v>
      </c>
      <c r="E66" s="3">
        <v>0.0</v>
      </c>
      <c r="F66" s="3">
        <v>0.0</v>
      </c>
      <c r="G66" s="3">
        <v>0.0</v>
      </c>
      <c r="H66" s="3">
        <v>0.0</v>
      </c>
      <c r="I66" s="3">
        <v>0.0</v>
      </c>
      <c r="J66" s="3">
        <v>0.0</v>
      </c>
      <c r="K66" s="3">
        <v>1.0</v>
      </c>
      <c r="L66" s="3">
        <v>0.0</v>
      </c>
      <c r="M66" s="3">
        <v>0.0</v>
      </c>
      <c r="N66" s="3">
        <v>0.0</v>
      </c>
      <c r="O66" s="3">
        <v>1.0</v>
      </c>
      <c r="P66" s="3">
        <v>1.0</v>
      </c>
      <c r="Q66" s="3">
        <v>35.0</v>
      </c>
      <c r="R66" s="3">
        <v>24.0</v>
      </c>
      <c r="S66" s="3">
        <v>19.0</v>
      </c>
      <c r="T66" s="3">
        <v>24.0</v>
      </c>
      <c r="U66" s="3">
        <v>13.0</v>
      </c>
      <c r="V66" s="3">
        <v>9.0</v>
      </c>
      <c r="W66" s="3">
        <v>19.0</v>
      </c>
      <c r="X66" s="3">
        <v>2.0</v>
      </c>
      <c r="Y66" s="3">
        <v>8.0</v>
      </c>
      <c r="AB66" s="6">
        <f t="shared" ref="AB66:AV66" si="130">E66/($B66+$C66)</f>
        <v>0</v>
      </c>
      <c r="AC66" s="6">
        <f t="shared" si="130"/>
        <v>0</v>
      </c>
      <c r="AD66" s="6">
        <f t="shared" si="130"/>
        <v>0</v>
      </c>
      <c r="AE66" s="6">
        <f t="shared" si="130"/>
        <v>0</v>
      </c>
      <c r="AF66" s="6">
        <f t="shared" si="130"/>
        <v>0</v>
      </c>
      <c r="AG66" s="6">
        <f t="shared" si="130"/>
        <v>0</v>
      </c>
      <c r="AH66" s="6">
        <f t="shared" si="130"/>
        <v>0.0000003497722808</v>
      </c>
      <c r="AI66" s="6">
        <f t="shared" si="130"/>
        <v>0</v>
      </c>
      <c r="AJ66" s="6">
        <f t="shared" si="130"/>
        <v>0</v>
      </c>
      <c r="AK66" s="6">
        <f t="shared" si="130"/>
        <v>0</v>
      </c>
      <c r="AL66" s="6">
        <f t="shared" si="130"/>
        <v>0.0000003497722808</v>
      </c>
      <c r="AM66" s="6">
        <f t="shared" si="130"/>
        <v>0.0000003497722808</v>
      </c>
      <c r="AN66" s="6">
        <f t="shared" si="130"/>
        <v>0.00001224202983</v>
      </c>
      <c r="AO66" s="6">
        <f t="shared" si="130"/>
        <v>0.000008394534738</v>
      </c>
      <c r="AP66" s="6">
        <f t="shared" si="130"/>
        <v>0.000006645673334</v>
      </c>
      <c r="AQ66" s="6">
        <f t="shared" si="130"/>
        <v>0.000008394534738</v>
      </c>
      <c r="AR66" s="6">
        <f t="shared" si="130"/>
        <v>0.00000454703965</v>
      </c>
      <c r="AS66" s="6">
        <f t="shared" si="130"/>
        <v>0.000003147950527</v>
      </c>
      <c r="AT66" s="6">
        <f t="shared" si="130"/>
        <v>0.000006645673334</v>
      </c>
      <c r="AU66" s="6">
        <f t="shared" si="130"/>
        <v>0.0000006995445615</v>
      </c>
      <c r="AV66" s="6">
        <f t="shared" si="130"/>
        <v>0.000002798178246</v>
      </c>
      <c r="AW66" s="6"/>
      <c r="AX66" s="6"/>
      <c r="AY66" s="4">
        <f t="shared" ref="AY66:BS66" si="131">(AB66-AB$128)/AB$129</f>
        <v>-0.08980265101</v>
      </c>
      <c r="AZ66" s="4">
        <f t="shared" si="131"/>
        <v>-0.1269716783</v>
      </c>
      <c r="BA66" s="4" t="str">
        <f t="shared" si="131"/>
        <v>#DIV/0!</v>
      </c>
      <c r="BB66" s="4" t="str">
        <f t="shared" si="131"/>
        <v>#DIV/0!</v>
      </c>
      <c r="BC66" s="4">
        <f t="shared" si="131"/>
        <v>-0.1975599776</v>
      </c>
      <c r="BD66" s="4">
        <f t="shared" si="131"/>
        <v>-0.1353414319</v>
      </c>
      <c r="BE66" s="4">
        <f t="shared" si="131"/>
        <v>0.2976265037</v>
      </c>
      <c r="BF66" s="4">
        <f t="shared" si="131"/>
        <v>-0.2232516364</v>
      </c>
      <c r="BG66" s="4">
        <f t="shared" si="131"/>
        <v>-0.1250448666</v>
      </c>
      <c r="BH66" s="4">
        <f t="shared" si="131"/>
        <v>-0.1090896366</v>
      </c>
      <c r="BI66" s="4">
        <f t="shared" si="131"/>
        <v>-0.1190938938</v>
      </c>
      <c r="BJ66" s="4">
        <f t="shared" si="131"/>
        <v>-0.1744453768</v>
      </c>
      <c r="BK66" s="4">
        <f t="shared" si="131"/>
        <v>-0.212124458</v>
      </c>
      <c r="BL66" s="4">
        <f t="shared" si="131"/>
        <v>-0.2689789718</v>
      </c>
      <c r="BM66" s="4">
        <f t="shared" si="131"/>
        <v>-0.3818706571</v>
      </c>
      <c r="BN66" s="4">
        <f t="shared" si="131"/>
        <v>-0.3118851194</v>
      </c>
      <c r="BO66" s="4">
        <f t="shared" si="131"/>
        <v>-0.3543704275</v>
      </c>
      <c r="BP66" s="4">
        <f t="shared" si="131"/>
        <v>-0.3792820476</v>
      </c>
      <c r="BQ66" s="4">
        <f t="shared" si="131"/>
        <v>-0.346717993</v>
      </c>
      <c r="BR66" s="4">
        <f t="shared" si="131"/>
        <v>-0.4265937237</v>
      </c>
      <c r="BS66" s="4">
        <f t="shared" si="131"/>
        <v>-0.3674172019</v>
      </c>
      <c r="BT66" s="4"/>
      <c r="BU66" s="4">
        <f t="shared" si="5"/>
        <v>-0.1681295339</v>
      </c>
    </row>
    <row r="67">
      <c r="A67" s="3" t="s">
        <v>120</v>
      </c>
      <c r="B67" s="3">
        <v>1482355.0</v>
      </c>
      <c r="C67" s="3">
        <v>595460.0</v>
      </c>
      <c r="D67" s="3">
        <v>550987.0</v>
      </c>
      <c r="E67" s="3">
        <v>0.0</v>
      </c>
      <c r="F67" s="3">
        <v>0.0</v>
      </c>
      <c r="G67" s="3">
        <v>0.0</v>
      </c>
      <c r="H67" s="3">
        <v>0.0</v>
      </c>
      <c r="I67" s="3">
        <v>0.0</v>
      </c>
      <c r="J67" s="3">
        <v>0.0</v>
      </c>
      <c r="K67" s="3">
        <v>0.0</v>
      </c>
      <c r="L67" s="3">
        <v>0.0</v>
      </c>
      <c r="M67" s="3">
        <v>0.0</v>
      </c>
      <c r="N67" s="3">
        <v>2.0</v>
      </c>
      <c r="O67" s="3">
        <v>6.0</v>
      </c>
      <c r="P67" s="3">
        <v>6.0</v>
      </c>
      <c r="Q67" s="3">
        <v>14.0</v>
      </c>
      <c r="R67" s="3">
        <v>12.0</v>
      </c>
      <c r="S67" s="3">
        <v>5.0</v>
      </c>
      <c r="T67" s="3">
        <v>7.0</v>
      </c>
      <c r="U67" s="3">
        <v>5.0</v>
      </c>
      <c r="V67" s="3">
        <v>3.0</v>
      </c>
      <c r="W67" s="3">
        <v>4.0</v>
      </c>
      <c r="X67" s="3">
        <v>0.0</v>
      </c>
      <c r="Y67" s="3">
        <v>3.0</v>
      </c>
      <c r="AB67" s="6">
        <f t="shared" ref="AB67:AV67" si="132">E67/($B67+$C67)</f>
        <v>0</v>
      </c>
      <c r="AC67" s="6">
        <f t="shared" si="132"/>
        <v>0</v>
      </c>
      <c r="AD67" s="6">
        <f t="shared" si="132"/>
        <v>0</v>
      </c>
      <c r="AE67" s="6">
        <f t="shared" si="132"/>
        <v>0</v>
      </c>
      <c r="AF67" s="6">
        <f t="shared" si="132"/>
        <v>0</v>
      </c>
      <c r="AG67" s="6">
        <f t="shared" si="132"/>
        <v>0</v>
      </c>
      <c r="AH67" s="6">
        <f t="shared" si="132"/>
        <v>0</v>
      </c>
      <c r="AI67" s="6">
        <f t="shared" si="132"/>
        <v>0</v>
      </c>
      <c r="AJ67" s="6">
        <f t="shared" si="132"/>
        <v>0</v>
      </c>
      <c r="AK67" s="6">
        <f t="shared" si="132"/>
        <v>0.0000009625496014</v>
      </c>
      <c r="AL67" s="6">
        <f t="shared" si="132"/>
        <v>0.000002887648804</v>
      </c>
      <c r="AM67" s="6">
        <f t="shared" si="132"/>
        <v>0.000002887648804</v>
      </c>
      <c r="AN67" s="6">
        <f t="shared" si="132"/>
        <v>0.00000673784721</v>
      </c>
      <c r="AO67" s="6">
        <f t="shared" si="132"/>
        <v>0.000005775297608</v>
      </c>
      <c r="AP67" s="6">
        <f t="shared" si="132"/>
        <v>0.000002406374003</v>
      </c>
      <c r="AQ67" s="6">
        <f t="shared" si="132"/>
        <v>0.000003368923605</v>
      </c>
      <c r="AR67" s="6">
        <f t="shared" si="132"/>
        <v>0.000002406374003</v>
      </c>
      <c r="AS67" s="6">
        <f t="shared" si="132"/>
        <v>0.000001443824402</v>
      </c>
      <c r="AT67" s="6">
        <f t="shared" si="132"/>
        <v>0.000001925099203</v>
      </c>
      <c r="AU67" s="6">
        <f t="shared" si="132"/>
        <v>0</v>
      </c>
      <c r="AV67" s="6">
        <f t="shared" si="132"/>
        <v>0.000001443824402</v>
      </c>
      <c r="AY67" s="4">
        <f t="shared" ref="AY67:BS67" si="133">(AB67-AB$128)/AB$129</f>
        <v>-0.08980265101</v>
      </c>
      <c r="AZ67" s="4">
        <f t="shared" si="133"/>
        <v>-0.1269716783</v>
      </c>
      <c r="BA67" s="4" t="str">
        <f t="shared" si="133"/>
        <v>#DIV/0!</v>
      </c>
      <c r="BB67" s="4" t="str">
        <f t="shared" si="133"/>
        <v>#DIV/0!</v>
      </c>
      <c r="BC67" s="4">
        <f t="shared" si="133"/>
        <v>-0.1975599776</v>
      </c>
      <c r="BD67" s="4">
        <f t="shared" si="133"/>
        <v>-0.1353414319</v>
      </c>
      <c r="BE67" s="4">
        <f t="shared" si="133"/>
        <v>-0.2335769259</v>
      </c>
      <c r="BF67" s="4">
        <f t="shared" si="133"/>
        <v>-0.2232516364</v>
      </c>
      <c r="BG67" s="4">
        <f t="shared" si="133"/>
        <v>-0.1250448666</v>
      </c>
      <c r="BH67" s="4">
        <f t="shared" si="133"/>
        <v>-0.108318489</v>
      </c>
      <c r="BI67" s="4">
        <f t="shared" si="133"/>
        <v>-0.1156217405</v>
      </c>
      <c r="BJ67" s="4">
        <f t="shared" si="133"/>
        <v>-0.1710942195</v>
      </c>
      <c r="BK67" s="4">
        <f t="shared" si="133"/>
        <v>-0.2185929231</v>
      </c>
      <c r="BL67" s="4">
        <f t="shared" si="133"/>
        <v>-0.2732895418</v>
      </c>
      <c r="BM67" s="4">
        <f t="shared" si="133"/>
        <v>-0.3926203468</v>
      </c>
      <c r="BN67" s="4">
        <f t="shared" si="133"/>
        <v>-0.327259106</v>
      </c>
      <c r="BO67" s="4">
        <f t="shared" si="133"/>
        <v>-0.3658977572</v>
      </c>
      <c r="BP67" s="4">
        <f t="shared" si="133"/>
        <v>-0.3905023337</v>
      </c>
      <c r="BQ67" s="4">
        <f t="shared" si="133"/>
        <v>-0.3664050575</v>
      </c>
      <c r="BR67" s="4">
        <f t="shared" si="133"/>
        <v>-0.4379416541</v>
      </c>
      <c r="BS67" s="4">
        <f t="shared" si="133"/>
        <v>-0.3735444344</v>
      </c>
      <c r="BT67" s="4"/>
      <c r="BU67" s="4">
        <f t="shared" si="5"/>
        <v>-0.1686602967</v>
      </c>
    </row>
    <row r="68">
      <c r="A68" s="3" t="s">
        <v>100</v>
      </c>
      <c r="B68" s="3">
        <v>9448432.0</v>
      </c>
      <c r="C68" s="3">
        <v>9070873.0</v>
      </c>
      <c r="D68" s="3">
        <v>8367192.0</v>
      </c>
      <c r="E68" s="3">
        <v>0.0</v>
      </c>
      <c r="F68" s="3">
        <v>0.0</v>
      </c>
      <c r="G68" s="3">
        <v>0.0</v>
      </c>
      <c r="H68" s="3">
        <v>0.0</v>
      </c>
      <c r="I68" s="3">
        <v>1.0</v>
      </c>
      <c r="J68" s="3">
        <v>3.0</v>
      </c>
      <c r="K68" s="3">
        <v>2.0</v>
      </c>
      <c r="L68" s="3">
        <v>1.0</v>
      </c>
      <c r="M68" s="3">
        <v>8.0</v>
      </c>
      <c r="N68" s="3">
        <v>25.0</v>
      </c>
      <c r="O68" s="3">
        <v>18.0</v>
      </c>
      <c r="P68" s="3">
        <v>54.0</v>
      </c>
      <c r="Q68" s="3">
        <v>77.0</v>
      </c>
      <c r="R68" s="3">
        <v>165.0</v>
      </c>
      <c r="S68" s="3">
        <v>245.0</v>
      </c>
      <c r="T68" s="3">
        <v>76.0</v>
      </c>
      <c r="U68" s="3">
        <v>103.0</v>
      </c>
      <c r="V68" s="3">
        <v>119.0</v>
      </c>
      <c r="W68" s="3">
        <v>148.0</v>
      </c>
      <c r="X68" s="3">
        <v>88.0</v>
      </c>
      <c r="Y68" s="3">
        <v>346.0</v>
      </c>
      <c r="AB68" s="6">
        <f t="shared" ref="AB68:AV68" si="134">E68/($B68+$C68)</f>
        <v>0</v>
      </c>
      <c r="AC68" s="6">
        <f t="shared" si="134"/>
        <v>0</v>
      </c>
      <c r="AD68" s="6">
        <f t="shared" si="134"/>
        <v>0</v>
      </c>
      <c r="AE68" s="6">
        <f t="shared" si="134"/>
        <v>0</v>
      </c>
      <c r="AF68" s="6">
        <f t="shared" si="134"/>
        <v>0.00000005399770672</v>
      </c>
      <c r="AG68" s="6">
        <f t="shared" si="134"/>
        <v>0.0000001619931202</v>
      </c>
      <c r="AH68" s="6">
        <f t="shared" si="134"/>
        <v>0.0000001079954134</v>
      </c>
      <c r="AI68" s="6">
        <f t="shared" si="134"/>
        <v>0.00000005399770672</v>
      </c>
      <c r="AJ68" s="6">
        <f t="shared" si="134"/>
        <v>0.0000004319816537</v>
      </c>
      <c r="AK68" s="6">
        <f t="shared" si="134"/>
        <v>0.000001349942668</v>
      </c>
      <c r="AL68" s="6">
        <f t="shared" si="134"/>
        <v>0.0000009719587209</v>
      </c>
      <c r="AM68" s="6">
        <f t="shared" si="134"/>
        <v>0.000002915876163</v>
      </c>
      <c r="AN68" s="6">
        <f t="shared" si="134"/>
        <v>0.000004157823417</v>
      </c>
      <c r="AO68" s="6">
        <f t="shared" si="134"/>
        <v>0.000008909621608</v>
      </c>
      <c r="AP68" s="6">
        <f t="shared" si="134"/>
        <v>0.00001322943815</v>
      </c>
      <c r="AQ68" s="6">
        <f t="shared" si="134"/>
        <v>0.000004103825711</v>
      </c>
      <c r="AR68" s="6">
        <f t="shared" si="134"/>
        <v>0.000005561763792</v>
      </c>
      <c r="AS68" s="6">
        <f t="shared" si="134"/>
        <v>0.000006425727099</v>
      </c>
      <c r="AT68" s="6">
        <f t="shared" si="134"/>
        <v>0.000007991660594</v>
      </c>
      <c r="AU68" s="6">
        <f t="shared" si="134"/>
        <v>0.000004751798191</v>
      </c>
      <c r="AV68" s="6">
        <f t="shared" si="134"/>
        <v>0.00001868320652</v>
      </c>
      <c r="AY68" s="4">
        <f t="shared" ref="AY68:BS68" si="135">(AB68-AB$128)/AB$129</f>
        <v>-0.08980265101</v>
      </c>
      <c r="AZ68" s="4">
        <f t="shared" si="135"/>
        <v>-0.1269716783</v>
      </c>
      <c r="BA68" s="4" t="str">
        <f t="shared" si="135"/>
        <v>#DIV/0!</v>
      </c>
      <c r="BB68" s="4" t="str">
        <f t="shared" si="135"/>
        <v>#DIV/0!</v>
      </c>
      <c r="BC68" s="4">
        <f t="shared" si="135"/>
        <v>0.1232343401</v>
      </c>
      <c r="BD68" s="4">
        <f t="shared" si="135"/>
        <v>0.4182361647</v>
      </c>
      <c r="BE68" s="4">
        <f t="shared" si="135"/>
        <v>-0.06956297409</v>
      </c>
      <c r="BF68" s="4">
        <f t="shared" si="135"/>
        <v>-0.2075289589</v>
      </c>
      <c r="BG68" s="4">
        <f t="shared" si="135"/>
        <v>-0.1232873375</v>
      </c>
      <c r="BH68" s="4">
        <f t="shared" si="135"/>
        <v>-0.1080081287</v>
      </c>
      <c r="BI68" s="4">
        <f t="shared" si="135"/>
        <v>-0.1182426598</v>
      </c>
      <c r="BJ68" s="4">
        <f t="shared" si="135"/>
        <v>-0.1710569464</v>
      </c>
      <c r="BK68" s="4">
        <f t="shared" si="135"/>
        <v>-0.2216249434</v>
      </c>
      <c r="BL68" s="4">
        <f t="shared" si="135"/>
        <v>-0.2681312753</v>
      </c>
      <c r="BM68" s="4">
        <f t="shared" si="135"/>
        <v>-0.365176052</v>
      </c>
      <c r="BN68" s="4">
        <f t="shared" si="135"/>
        <v>-0.3250109466</v>
      </c>
      <c r="BO68" s="4">
        <f t="shared" si="135"/>
        <v>-0.3489062114</v>
      </c>
      <c r="BP68" s="4">
        <f t="shared" si="135"/>
        <v>-0.3577005518</v>
      </c>
      <c r="BQ68" s="4">
        <f t="shared" si="135"/>
        <v>-0.3411045787</v>
      </c>
      <c r="BR68" s="4">
        <f t="shared" si="135"/>
        <v>-0.3608585372</v>
      </c>
      <c r="BS68" s="4">
        <f t="shared" si="135"/>
        <v>-0.2955517426</v>
      </c>
      <c r="BT68" s="4"/>
      <c r="BU68" s="4">
        <f t="shared" si="5"/>
        <v>-0.1683918819</v>
      </c>
    </row>
    <row r="69">
      <c r="A69" s="3" t="s">
        <v>23</v>
      </c>
      <c r="B69" s="3">
        <v>0.0</v>
      </c>
      <c r="C69" s="3">
        <v>194853.0</v>
      </c>
      <c r="D69" s="3">
        <v>107435.0</v>
      </c>
      <c r="E69" s="3">
        <v>0.0</v>
      </c>
      <c r="F69" s="3">
        <v>0.0</v>
      </c>
      <c r="G69" s="3">
        <v>0.0</v>
      </c>
      <c r="H69" s="3">
        <v>0.0</v>
      </c>
      <c r="I69" s="3">
        <v>0.0</v>
      </c>
      <c r="J69" s="3">
        <v>0.0</v>
      </c>
      <c r="K69" s="3">
        <v>0.0</v>
      </c>
      <c r="L69" s="3">
        <v>0.0</v>
      </c>
      <c r="M69" s="3">
        <v>0.0</v>
      </c>
      <c r="N69" s="3">
        <v>0.0</v>
      </c>
      <c r="O69" s="3">
        <v>2.0</v>
      </c>
      <c r="P69" s="3">
        <v>1.0</v>
      </c>
      <c r="Q69" s="3">
        <v>1.0</v>
      </c>
      <c r="R69" s="3">
        <v>0.0</v>
      </c>
      <c r="S69" s="3">
        <v>0.0</v>
      </c>
      <c r="T69" s="3">
        <v>0.0</v>
      </c>
      <c r="U69" s="3">
        <v>1.0</v>
      </c>
      <c r="V69" s="3">
        <v>0.0</v>
      </c>
      <c r="W69" s="3">
        <v>0.0</v>
      </c>
      <c r="X69" s="3">
        <v>0.0</v>
      </c>
      <c r="Y69" s="3">
        <v>1.0</v>
      </c>
      <c r="AB69" s="6">
        <f t="shared" ref="AB69:AV69" si="136">E69/($B69+$C69)</f>
        <v>0</v>
      </c>
      <c r="AC69" s="6">
        <f t="shared" si="136"/>
        <v>0</v>
      </c>
      <c r="AD69" s="6">
        <f t="shared" si="136"/>
        <v>0</v>
      </c>
      <c r="AE69" s="6">
        <f t="shared" si="136"/>
        <v>0</v>
      </c>
      <c r="AF69" s="6">
        <f t="shared" si="136"/>
        <v>0</v>
      </c>
      <c r="AG69" s="6">
        <f t="shared" si="136"/>
        <v>0</v>
      </c>
      <c r="AH69" s="6">
        <f t="shared" si="136"/>
        <v>0</v>
      </c>
      <c r="AI69" s="6">
        <f t="shared" si="136"/>
        <v>0</v>
      </c>
      <c r="AJ69" s="6">
        <f t="shared" si="136"/>
        <v>0</v>
      </c>
      <c r="AK69" s="6">
        <f t="shared" si="136"/>
        <v>0</v>
      </c>
      <c r="AL69" s="6">
        <f t="shared" si="136"/>
        <v>0.00001026414784</v>
      </c>
      <c r="AM69" s="6">
        <f t="shared" si="136"/>
        <v>0.000005132073922</v>
      </c>
      <c r="AN69" s="6">
        <f t="shared" si="136"/>
        <v>0.000005132073922</v>
      </c>
      <c r="AO69" s="6">
        <f t="shared" si="136"/>
        <v>0</v>
      </c>
      <c r="AP69" s="6">
        <f t="shared" si="136"/>
        <v>0</v>
      </c>
      <c r="AQ69" s="6">
        <f t="shared" si="136"/>
        <v>0</v>
      </c>
      <c r="AR69" s="6">
        <f t="shared" si="136"/>
        <v>0.000005132073922</v>
      </c>
      <c r="AS69" s="6">
        <f t="shared" si="136"/>
        <v>0</v>
      </c>
      <c r="AT69" s="6">
        <f t="shared" si="136"/>
        <v>0</v>
      </c>
      <c r="AU69" s="6">
        <f t="shared" si="136"/>
        <v>0</v>
      </c>
      <c r="AV69" s="6">
        <f t="shared" si="136"/>
        <v>0.000005132073922</v>
      </c>
      <c r="AY69" s="4">
        <f t="shared" ref="AY69:BS69" si="137">(AB69-AB$128)/AB$129</f>
        <v>-0.08980265101</v>
      </c>
      <c r="AZ69" s="4">
        <f t="shared" si="137"/>
        <v>-0.1269716783</v>
      </c>
      <c r="BA69" s="4" t="str">
        <f t="shared" si="137"/>
        <v>#DIV/0!</v>
      </c>
      <c r="BB69" s="4" t="str">
        <f t="shared" si="137"/>
        <v>#DIV/0!</v>
      </c>
      <c r="BC69" s="4">
        <f t="shared" si="137"/>
        <v>-0.1975599776</v>
      </c>
      <c r="BD69" s="4">
        <f t="shared" si="137"/>
        <v>-0.1353414319</v>
      </c>
      <c r="BE69" s="4">
        <f t="shared" si="137"/>
        <v>-0.2335769259</v>
      </c>
      <c r="BF69" s="4">
        <f t="shared" si="137"/>
        <v>-0.2232516364</v>
      </c>
      <c r="BG69" s="4">
        <f t="shared" si="137"/>
        <v>-0.1250448666</v>
      </c>
      <c r="BH69" s="4">
        <f t="shared" si="137"/>
        <v>-0.1090896366</v>
      </c>
      <c r="BI69" s="4">
        <f t="shared" si="137"/>
        <v>-0.1055297069</v>
      </c>
      <c r="BJ69" s="4">
        <f t="shared" si="137"/>
        <v>-0.1681305521</v>
      </c>
      <c r="BK69" s="4">
        <f t="shared" si="137"/>
        <v>-0.2204800131</v>
      </c>
      <c r="BL69" s="4">
        <f t="shared" si="137"/>
        <v>-0.2827941507</v>
      </c>
      <c r="BM69" s="4">
        <f t="shared" si="137"/>
        <v>-0.3987222451</v>
      </c>
      <c r="BN69" s="4">
        <f t="shared" si="137"/>
        <v>-0.3375650738</v>
      </c>
      <c r="BO69" s="4">
        <f t="shared" si="137"/>
        <v>-0.3512200603</v>
      </c>
      <c r="BP69" s="4">
        <f t="shared" si="137"/>
        <v>-0.4000087444</v>
      </c>
      <c r="BQ69" s="4">
        <f t="shared" si="137"/>
        <v>-0.374433647</v>
      </c>
      <c r="BR69" s="4">
        <f t="shared" si="137"/>
        <v>-0.4379416541</v>
      </c>
      <c r="BS69" s="4">
        <f t="shared" si="137"/>
        <v>-0.3568584241</v>
      </c>
      <c r="BT69" s="4"/>
      <c r="BU69" s="4">
        <f t="shared" si="5"/>
        <v>-0.1685114877</v>
      </c>
    </row>
    <row r="70">
      <c r="A70" s="3" t="s">
        <v>52</v>
      </c>
      <c r="B70" s="3">
        <v>359600.0</v>
      </c>
      <c r="C70" s="3">
        <v>925557.0</v>
      </c>
      <c r="D70" s="3">
        <v>730151.0</v>
      </c>
      <c r="E70" s="3">
        <v>0.0</v>
      </c>
      <c r="F70" s="3">
        <v>0.0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3">
        <v>0.0</v>
      </c>
      <c r="M70" s="3">
        <v>2.0</v>
      </c>
      <c r="N70" s="3">
        <v>2.0</v>
      </c>
      <c r="O70" s="3">
        <v>0.0</v>
      </c>
      <c r="P70" s="3">
        <v>0.0</v>
      </c>
      <c r="Q70" s="3">
        <v>0.0</v>
      </c>
      <c r="R70" s="3">
        <v>2.0</v>
      </c>
      <c r="S70" s="3">
        <v>0.0</v>
      </c>
      <c r="T70" s="3">
        <v>0.0</v>
      </c>
      <c r="U70" s="3">
        <v>0.0</v>
      </c>
      <c r="V70" s="3">
        <v>0.0</v>
      </c>
      <c r="W70" s="3">
        <v>0.0</v>
      </c>
      <c r="X70" s="3">
        <v>0.0</v>
      </c>
      <c r="Y70" s="3">
        <v>0.0</v>
      </c>
      <c r="AB70" s="6">
        <f t="shared" ref="AB70:AV70" si="138">E70/($B70+$C70)</f>
        <v>0</v>
      </c>
      <c r="AC70" s="6">
        <f t="shared" si="138"/>
        <v>0</v>
      </c>
      <c r="AD70" s="6">
        <f t="shared" si="138"/>
        <v>0</v>
      </c>
      <c r="AE70" s="6">
        <f t="shared" si="138"/>
        <v>0</v>
      </c>
      <c r="AF70" s="6">
        <f t="shared" si="138"/>
        <v>0</v>
      </c>
      <c r="AG70" s="6">
        <f t="shared" si="138"/>
        <v>0</v>
      </c>
      <c r="AH70" s="6">
        <f t="shared" si="138"/>
        <v>0</v>
      </c>
      <c r="AI70" s="6">
        <f t="shared" si="138"/>
        <v>0</v>
      </c>
      <c r="AJ70" s="6">
        <f t="shared" si="138"/>
        <v>0.000001556230095</v>
      </c>
      <c r="AK70" s="6">
        <f t="shared" si="138"/>
        <v>0.000001556230095</v>
      </c>
      <c r="AL70" s="6">
        <f t="shared" si="138"/>
        <v>0</v>
      </c>
      <c r="AM70" s="6">
        <f t="shared" si="138"/>
        <v>0</v>
      </c>
      <c r="AN70" s="6">
        <f t="shared" si="138"/>
        <v>0</v>
      </c>
      <c r="AO70" s="6">
        <f t="shared" si="138"/>
        <v>0.000001556230095</v>
      </c>
      <c r="AP70" s="6">
        <f t="shared" si="138"/>
        <v>0</v>
      </c>
      <c r="AQ70" s="6">
        <f t="shared" si="138"/>
        <v>0</v>
      </c>
      <c r="AR70" s="6">
        <f t="shared" si="138"/>
        <v>0</v>
      </c>
      <c r="AS70" s="6">
        <f t="shared" si="138"/>
        <v>0</v>
      </c>
      <c r="AT70" s="6">
        <f t="shared" si="138"/>
        <v>0</v>
      </c>
      <c r="AU70" s="6">
        <f t="shared" si="138"/>
        <v>0</v>
      </c>
      <c r="AV70" s="6">
        <f t="shared" si="138"/>
        <v>0</v>
      </c>
      <c r="AY70" s="4">
        <f t="shared" ref="AY70:BS70" si="139">(AB70-AB$128)/AB$129</f>
        <v>-0.08980265101</v>
      </c>
      <c r="AZ70" s="4">
        <f t="shared" si="139"/>
        <v>-0.1269716783</v>
      </c>
      <c r="BA70" s="4" t="str">
        <f t="shared" si="139"/>
        <v>#DIV/0!</v>
      </c>
      <c r="BB70" s="4" t="str">
        <f t="shared" si="139"/>
        <v>#DIV/0!</v>
      </c>
      <c r="BC70" s="4">
        <f t="shared" si="139"/>
        <v>-0.1975599776</v>
      </c>
      <c r="BD70" s="4">
        <f t="shared" si="139"/>
        <v>-0.1353414319</v>
      </c>
      <c r="BE70" s="4">
        <f t="shared" si="139"/>
        <v>-0.2335769259</v>
      </c>
      <c r="BF70" s="4">
        <f t="shared" si="139"/>
        <v>-0.2232516364</v>
      </c>
      <c r="BG70" s="4">
        <f t="shared" si="139"/>
        <v>-0.1187133022</v>
      </c>
      <c r="BH70" s="4">
        <f t="shared" si="139"/>
        <v>-0.1078428613</v>
      </c>
      <c r="BI70" s="4">
        <f t="shared" si="139"/>
        <v>-0.1195724289</v>
      </c>
      <c r="BJ70" s="4">
        <f t="shared" si="139"/>
        <v>-0.1749072362</v>
      </c>
      <c r="BK70" s="4">
        <f t="shared" si="139"/>
        <v>-0.2265111795</v>
      </c>
      <c r="BL70" s="4">
        <f t="shared" si="139"/>
        <v>-0.2802330085</v>
      </c>
      <c r="BM70" s="4">
        <f t="shared" si="139"/>
        <v>-0.3987222451</v>
      </c>
      <c r="BN70" s="4">
        <f t="shared" si="139"/>
        <v>-0.3375650738</v>
      </c>
      <c r="BO70" s="4">
        <f t="shared" si="139"/>
        <v>-0.3788559071</v>
      </c>
      <c r="BP70" s="4">
        <f t="shared" si="139"/>
        <v>-0.4000087444</v>
      </c>
      <c r="BQ70" s="4">
        <f t="shared" si="139"/>
        <v>-0.374433647</v>
      </c>
      <c r="BR70" s="4">
        <f t="shared" si="139"/>
        <v>-0.4379416541</v>
      </c>
      <c r="BS70" s="4">
        <f t="shared" si="139"/>
        <v>-0.3800764406</v>
      </c>
      <c r="BT70" s="4"/>
      <c r="BU70" s="4">
        <f t="shared" si="5"/>
        <v>-0.1712966694</v>
      </c>
    </row>
    <row r="71">
      <c r="A71" s="3" t="s">
        <v>118</v>
      </c>
      <c r="B71" s="3">
        <v>1271547.0</v>
      </c>
      <c r="C71" s="3">
        <v>1245574.0</v>
      </c>
      <c r="D71" s="3">
        <v>1131934.0</v>
      </c>
      <c r="E71" s="3">
        <v>0.0</v>
      </c>
      <c r="F71" s="3">
        <v>0.0</v>
      </c>
      <c r="G71" s="3">
        <v>0.0</v>
      </c>
      <c r="H71" s="3">
        <v>0.0</v>
      </c>
      <c r="I71" s="3">
        <v>0.0</v>
      </c>
      <c r="J71" s="3">
        <v>0.0</v>
      </c>
      <c r="K71" s="3">
        <v>0.0</v>
      </c>
      <c r="L71" s="3">
        <v>0.0</v>
      </c>
      <c r="M71" s="3">
        <v>0.0</v>
      </c>
      <c r="N71" s="3">
        <v>1.0</v>
      </c>
      <c r="O71" s="3">
        <v>0.0</v>
      </c>
      <c r="P71" s="3">
        <v>2.0</v>
      </c>
      <c r="Q71" s="3">
        <v>0.0</v>
      </c>
      <c r="R71" s="3">
        <v>11.0</v>
      </c>
      <c r="S71" s="3">
        <v>267.0</v>
      </c>
      <c r="T71" s="3">
        <v>7.0</v>
      </c>
      <c r="U71" s="3">
        <v>11.0</v>
      </c>
      <c r="V71" s="3">
        <v>17.0</v>
      </c>
      <c r="W71" s="3">
        <v>33.0</v>
      </c>
      <c r="X71" s="3">
        <v>37.0</v>
      </c>
      <c r="Y71" s="3">
        <v>283.0</v>
      </c>
      <c r="AB71" s="6">
        <f t="shared" ref="AB71:AV71" si="140">E71/($B71+$C71)</f>
        <v>0</v>
      </c>
      <c r="AC71" s="6">
        <f t="shared" si="140"/>
        <v>0</v>
      </c>
      <c r="AD71" s="6">
        <f t="shared" si="140"/>
        <v>0</v>
      </c>
      <c r="AE71" s="6">
        <f t="shared" si="140"/>
        <v>0</v>
      </c>
      <c r="AF71" s="6">
        <f t="shared" si="140"/>
        <v>0</v>
      </c>
      <c r="AG71" s="6">
        <f t="shared" si="140"/>
        <v>0</v>
      </c>
      <c r="AH71" s="6">
        <f t="shared" si="140"/>
        <v>0</v>
      </c>
      <c r="AI71" s="6">
        <f t="shared" si="140"/>
        <v>0</v>
      </c>
      <c r="AJ71" s="6">
        <f t="shared" si="140"/>
        <v>0</v>
      </c>
      <c r="AK71" s="6">
        <f t="shared" si="140"/>
        <v>0.0000003972792726</v>
      </c>
      <c r="AL71" s="6">
        <f t="shared" si="140"/>
        <v>0</v>
      </c>
      <c r="AM71" s="6">
        <f t="shared" si="140"/>
        <v>0.0000007945585453</v>
      </c>
      <c r="AN71" s="6">
        <f t="shared" si="140"/>
        <v>0</v>
      </c>
      <c r="AO71" s="6">
        <f t="shared" si="140"/>
        <v>0.000004370071999</v>
      </c>
      <c r="AP71" s="6">
        <f t="shared" si="140"/>
        <v>0.0001060735658</v>
      </c>
      <c r="AQ71" s="6">
        <f t="shared" si="140"/>
        <v>0.000002780954908</v>
      </c>
      <c r="AR71" s="6">
        <f t="shared" si="140"/>
        <v>0.000004370071999</v>
      </c>
      <c r="AS71" s="6">
        <f t="shared" si="140"/>
        <v>0.000006753747635</v>
      </c>
      <c r="AT71" s="6">
        <f t="shared" si="140"/>
        <v>0.000013110216</v>
      </c>
      <c r="AU71" s="6">
        <f t="shared" si="140"/>
        <v>0.00001469933309</v>
      </c>
      <c r="AV71" s="6">
        <f t="shared" si="140"/>
        <v>0.0001124300342</v>
      </c>
      <c r="AY71" s="4">
        <f t="shared" ref="AY71:BS71" si="141">(AB71-AB$128)/AB$129</f>
        <v>-0.08980265101</v>
      </c>
      <c r="AZ71" s="4">
        <f t="shared" si="141"/>
        <v>-0.1269716783</v>
      </c>
      <c r="BA71" s="4" t="str">
        <f t="shared" si="141"/>
        <v>#DIV/0!</v>
      </c>
      <c r="BB71" s="4" t="str">
        <f t="shared" si="141"/>
        <v>#DIV/0!</v>
      </c>
      <c r="BC71" s="4">
        <f t="shared" si="141"/>
        <v>-0.1975599776</v>
      </c>
      <c r="BD71" s="4">
        <f t="shared" si="141"/>
        <v>-0.1353414319</v>
      </c>
      <c r="BE71" s="4">
        <f t="shared" si="141"/>
        <v>-0.2335769259</v>
      </c>
      <c r="BF71" s="4">
        <f t="shared" si="141"/>
        <v>-0.2232516364</v>
      </c>
      <c r="BG71" s="4">
        <f t="shared" si="141"/>
        <v>-0.1250448666</v>
      </c>
      <c r="BH71" s="4">
        <f t="shared" si="141"/>
        <v>-0.1087713559</v>
      </c>
      <c r="BI71" s="4">
        <f t="shared" si="141"/>
        <v>-0.1195724289</v>
      </c>
      <c r="BJ71" s="4">
        <f t="shared" si="141"/>
        <v>-0.1738580556</v>
      </c>
      <c r="BK71" s="4">
        <f t="shared" si="141"/>
        <v>-0.2265111795</v>
      </c>
      <c r="BL71" s="4">
        <f t="shared" si="141"/>
        <v>-0.2756021706</v>
      </c>
      <c r="BM71" s="4">
        <f t="shared" si="141"/>
        <v>-0.1297490443</v>
      </c>
      <c r="BN71" s="4">
        <f t="shared" si="141"/>
        <v>-0.3290577774</v>
      </c>
      <c r="BO71" s="4">
        <f t="shared" si="141"/>
        <v>-0.3553233855</v>
      </c>
      <c r="BP71" s="4">
        <f t="shared" si="141"/>
        <v>-0.3555408031</v>
      </c>
      <c r="BQ71" s="4">
        <f t="shared" si="141"/>
        <v>-0.3197577409</v>
      </c>
      <c r="BR71" s="4">
        <f t="shared" si="141"/>
        <v>-0.1994907844</v>
      </c>
      <c r="BS71" s="4">
        <f t="shared" si="141"/>
        <v>0.1285682975</v>
      </c>
      <c r="BT71" s="4"/>
      <c r="BU71" s="4">
        <f t="shared" si="5"/>
        <v>-0.1715600095</v>
      </c>
    </row>
    <row r="72">
      <c r="A72" s="3" t="s">
        <v>22</v>
      </c>
      <c r="B72" s="3">
        <v>0.0</v>
      </c>
      <c r="C72" s="3">
        <v>694707.0</v>
      </c>
      <c r="D72" s="3">
        <v>251531.0</v>
      </c>
      <c r="E72" s="3">
        <v>0.0</v>
      </c>
      <c r="F72" s="3">
        <v>0.0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3">
        <v>0.0</v>
      </c>
      <c r="M72" s="3">
        <v>0.0</v>
      </c>
      <c r="N72" s="3">
        <v>1.0</v>
      </c>
      <c r="O72" s="3">
        <v>1.0</v>
      </c>
      <c r="P72" s="3">
        <v>0.0</v>
      </c>
      <c r="Q72" s="3">
        <v>0.0</v>
      </c>
      <c r="R72" s="3">
        <v>2.0</v>
      </c>
      <c r="S72" s="3">
        <v>1.0</v>
      </c>
      <c r="T72" s="3">
        <v>0.0</v>
      </c>
      <c r="U72" s="3">
        <v>0.0</v>
      </c>
      <c r="V72" s="3">
        <v>1.0</v>
      </c>
      <c r="W72" s="3">
        <v>1.0</v>
      </c>
      <c r="X72" s="3">
        <v>1.0</v>
      </c>
      <c r="Y72" s="3">
        <v>2.0</v>
      </c>
      <c r="AB72" s="6">
        <f t="shared" ref="AB72:AV72" si="142">E72/($B72+$C72)</f>
        <v>0</v>
      </c>
      <c r="AC72" s="6">
        <f t="shared" si="142"/>
        <v>0</v>
      </c>
      <c r="AD72" s="6">
        <f t="shared" si="142"/>
        <v>0</v>
      </c>
      <c r="AE72" s="6">
        <f t="shared" si="142"/>
        <v>0</v>
      </c>
      <c r="AF72" s="6">
        <f t="shared" si="142"/>
        <v>0</v>
      </c>
      <c r="AG72" s="6">
        <f t="shared" si="142"/>
        <v>0</v>
      </c>
      <c r="AH72" s="6">
        <f t="shared" si="142"/>
        <v>0</v>
      </c>
      <c r="AI72" s="6">
        <f t="shared" si="142"/>
        <v>0</v>
      </c>
      <c r="AJ72" s="6">
        <f t="shared" si="142"/>
        <v>0</v>
      </c>
      <c r="AK72" s="6">
        <f t="shared" si="142"/>
        <v>0.000001439455771</v>
      </c>
      <c r="AL72" s="6">
        <f t="shared" si="142"/>
        <v>0.000001439455771</v>
      </c>
      <c r="AM72" s="6">
        <f t="shared" si="142"/>
        <v>0</v>
      </c>
      <c r="AN72" s="6">
        <f t="shared" si="142"/>
        <v>0</v>
      </c>
      <c r="AO72" s="6">
        <f t="shared" si="142"/>
        <v>0.000002878911541</v>
      </c>
      <c r="AP72" s="6">
        <f t="shared" si="142"/>
        <v>0.000001439455771</v>
      </c>
      <c r="AQ72" s="6">
        <f t="shared" si="142"/>
        <v>0</v>
      </c>
      <c r="AR72" s="6">
        <f t="shared" si="142"/>
        <v>0</v>
      </c>
      <c r="AS72" s="6">
        <f t="shared" si="142"/>
        <v>0.000001439455771</v>
      </c>
      <c r="AT72" s="6">
        <f t="shared" si="142"/>
        <v>0.000001439455771</v>
      </c>
      <c r="AU72" s="6">
        <f t="shared" si="142"/>
        <v>0.000001439455771</v>
      </c>
      <c r="AV72" s="6">
        <f t="shared" si="142"/>
        <v>0.000002878911541</v>
      </c>
      <c r="AY72" s="4">
        <f t="shared" ref="AY72:BS72" si="143">(AB72-AB$128)/AB$129</f>
        <v>-0.08980265101</v>
      </c>
      <c r="AZ72" s="4">
        <f t="shared" si="143"/>
        <v>-0.1269716783</v>
      </c>
      <c r="BA72" s="4" t="str">
        <f t="shared" si="143"/>
        <v>#DIV/0!</v>
      </c>
      <c r="BB72" s="4" t="str">
        <f t="shared" si="143"/>
        <v>#DIV/0!</v>
      </c>
      <c r="BC72" s="4">
        <f t="shared" si="143"/>
        <v>-0.1975599776</v>
      </c>
      <c r="BD72" s="4">
        <f t="shared" si="143"/>
        <v>-0.1353414319</v>
      </c>
      <c r="BE72" s="4">
        <f t="shared" si="143"/>
        <v>-0.2335769259</v>
      </c>
      <c r="BF72" s="4">
        <f t="shared" si="143"/>
        <v>-0.2232516364</v>
      </c>
      <c r="BG72" s="4">
        <f t="shared" si="143"/>
        <v>-0.1250448666</v>
      </c>
      <c r="BH72" s="4">
        <f t="shared" si="143"/>
        <v>-0.1079364152</v>
      </c>
      <c r="BI72" s="4">
        <f t="shared" si="143"/>
        <v>-0.1176030616</v>
      </c>
      <c r="BJ72" s="4">
        <f t="shared" si="143"/>
        <v>-0.1749072362</v>
      </c>
      <c r="BK72" s="4">
        <f t="shared" si="143"/>
        <v>-0.2265111795</v>
      </c>
      <c r="BL72" s="4">
        <f t="shared" si="143"/>
        <v>-0.2780562255</v>
      </c>
      <c r="BM72" s="4">
        <f t="shared" si="143"/>
        <v>-0.3950721837</v>
      </c>
      <c r="BN72" s="4">
        <f t="shared" si="143"/>
        <v>-0.3375650738</v>
      </c>
      <c r="BO72" s="4">
        <f t="shared" si="143"/>
        <v>-0.3788559071</v>
      </c>
      <c r="BP72" s="4">
        <f t="shared" si="143"/>
        <v>-0.3905310976</v>
      </c>
      <c r="BQ72" s="4">
        <f t="shared" si="143"/>
        <v>-0.3684304242</v>
      </c>
      <c r="BR72" s="4">
        <f t="shared" si="143"/>
        <v>-0.4145909702</v>
      </c>
      <c r="BS72" s="4">
        <f t="shared" si="143"/>
        <v>-0.3670519564</v>
      </c>
      <c r="BT72" s="4"/>
      <c r="BU72" s="4">
        <f t="shared" si="5"/>
        <v>-0.1716764974</v>
      </c>
    </row>
    <row r="73">
      <c r="A73" s="3" t="s">
        <v>59</v>
      </c>
      <c r="B73" s="3">
        <v>438284.0</v>
      </c>
      <c r="C73" s="3">
        <v>381868.0</v>
      </c>
      <c r="D73" s="3">
        <v>135118.0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0.0</v>
      </c>
      <c r="M73" s="3">
        <v>0.0</v>
      </c>
      <c r="N73" s="3">
        <v>1.0</v>
      </c>
      <c r="O73" s="3">
        <v>0.0</v>
      </c>
      <c r="P73" s="3">
        <v>1.0</v>
      </c>
      <c r="Q73" s="3">
        <v>0.0</v>
      </c>
      <c r="R73" s="3">
        <v>2.0</v>
      </c>
      <c r="S73" s="3">
        <v>7.0</v>
      </c>
      <c r="T73" s="3">
        <v>0.0</v>
      </c>
      <c r="U73" s="3">
        <v>1.0</v>
      </c>
      <c r="V73" s="3">
        <v>0.0</v>
      </c>
      <c r="W73" s="3">
        <v>1.0</v>
      </c>
      <c r="X73" s="3">
        <v>0.0</v>
      </c>
      <c r="Y73" s="3">
        <v>9.0</v>
      </c>
      <c r="AB73" s="6">
        <f t="shared" ref="AB73:AV73" si="144">E73/($B73+$C73)</f>
        <v>0</v>
      </c>
      <c r="AC73" s="6">
        <f t="shared" si="144"/>
        <v>0</v>
      </c>
      <c r="AD73" s="6">
        <f t="shared" si="144"/>
        <v>0</v>
      </c>
      <c r="AE73" s="6">
        <f t="shared" si="144"/>
        <v>0</v>
      </c>
      <c r="AF73" s="6">
        <f t="shared" si="144"/>
        <v>0</v>
      </c>
      <c r="AG73" s="6">
        <f t="shared" si="144"/>
        <v>0</v>
      </c>
      <c r="AH73" s="6">
        <f t="shared" si="144"/>
        <v>0</v>
      </c>
      <c r="AI73" s="6">
        <f t="shared" si="144"/>
        <v>0</v>
      </c>
      <c r="AJ73" s="6">
        <f t="shared" si="144"/>
        <v>0</v>
      </c>
      <c r="AK73" s="6">
        <f t="shared" si="144"/>
        <v>0.000001219286181</v>
      </c>
      <c r="AL73" s="6">
        <f t="shared" si="144"/>
        <v>0</v>
      </c>
      <c r="AM73" s="6">
        <f t="shared" si="144"/>
        <v>0.000001219286181</v>
      </c>
      <c r="AN73" s="6">
        <f t="shared" si="144"/>
        <v>0</v>
      </c>
      <c r="AO73" s="6">
        <f t="shared" si="144"/>
        <v>0.000002438572362</v>
      </c>
      <c r="AP73" s="6">
        <f t="shared" si="144"/>
        <v>0.000008535003268</v>
      </c>
      <c r="AQ73" s="6">
        <f t="shared" si="144"/>
        <v>0</v>
      </c>
      <c r="AR73" s="6">
        <f t="shared" si="144"/>
        <v>0.000001219286181</v>
      </c>
      <c r="AS73" s="6">
        <f t="shared" si="144"/>
        <v>0</v>
      </c>
      <c r="AT73" s="6">
        <f t="shared" si="144"/>
        <v>0.000001219286181</v>
      </c>
      <c r="AU73" s="6">
        <f t="shared" si="144"/>
        <v>0</v>
      </c>
      <c r="AV73" s="6">
        <f t="shared" si="144"/>
        <v>0.00001097357563</v>
      </c>
      <c r="AY73" s="4">
        <f t="shared" ref="AY73:BS73" si="145">(AB73-AB$128)/AB$129</f>
        <v>-0.08980265101</v>
      </c>
      <c r="AZ73" s="4">
        <f t="shared" si="145"/>
        <v>-0.1269716783</v>
      </c>
      <c r="BA73" s="4" t="str">
        <f t="shared" si="145"/>
        <v>#DIV/0!</v>
      </c>
      <c r="BB73" s="4" t="str">
        <f t="shared" si="145"/>
        <v>#DIV/0!</v>
      </c>
      <c r="BC73" s="4">
        <f t="shared" si="145"/>
        <v>-0.1975599776</v>
      </c>
      <c r="BD73" s="4">
        <f t="shared" si="145"/>
        <v>-0.1353414319</v>
      </c>
      <c r="BE73" s="4">
        <f t="shared" si="145"/>
        <v>-0.2335769259</v>
      </c>
      <c r="BF73" s="4">
        <f t="shared" si="145"/>
        <v>-0.2232516364</v>
      </c>
      <c r="BG73" s="4">
        <f t="shared" si="145"/>
        <v>-0.1250448666</v>
      </c>
      <c r="BH73" s="4">
        <f t="shared" si="145"/>
        <v>-0.1081128042</v>
      </c>
      <c r="BI73" s="4">
        <f t="shared" si="145"/>
        <v>-0.1195724289</v>
      </c>
      <c r="BJ73" s="4">
        <f t="shared" si="145"/>
        <v>-0.1732972209</v>
      </c>
      <c r="BK73" s="4">
        <f t="shared" si="145"/>
        <v>-0.2265111795</v>
      </c>
      <c r="BL73" s="4">
        <f t="shared" si="145"/>
        <v>-0.278780907</v>
      </c>
      <c r="BM73" s="4">
        <f t="shared" si="145"/>
        <v>-0.3770798394</v>
      </c>
      <c r="BN73" s="4">
        <f t="shared" si="145"/>
        <v>-0.3375650738</v>
      </c>
      <c r="BO73" s="4">
        <f t="shared" si="145"/>
        <v>-0.3722901392</v>
      </c>
      <c r="BP73" s="4">
        <f t="shared" si="145"/>
        <v>-0.4000087444</v>
      </c>
      <c r="BQ73" s="4">
        <f t="shared" si="145"/>
        <v>-0.3693486372</v>
      </c>
      <c r="BR73" s="4">
        <f t="shared" si="145"/>
        <v>-0.4379416541</v>
      </c>
      <c r="BS73" s="4">
        <f t="shared" si="145"/>
        <v>-0.3304308851</v>
      </c>
      <c r="BT73" s="4"/>
      <c r="BU73" s="4">
        <f t="shared" si="5"/>
        <v>-0.1718865679</v>
      </c>
    </row>
    <row r="74">
      <c r="A74" s="3" t="s">
        <v>72</v>
      </c>
      <c r="B74" s="3">
        <v>2516551.0</v>
      </c>
      <c r="C74" s="3">
        <v>1917295.0</v>
      </c>
      <c r="D74" s="3">
        <v>987987.0</v>
      </c>
      <c r="E74" s="3">
        <v>0.0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3">
        <v>0.0</v>
      </c>
      <c r="M74" s="3">
        <v>0.0</v>
      </c>
      <c r="N74" s="3">
        <v>2.0</v>
      </c>
      <c r="O74" s="3">
        <v>2.0</v>
      </c>
      <c r="P74" s="3">
        <v>7.0</v>
      </c>
      <c r="Q74" s="3">
        <v>1.0</v>
      </c>
      <c r="R74" s="3">
        <v>4.0</v>
      </c>
      <c r="S74" s="3">
        <v>18.0</v>
      </c>
      <c r="T74" s="3">
        <v>3.0</v>
      </c>
      <c r="U74" s="3">
        <v>5.0</v>
      </c>
      <c r="V74" s="3">
        <v>2.0</v>
      </c>
      <c r="W74" s="3">
        <v>0.0</v>
      </c>
      <c r="X74" s="3">
        <v>7.0</v>
      </c>
      <c r="Y74" s="3">
        <v>18.0</v>
      </c>
      <c r="AB74" s="6">
        <f t="shared" ref="AB74:AV74" si="146">E74/($B74+$C74)</f>
        <v>0</v>
      </c>
      <c r="AC74" s="6">
        <f t="shared" si="146"/>
        <v>0</v>
      </c>
      <c r="AD74" s="6">
        <f t="shared" si="146"/>
        <v>0</v>
      </c>
      <c r="AE74" s="6">
        <f t="shared" si="146"/>
        <v>0</v>
      </c>
      <c r="AF74" s="6">
        <f t="shared" si="146"/>
        <v>0</v>
      </c>
      <c r="AG74" s="6">
        <f t="shared" si="146"/>
        <v>0</v>
      </c>
      <c r="AH74" s="6">
        <f t="shared" si="146"/>
        <v>0</v>
      </c>
      <c r="AI74" s="6">
        <f t="shared" si="146"/>
        <v>0</v>
      </c>
      <c r="AJ74" s="6">
        <f t="shared" si="146"/>
        <v>0</v>
      </c>
      <c r="AK74" s="6">
        <f t="shared" si="146"/>
        <v>0.0000004510756576</v>
      </c>
      <c r="AL74" s="6">
        <f t="shared" si="146"/>
        <v>0.0000004510756576</v>
      </c>
      <c r="AM74" s="6">
        <f t="shared" si="146"/>
        <v>0.000001578764801</v>
      </c>
      <c r="AN74" s="6">
        <f t="shared" si="146"/>
        <v>0.0000002255378288</v>
      </c>
      <c r="AO74" s="6">
        <f t="shared" si="146"/>
        <v>0.0000009021513151</v>
      </c>
      <c r="AP74" s="6">
        <f t="shared" si="146"/>
        <v>0.000004059680918</v>
      </c>
      <c r="AQ74" s="6">
        <f t="shared" si="146"/>
        <v>0.0000006766134864</v>
      </c>
      <c r="AR74" s="6">
        <f t="shared" si="146"/>
        <v>0.000001127689144</v>
      </c>
      <c r="AS74" s="6">
        <f t="shared" si="146"/>
        <v>0.0000004510756576</v>
      </c>
      <c r="AT74" s="6">
        <f t="shared" si="146"/>
        <v>0</v>
      </c>
      <c r="AU74" s="6">
        <f t="shared" si="146"/>
        <v>0.000001578764801</v>
      </c>
      <c r="AV74" s="6">
        <f t="shared" si="146"/>
        <v>0.000004059680918</v>
      </c>
      <c r="AW74" s="6"/>
      <c r="AX74" s="6"/>
      <c r="AY74" s="4">
        <f t="shared" ref="AY74:BS74" si="147">(AB74-AB$128)/AB$129</f>
        <v>-0.08980265101</v>
      </c>
      <c r="AZ74" s="4">
        <f t="shared" si="147"/>
        <v>-0.1269716783</v>
      </c>
      <c r="BA74" s="4" t="str">
        <f t="shared" si="147"/>
        <v>#DIV/0!</v>
      </c>
      <c r="BB74" s="4" t="str">
        <f t="shared" si="147"/>
        <v>#DIV/0!</v>
      </c>
      <c r="BC74" s="4">
        <f t="shared" si="147"/>
        <v>-0.1975599776</v>
      </c>
      <c r="BD74" s="4">
        <f t="shared" si="147"/>
        <v>-0.1353414319</v>
      </c>
      <c r="BE74" s="4">
        <f t="shared" si="147"/>
        <v>-0.2335769259</v>
      </c>
      <c r="BF74" s="4">
        <f t="shared" si="147"/>
        <v>-0.2232516364</v>
      </c>
      <c r="BG74" s="4">
        <f t="shared" si="147"/>
        <v>-0.1250448666</v>
      </c>
      <c r="BH74" s="4">
        <f t="shared" si="147"/>
        <v>-0.1087282569</v>
      </c>
      <c r="BI74" s="4">
        <f t="shared" si="147"/>
        <v>-0.1189552973</v>
      </c>
      <c r="BJ74" s="4">
        <f t="shared" si="147"/>
        <v>-0.1728225448</v>
      </c>
      <c r="BK74" s="4">
        <f t="shared" si="147"/>
        <v>-0.2262461295</v>
      </c>
      <c r="BL74" s="4">
        <f t="shared" si="147"/>
        <v>-0.2813094488</v>
      </c>
      <c r="BM74" s="4">
        <f t="shared" si="147"/>
        <v>-0.3884280181</v>
      </c>
      <c r="BN74" s="4">
        <f t="shared" si="147"/>
        <v>-0.3354952267</v>
      </c>
      <c r="BO74" s="4">
        <f t="shared" si="147"/>
        <v>-0.3727833826</v>
      </c>
      <c r="BP74" s="4">
        <f t="shared" si="147"/>
        <v>-0.3970387777</v>
      </c>
      <c r="BQ74" s="4">
        <f t="shared" si="147"/>
        <v>-0.374433647</v>
      </c>
      <c r="BR74" s="4">
        <f t="shared" si="147"/>
        <v>-0.4123311154</v>
      </c>
      <c r="BS74" s="4">
        <f t="shared" si="147"/>
        <v>-0.3617100374</v>
      </c>
      <c r="BT74" s="4"/>
      <c r="BU74" s="4">
        <f t="shared" si="5"/>
        <v>-0.172184424</v>
      </c>
    </row>
    <row r="75">
      <c r="A75" s="3" t="s">
        <v>64</v>
      </c>
      <c r="B75" s="3">
        <v>1404447.0</v>
      </c>
      <c r="C75" s="3">
        <v>1673086.0</v>
      </c>
      <c r="D75" s="3">
        <v>1213450.0</v>
      </c>
      <c r="E75" s="3">
        <v>0.0</v>
      </c>
      <c r="F75" s="3">
        <v>0.0</v>
      </c>
      <c r="G75" s="3">
        <v>0.0</v>
      </c>
      <c r="H75" s="3">
        <v>0.0</v>
      </c>
      <c r="I75" s="3">
        <v>0.0</v>
      </c>
      <c r="J75" s="3">
        <v>0.0</v>
      </c>
      <c r="K75" s="3">
        <v>0.0</v>
      </c>
      <c r="L75" s="3">
        <v>0.0</v>
      </c>
      <c r="M75" s="3">
        <v>2.0</v>
      </c>
      <c r="N75" s="3">
        <v>1.0</v>
      </c>
      <c r="O75" s="3">
        <v>2.0</v>
      </c>
      <c r="P75" s="3">
        <v>1.0</v>
      </c>
      <c r="Q75" s="3">
        <v>0.0</v>
      </c>
      <c r="R75" s="3">
        <v>1.0</v>
      </c>
      <c r="S75" s="3">
        <v>5.0</v>
      </c>
      <c r="T75" s="3">
        <v>7.0</v>
      </c>
      <c r="U75" s="3">
        <v>2.0</v>
      </c>
      <c r="V75" s="3">
        <v>6.0</v>
      </c>
      <c r="W75" s="3">
        <v>11.0</v>
      </c>
      <c r="X75" s="3">
        <v>6.0</v>
      </c>
      <c r="Y75" s="3">
        <v>45.0</v>
      </c>
      <c r="AB75" s="6">
        <f t="shared" ref="AB75:AV75" si="148">E75/($B75+$C75)</f>
        <v>0</v>
      </c>
      <c r="AC75" s="6">
        <f t="shared" si="148"/>
        <v>0</v>
      </c>
      <c r="AD75" s="6">
        <f t="shared" si="148"/>
        <v>0</v>
      </c>
      <c r="AE75" s="6">
        <f t="shared" si="148"/>
        <v>0</v>
      </c>
      <c r="AF75" s="6">
        <f t="shared" si="148"/>
        <v>0</v>
      </c>
      <c r="AG75" s="6">
        <f t="shared" si="148"/>
        <v>0</v>
      </c>
      <c r="AH75" s="6">
        <f t="shared" si="148"/>
        <v>0</v>
      </c>
      <c r="AI75" s="6">
        <f t="shared" si="148"/>
        <v>0</v>
      </c>
      <c r="AJ75" s="6">
        <f t="shared" si="148"/>
        <v>0.0000006498711793</v>
      </c>
      <c r="AK75" s="6">
        <f t="shared" si="148"/>
        <v>0.0000003249355896</v>
      </c>
      <c r="AL75" s="6">
        <f t="shared" si="148"/>
        <v>0.0000006498711793</v>
      </c>
      <c r="AM75" s="6">
        <f t="shared" si="148"/>
        <v>0.0000003249355896</v>
      </c>
      <c r="AN75" s="6">
        <f t="shared" si="148"/>
        <v>0</v>
      </c>
      <c r="AO75" s="6">
        <f t="shared" si="148"/>
        <v>0.0000003249355896</v>
      </c>
      <c r="AP75" s="6">
        <f t="shared" si="148"/>
        <v>0.000001624677948</v>
      </c>
      <c r="AQ75" s="6">
        <f t="shared" si="148"/>
        <v>0.000002274549127</v>
      </c>
      <c r="AR75" s="6">
        <f t="shared" si="148"/>
        <v>0.0000006498711793</v>
      </c>
      <c r="AS75" s="6">
        <f t="shared" si="148"/>
        <v>0.000001949613538</v>
      </c>
      <c r="AT75" s="6">
        <f t="shared" si="148"/>
        <v>0.000003574291486</v>
      </c>
      <c r="AU75" s="6">
        <f t="shared" si="148"/>
        <v>0.000001949613538</v>
      </c>
      <c r="AV75" s="6">
        <f t="shared" si="148"/>
        <v>0.00001462210153</v>
      </c>
      <c r="AY75" s="4">
        <f t="shared" ref="AY75:BS75" si="149">(AB75-AB$128)/AB$129</f>
        <v>-0.08980265101</v>
      </c>
      <c r="AZ75" s="4">
        <f t="shared" si="149"/>
        <v>-0.1269716783</v>
      </c>
      <c r="BA75" s="4" t="str">
        <f t="shared" si="149"/>
        <v>#DIV/0!</v>
      </c>
      <c r="BB75" s="4" t="str">
        <f t="shared" si="149"/>
        <v>#DIV/0!</v>
      </c>
      <c r="BC75" s="4">
        <f t="shared" si="149"/>
        <v>-0.1975599776</v>
      </c>
      <c r="BD75" s="4">
        <f t="shared" si="149"/>
        <v>-0.1353414319</v>
      </c>
      <c r="BE75" s="4">
        <f t="shared" si="149"/>
        <v>-0.2335769259</v>
      </c>
      <c r="BF75" s="4">
        <f t="shared" si="149"/>
        <v>-0.2232516364</v>
      </c>
      <c r="BG75" s="4">
        <f t="shared" si="149"/>
        <v>-0.1224008481</v>
      </c>
      <c r="BH75" s="4">
        <f t="shared" si="149"/>
        <v>-0.1088293141</v>
      </c>
      <c r="BI75" s="4">
        <f t="shared" si="149"/>
        <v>-0.1186833185</v>
      </c>
      <c r="BJ75" s="4">
        <f t="shared" si="149"/>
        <v>-0.1744781726</v>
      </c>
      <c r="BK75" s="4">
        <f t="shared" si="149"/>
        <v>-0.2265111795</v>
      </c>
      <c r="BL75" s="4">
        <f t="shared" si="149"/>
        <v>-0.2822593929</v>
      </c>
      <c r="BM75" s="4">
        <f t="shared" si="149"/>
        <v>-0.3946025116</v>
      </c>
      <c r="BN75" s="4">
        <f t="shared" si="149"/>
        <v>-0.3306069374</v>
      </c>
      <c r="BO75" s="4">
        <f t="shared" si="149"/>
        <v>-0.3753563978</v>
      </c>
      <c r="BP75" s="4">
        <f t="shared" si="149"/>
        <v>-0.3871721231</v>
      </c>
      <c r="BQ75" s="4">
        <f t="shared" si="149"/>
        <v>-0.3595271325</v>
      </c>
      <c r="BR75" s="4">
        <f t="shared" si="149"/>
        <v>-0.4063152503</v>
      </c>
      <c r="BS75" s="4">
        <f t="shared" si="149"/>
        <v>-0.3139245884</v>
      </c>
      <c r="BT75" s="4"/>
      <c r="BU75" s="4">
        <f t="shared" si="5"/>
        <v>-0.1721937043</v>
      </c>
    </row>
    <row r="76">
      <c r="A76" s="3" t="s">
        <v>13</v>
      </c>
      <c r="B76" s="3">
        <v>777421.0</v>
      </c>
      <c r="C76" s="3">
        <v>750971.0</v>
      </c>
      <c r="D76" s="3">
        <v>528057.0</v>
      </c>
      <c r="E76" s="3">
        <v>0.0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0.0</v>
      </c>
      <c r="L76" s="3">
        <v>0.0</v>
      </c>
      <c r="M76" s="3">
        <v>0.0</v>
      </c>
      <c r="N76" s="3">
        <v>0.0</v>
      </c>
      <c r="O76" s="3">
        <v>1.0</v>
      </c>
      <c r="P76" s="3">
        <v>1.0</v>
      </c>
      <c r="Q76" s="3">
        <v>0.0</v>
      </c>
      <c r="R76" s="3">
        <v>2.0</v>
      </c>
      <c r="S76" s="3">
        <v>2.0</v>
      </c>
      <c r="T76" s="3">
        <v>0.0</v>
      </c>
      <c r="U76" s="3">
        <v>0.0</v>
      </c>
      <c r="V76" s="3">
        <v>0.0</v>
      </c>
      <c r="W76" s="3">
        <v>1.0</v>
      </c>
      <c r="X76" s="3">
        <v>0.0</v>
      </c>
      <c r="Y76" s="3">
        <v>0.0</v>
      </c>
      <c r="AB76" s="6">
        <f t="shared" ref="AB76:AV76" si="150">E76/($B76+$C76)</f>
        <v>0</v>
      </c>
      <c r="AC76" s="6">
        <f t="shared" si="150"/>
        <v>0</v>
      </c>
      <c r="AD76" s="6">
        <f t="shared" si="150"/>
        <v>0</v>
      </c>
      <c r="AE76" s="6">
        <f t="shared" si="150"/>
        <v>0</v>
      </c>
      <c r="AF76" s="6">
        <f t="shared" si="150"/>
        <v>0</v>
      </c>
      <c r="AG76" s="6">
        <f t="shared" si="150"/>
        <v>0</v>
      </c>
      <c r="AH76" s="6">
        <f t="shared" si="150"/>
        <v>0</v>
      </c>
      <c r="AI76" s="6">
        <f t="shared" si="150"/>
        <v>0</v>
      </c>
      <c r="AJ76" s="6">
        <f t="shared" si="150"/>
        <v>0</v>
      </c>
      <c r="AK76" s="6">
        <f t="shared" si="150"/>
        <v>0</v>
      </c>
      <c r="AL76" s="6">
        <f t="shared" si="150"/>
        <v>0.0000006542824092</v>
      </c>
      <c r="AM76" s="6">
        <f t="shared" si="150"/>
        <v>0.0000006542824092</v>
      </c>
      <c r="AN76" s="6">
        <f t="shared" si="150"/>
        <v>0</v>
      </c>
      <c r="AO76" s="6">
        <f t="shared" si="150"/>
        <v>0.000001308564818</v>
      </c>
      <c r="AP76" s="6">
        <f t="shared" si="150"/>
        <v>0.000001308564818</v>
      </c>
      <c r="AQ76" s="6">
        <f t="shared" si="150"/>
        <v>0</v>
      </c>
      <c r="AR76" s="6">
        <f t="shared" si="150"/>
        <v>0</v>
      </c>
      <c r="AS76" s="6">
        <f t="shared" si="150"/>
        <v>0</v>
      </c>
      <c r="AT76" s="6">
        <f t="shared" si="150"/>
        <v>0.0000006542824092</v>
      </c>
      <c r="AU76" s="6">
        <f t="shared" si="150"/>
        <v>0</v>
      </c>
      <c r="AV76" s="6">
        <f t="shared" si="150"/>
        <v>0</v>
      </c>
      <c r="AY76" s="4">
        <f t="shared" ref="AY76:BS76" si="151">(AB76-AB$128)/AB$129</f>
        <v>-0.08980265101</v>
      </c>
      <c r="AZ76" s="4">
        <f t="shared" si="151"/>
        <v>-0.1269716783</v>
      </c>
      <c r="BA76" s="4" t="str">
        <f t="shared" si="151"/>
        <v>#DIV/0!</v>
      </c>
      <c r="BB76" s="4" t="str">
        <f t="shared" si="151"/>
        <v>#DIV/0!</v>
      </c>
      <c r="BC76" s="4">
        <f t="shared" si="151"/>
        <v>-0.1975599776</v>
      </c>
      <c r="BD76" s="4">
        <f t="shared" si="151"/>
        <v>-0.1353414319</v>
      </c>
      <c r="BE76" s="4">
        <f t="shared" si="151"/>
        <v>-0.2335769259</v>
      </c>
      <c r="BF76" s="4">
        <f t="shared" si="151"/>
        <v>-0.2232516364</v>
      </c>
      <c r="BG76" s="4">
        <f t="shared" si="151"/>
        <v>-0.1250448666</v>
      </c>
      <c r="BH76" s="4">
        <f t="shared" si="151"/>
        <v>-0.1090896366</v>
      </c>
      <c r="BI76" s="4">
        <f t="shared" si="151"/>
        <v>-0.1186772834</v>
      </c>
      <c r="BJ76" s="4">
        <f t="shared" si="151"/>
        <v>-0.1740432842</v>
      </c>
      <c r="BK76" s="4">
        <f t="shared" si="151"/>
        <v>-0.2265111795</v>
      </c>
      <c r="BL76" s="4">
        <f t="shared" si="151"/>
        <v>-0.2806405999</v>
      </c>
      <c r="BM76" s="4">
        <f t="shared" si="151"/>
        <v>-0.395404087</v>
      </c>
      <c r="BN76" s="4">
        <f t="shared" si="151"/>
        <v>-0.3375650738</v>
      </c>
      <c r="BO76" s="4">
        <f t="shared" si="151"/>
        <v>-0.3788559071</v>
      </c>
      <c r="BP76" s="4">
        <f t="shared" si="151"/>
        <v>-0.4000087444</v>
      </c>
      <c r="BQ76" s="4">
        <f t="shared" si="151"/>
        <v>-0.3717049747</v>
      </c>
      <c r="BR76" s="4">
        <f t="shared" si="151"/>
        <v>-0.4379416541</v>
      </c>
      <c r="BS76" s="4">
        <f t="shared" si="151"/>
        <v>-0.3800764406</v>
      </c>
      <c r="BT76" s="4"/>
      <c r="BU76" s="4">
        <f t="shared" si="5"/>
        <v>-0.172334475</v>
      </c>
    </row>
    <row r="77">
      <c r="A77" s="3" t="s">
        <v>134</v>
      </c>
      <c r="B77" s="3">
        <v>0.0</v>
      </c>
      <c r="C77" s="3">
        <v>1168138.0</v>
      </c>
      <c r="D77" s="3">
        <v>553246.0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0.0</v>
      </c>
      <c r="N77" s="3">
        <v>0.0</v>
      </c>
      <c r="O77" s="3">
        <v>0.0</v>
      </c>
      <c r="P77" s="3">
        <v>2.0</v>
      </c>
      <c r="Q77" s="3">
        <v>0.0</v>
      </c>
      <c r="R77" s="3">
        <v>1.0</v>
      </c>
      <c r="S77" s="3">
        <v>3.0</v>
      </c>
      <c r="T77" s="3">
        <v>2.0</v>
      </c>
      <c r="U77" s="3">
        <v>0.0</v>
      </c>
      <c r="V77" s="3">
        <v>0.0</v>
      </c>
      <c r="W77" s="3">
        <v>1.0</v>
      </c>
      <c r="X77" s="3">
        <v>0.0</v>
      </c>
      <c r="Y77" s="3">
        <v>0.0</v>
      </c>
      <c r="AB77" s="6">
        <f t="shared" ref="AB77:AV77" si="152">E77/($B77+$C77)</f>
        <v>0</v>
      </c>
      <c r="AC77" s="6">
        <f t="shared" si="152"/>
        <v>0</v>
      </c>
      <c r="AD77" s="6">
        <f t="shared" si="152"/>
        <v>0</v>
      </c>
      <c r="AE77" s="6">
        <f t="shared" si="152"/>
        <v>0</v>
      </c>
      <c r="AF77" s="6">
        <f t="shared" si="152"/>
        <v>0</v>
      </c>
      <c r="AG77" s="6">
        <f t="shared" si="152"/>
        <v>0</v>
      </c>
      <c r="AH77" s="6">
        <f t="shared" si="152"/>
        <v>0</v>
      </c>
      <c r="AI77" s="6">
        <f t="shared" si="152"/>
        <v>0</v>
      </c>
      <c r="AJ77" s="6">
        <f t="shared" si="152"/>
        <v>0</v>
      </c>
      <c r="AK77" s="6">
        <f t="shared" si="152"/>
        <v>0</v>
      </c>
      <c r="AL77" s="6">
        <f t="shared" si="152"/>
        <v>0</v>
      </c>
      <c r="AM77" s="6">
        <f t="shared" si="152"/>
        <v>0.000001712126478</v>
      </c>
      <c r="AN77" s="6">
        <f t="shared" si="152"/>
        <v>0</v>
      </c>
      <c r="AO77" s="6">
        <f t="shared" si="152"/>
        <v>0.0000008560632391</v>
      </c>
      <c r="AP77" s="6">
        <f t="shared" si="152"/>
        <v>0.000002568189717</v>
      </c>
      <c r="AQ77" s="6">
        <f t="shared" si="152"/>
        <v>0.000001712126478</v>
      </c>
      <c r="AR77" s="6">
        <f t="shared" si="152"/>
        <v>0</v>
      </c>
      <c r="AS77" s="6">
        <f t="shared" si="152"/>
        <v>0</v>
      </c>
      <c r="AT77" s="6">
        <f t="shared" si="152"/>
        <v>0.0000008560632391</v>
      </c>
      <c r="AU77" s="6">
        <f t="shared" si="152"/>
        <v>0</v>
      </c>
      <c r="AV77" s="6">
        <f t="shared" si="152"/>
        <v>0</v>
      </c>
      <c r="AW77" s="6"/>
      <c r="AX77" s="6"/>
      <c r="AY77" s="4">
        <f t="shared" ref="AY77:BS77" si="153">(AB77-AB$128)/AB$129</f>
        <v>-0.08980265101</v>
      </c>
      <c r="AZ77" s="4">
        <f t="shared" si="153"/>
        <v>-0.1269716783</v>
      </c>
      <c r="BA77" s="4" t="str">
        <f t="shared" si="153"/>
        <v>#DIV/0!</v>
      </c>
      <c r="BB77" s="4" t="str">
        <f t="shared" si="153"/>
        <v>#DIV/0!</v>
      </c>
      <c r="BC77" s="4">
        <f t="shared" si="153"/>
        <v>-0.1975599776</v>
      </c>
      <c r="BD77" s="4">
        <f t="shared" si="153"/>
        <v>-0.1353414319</v>
      </c>
      <c r="BE77" s="4">
        <f t="shared" si="153"/>
        <v>-0.2335769259</v>
      </c>
      <c r="BF77" s="4">
        <f t="shared" si="153"/>
        <v>-0.2232516364</v>
      </c>
      <c r="BG77" s="4">
        <f t="shared" si="153"/>
        <v>-0.1250448666</v>
      </c>
      <c r="BH77" s="4">
        <f t="shared" si="153"/>
        <v>-0.1090896366</v>
      </c>
      <c r="BI77" s="4">
        <f t="shared" si="153"/>
        <v>-0.1195724289</v>
      </c>
      <c r="BJ77" s="4">
        <f t="shared" si="153"/>
        <v>-0.1726464464</v>
      </c>
      <c r="BK77" s="4">
        <f t="shared" si="153"/>
        <v>-0.2265111795</v>
      </c>
      <c r="BL77" s="4">
        <f t="shared" si="153"/>
        <v>-0.2813852976</v>
      </c>
      <c r="BM77" s="4">
        <f t="shared" si="153"/>
        <v>-0.3922100269</v>
      </c>
      <c r="BN77" s="4">
        <f t="shared" si="153"/>
        <v>-0.3323274602</v>
      </c>
      <c r="BO77" s="4">
        <f t="shared" si="153"/>
        <v>-0.3788559071</v>
      </c>
      <c r="BP77" s="4">
        <f t="shared" si="153"/>
        <v>-0.4000087444</v>
      </c>
      <c r="BQ77" s="4">
        <f t="shared" si="153"/>
        <v>-0.3708634516</v>
      </c>
      <c r="BR77" s="4">
        <f t="shared" si="153"/>
        <v>-0.4379416541</v>
      </c>
      <c r="BS77" s="4">
        <f t="shared" si="153"/>
        <v>-0.3800764406</v>
      </c>
      <c r="BT77" s="4"/>
      <c r="BU77" s="4">
        <f t="shared" si="5"/>
        <v>-0.1723749759</v>
      </c>
    </row>
    <row r="78">
      <c r="A78" s="3" t="s">
        <v>67</v>
      </c>
      <c r="B78" s="3">
        <v>0.0</v>
      </c>
      <c r="C78" s="3">
        <v>768051.0</v>
      </c>
      <c r="D78" s="3">
        <v>259997.0</v>
      </c>
      <c r="E78" s="3">
        <v>0.0</v>
      </c>
      <c r="F78" s="3">
        <v>0.0</v>
      </c>
      <c r="G78" s="3">
        <v>0.0</v>
      </c>
      <c r="H78" s="3">
        <v>0.0</v>
      </c>
      <c r="I78" s="3">
        <v>0.0</v>
      </c>
      <c r="J78" s="3">
        <v>0.0</v>
      </c>
      <c r="K78" s="3">
        <v>0.0</v>
      </c>
      <c r="L78" s="3">
        <v>0.0</v>
      </c>
      <c r="M78" s="3">
        <v>0.0</v>
      </c>
      <c r="N78" s="3">
        <v>1.0</v>
      </c>
      <c r="O78" s="3">
        <v>0.0</v>
      </c>
      <c r="P78" s="3">
        <v>0.0</v>
      </c>
      <c r="Q78" s="3">
        <v>0.0</v>
      </c>
      <c r="R78" s="3">
        <v>0.0</v>
      </c>
      <c r="S78" s="3">
        <v>0.0</v>
      </c>
      <c r="T78" s="3">
        <v>0.0</v>
      </c>
      <c r="U78" s="3">
        <v>0.0</v>
      </c>
      <c r="V78" s="3">
        <v>0.0</v>
      </c>
      <c r="W78" s="3">
        <v>0.0</v>
      </c>
      <c r="X78" s="3">
        <v>0.0</v>
      </c>
      <c r="Y78" s="3">
        <v>0.0</v>
      </c>
      <c r="AB78" s="6">
        <f t="shared" ref="AB78:AV78" si="154">E78/($B78+$C78)</f>
        <v>0</v>
      </c>
      <c r="AC78" s="6">
        <f t="shared" si="154"/>
        <v>0</v>
      </c>
      <c r="AD78" s="6">
        <f t="shared" si="154"/>
        <v>0</v>
      </c>
      <c r="AE78" s="6">
        <f t="shared" si="154"/>
        <v>0</v>
      </c>
      <c r="AF78" s="6">
        <f t="shared" si="154"/>
        <v>0</v>
      </c>
      <c r="AG78" s="6">
        <f t="shared" si="154"/>
        <v>0</v>
      </c>
      <c r="AH78" s="6">
        <f t="shared" si="154"/>
        <v>0</v>
      </c>
      <c r="AI78" s="6">
        <f t="shared" si="154"/>
        <v>0</v>
      </c>
      <c r="AJ78" s="6">
        <f t="shared" si="154"/>
        <v>0</v>
      </c>
      <c r="AK78" s="6">
        <f t="shared" si="154"/>
        <v>0.000001301996873</v>
      </c>
      <c r="AL78" s="6">
        <f t="shared" si="154"/>
        <v>0</v>
      </c>
      <c r="AM78" s="6">
        <f t="shared" si="154"/>
        <v>0</v>
      </c>
      <c r="AN78" s="6">
        <f t="shared" si="154"/>
        <v>0</v>
      </c>
      <c r="AO78" s="6">
        <f t="shared" si="154"/>
        <v>0</v>
      </c>
      <c r="AP78" s="6">
        <f t="shared" si="154"/>
        <v>0</v>
      </c>
      <c r="AQ78" s="6">
        <f t="shared" si="154"/>
        <v>0</v>
      </c>
      <c r="AR78" s="6">
        <f t="shared" si="154"/>
        <v>0</v>
      </c>
      <c r="AS78" s="6">
        <f t="shared" si="154"/>
        <v>0</v>
      </c>
      <c r="AT78" s="6">
        <f t="shared" si="154"/>
        <v>0</v>
      </c>
      <c r="AU78" s="6">
        <f t="shared" si="154"/>
        <v>0</v>
      </c>
      <c r="AV78" s="6">
        <f t="shared" si="154"/>
        <v>0</v>
      </c>
      <c r="AW78" s="6"/>
      <c r="AX78" s="6"/>
      <c r="AY78" s="4">
        <f t="shared" ref="AY78:BS78" si="155">(AB78-AB$128)/AB$129</f>
        <v>-0.08980265101</v>
      </c>
      <c r="AZ78" s="4">
        <f t="shared" si="155"/>
        <v>-0.1269716783</v>
      </c>
      <c r="BA78" s="4" t="str">
        <f t="shared" si="155"/>
        <v>#DIV/0!</v>
      </c>
      <c r="BB78" s="4" t="str">
        <f t="shared" si="155"/>
        <v>#DIV/0!</v>
      </c>
      <c r="BC78" s="4">
        <f t="shared" si="155"/>
        <v>-0.1975599776</v>
      </c>
      <c r="BD78" s="4">
        <f t="shared" si="155"/>
        <v>-0.1353414319</v>
      </c>
      <c r="BE78" s="4">
        <f t="shared" si="155"/>
        <v>-0.2335769259</v>
      </c>
      <c r="BF78" s="4">
        <f t="shared" si="155"/>
        <v>-0.2232516364</v>
      </c>
      <c r="BG78" s="4">
        <f t="shared" si="155"/>
        <v>-0.1250448666</v>
      </c>
      <c r="BH78" s="4">
        <f t="shared" si="155"/>
        <v>-0.1080465405</v>
      </c>
      <c r="BI78" s="4">
        <f t="shared" si="155"/>
        <v>-0.1195724289</v>
      </c>
      <c r="BJ78" s="4">
        <f t="shared" si="155"/>
        <v>-0.1749072362</v>
      </c>
      <c r="BK78" s="4">
        <f t="shared" si="155"/>
        <v>-0.2265111795</v>
      </c>
      <c r="BL78" s="4">
        <f t="shared" si="155"/>
        <v>-0.2827941507</v>
      </c>
      <c r="BM78" s="4">
        <f t="shared" si="155"/>
        <v>-0.3987222451</v>
      </c>
      <c r="BN78" s="4">
        <f t="shared" si="155"/>
        <v>-0.3375650738</v>
      </c>
      <c r="BO78" s="4">
        <f t="shared" si="155"/>
        <v>-0.3788559071</v>
      </c>
      <c r="BP78" s="4">
        <f t="shared" si="155"/>
        <v>-0.4000087444</v>
      </c>
      <c r="BQ78" s="4">
        <f t="shared" si="155"/>
        <v>-0.374433647</v>
      </c>
      <c r="BR78" s="4">
        <f t="shared" si="155"/>
        <v>-0.4379416541</v>
      </c>
      <c r="BS78" s="4">
        <f t="shared" si="155"/>
        <v>-0.3800764406</v>
      </c>
      <c r="BT78" s="4"/>
      <c r="BU78" s="4">
        <f t="shared" si="5"/>
        <v>-0.1728127337</v>
      </c>
    </row>
    <row r="79">
      <c r="A79" s="3" t="s">
        <v>54</v>
      </c>
      <c r="B79" s="3">
        <v>1833171.0</v>
      </c>
      <c r="C79" s="3">
        <v>2056113.0</v>
      </c>
      <c r="D79" s="3">
        <v>3670950.0</v>
      </c>
      <c r="E79" s="3">
        <v>0.0</v>
      </c>
      <c r="F79" s="3">
        <v>0.0</v>
      </c>
      <c r="G79" s="3">
        <v>0.0</v>
      </c>
      <c r="H79" s="3">
        <v>0.0</v>
      </c>
      <c r="I79" s="3">
        <v>0.0</v>
      </c>
      <c r="J79" s="3">
        <v>0.0</v>
      </c>
      <c r="K79" s="3">
        <v>0.0</v>
      </c>
      <c r="L79" s="3">
        <v>0.0</v>
      </c>
      <c r="M79" s="3">
        <v>0.0</v>
      </c>
      <c r="N79" s="3">
        <v>0.0</v>
      </c>
      <c r="O79" s="3">
        <v>3.0</v>
      </c>
      <c r="P79" s="3">
        <v>0.0</v>
      </c>
      <c r="Q79" s="3">
        <v>0.0</v>
      </c>
      <c r="R79" s="3">
        <v>0.0</v>
      </c>
      <c r="S79" s="3">
        <v>0.0</v>
      </c>
      <c r="T79" s="3">
        <v>0.0</v>
      </c>
      <c r="U79" s="3">
        <v>0.0</v>
      </c>
      <c r="V79" s="3">
        <v>0.0</v>
      </c>
      <c r="W79" s="3">
        <v>1.0</v>
      </c>
      <c r="X79" s="3">
        <v>0.0</v>
      </c>
      <c r="Y79" s="3">
        <v>2.0</v>
      </c>
      <c r="AB79" s="6">
        <f t="shared" ref="AB79:AV79" si="156">E79/($B79+$C79)</f>
        <v>0</v>
      </c>
      <c r="AC79" s="6">
        <f t="shared" si="156"/>
        <v>0</v>
      </c>
      <c r="AD79" s="6">
        <f t="shared" si="156"/>
        <v>0</v>
      </c>
      <c r="AE79" s="6">
        <f t="shared" si="156"/>
        <v>0</v>
      </c>
      <c r="AF79" s="6">
        <f t="shared" si="156"/>
        <v>0</v>
      </c>
      <c r="AG79" s="6">
        <f t="shared" si="156"/>
        <v>0</v>
      </c>
      <c r="AH79" s="6">
        <f t="shared" si="156"/>
        <v>0</v>
      </c>
      <c r="AI79" s="6">
        <f t="shared" si="156"/>
        <v>0</v>
      </c>
      <c r="AJ79" s="6">
        <f t="shared" si="156"/>
        <v>0</v>
      </c>
      <c r="AK79" s="6">
        <f t="shared" si="156"/>
        <v>0</v>
      </c>
      <c r="AL79" s="6">
        <f t="shared" si="156"/>
        <v>0.0000007713502022</v>
      </c>
      <c r="AM79" s="6">
        <f t="shared" si="156"/>
        <v>0</v>
      </c>
      <c r="AN79" s="6">
        <f t="shared" si="156"/>
        <v>0</v>
      </c>
      <c r="AO79" s="6">
        <f t="shared" si="156"/>
        <v>0</v>
      </c>
      <c r="AP79" s="6">
        <f t="shared" si="156"/>
        <v>0</v>
      </c>
      <c r="AQ79" s="6">
        <f t="shared" si="156"/>
        <v>0</v>
      </c>
      <c r="AR79" s="6">
        <f t="shared" si="156"/>
        <v>0</v>
      </c>
      <c r="AS79" s="6">
        <f t="shared" si="156"/>
        <v>0</v>
      </c>
      <c r="AT79" s="6">
        <f t="shared" si="156"/>
        <v>0.0000002571167341</v>
      </c>
      <c r="AU79" s="6">
        <f t="shared" si="156"/>
        <v>0</v>
      </c>
      <c r="AV79" s="6">
        <f t="shared" si="156"/>
        <v>0.0000005142334682</v>
      </c>
      <c r="AY79" s="4">
        <f t="shared" ref="AY79:BS79" si="157">(AB79-AB$128)/AB$129</f>
        <v>-0.08980265101</v>
      </c>
      <c r="AZ79" s="4">
        <f t="shared" si="157"/>
        <v>-0.1269716783</v>
      </c>
      <c r="BA79" s="4" t="str">
        <f t="shared" si="157"/>
        <v>#DIV/0!</v>
      </c>
      <c r="BB79" s="4" t="str">
        <f t="shared" si="157"/>
        <v>#DIV/0!</v>
      </c>
      <c r="BC79" s="4">
        <f t="shared" si="157"/>
        <v>-0.1975599776</v>
      </c>
      <c r="BD79" s="4">
        <f t="shared" si="157"/>
        <v>-0.1353414319</v>
      </c>
      <c r="BE79" s="4">
        <f t="shared" si="157"/>
        <v>-0.2335769259</v>
      </c>
      <c r="BF79" s="4">
        <f t="shared" si="157"/>
        <v>-0.2232516364</v>
      </c>
      <c r="BG79" s="4">
        <f t="shared" si="157"/>
        <v>-0.1250448666</v>
      </c>
      <c r="BH79" s="4">
        <f t="shared" si="157"/>
        <v>-0.1090896366</v>
      </c>
      <c r="BI79" s="4">
        <f t="shared" si="157"/>
        <v>-0.118517119</v>
      </c>
      <c r="BJ79" s="4">
        <f t="shared" si="157"/>
        <v>-0.1749072362</v>
      </c>
      <c r="BK79" s="4">
        <f t="shared" si="157"/>
        <v>-0.2265111795</v>
      </c>
      <c r="BL79" s="4">
        <f t="shared" si="157"/>
        <v>-0.2827941507</v>
      </c>
      <c r="BM79" s="4">
        <f t="shared" si="157"/>
        <v>-0.3987222451</v>
      </c>
      <c r="BN79" s="4">
        <f t="shared" si="157"/>
        <v>-0.3375650738</v>
      </c>
      <c r="BO79" s="4">
        <f t="shared" si="157"/>
        <v>-0.3788559071</v>
      </c>
      <c r="BP79" s="4">
        <f t="shared" si="157"/>
        <v>-0.4000087444</v>
      </c>
      <c r="BQ79" s="4">
        <f t="shared" si="157"/>
        <v>-0.3733613466</v>
      </c>
      <c r="BR79" s="4">
        <f t="shared" si="157"/>
        <v>-0.4379416541</v>
      </c>
      <c r="BS79" s="4">
        <f t="shared" si="157"/>
        <v>-0.3777499969</v>
      </c>
      <c r="BT79" s="4"/>
      <c r="BU79" s="4">
        <f t="shared" si="5"/>
        <v>-0.1728106981</v>
      </c>
    </row>
    <row r="80">
      <c r="A80" s="3" t="s">
        <v>116</v>
      </c>
      <c r="B80" s="3">
        <v>1263526.0</v>
      </c>
      <c r="C80" s="3">
        <v>373078.0</v>
      </c>
      <c r="D80" s="3">
        <v>106761.0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3">
        <v>0.0</v>
      </c>
      <c r="M80" s="3">
        <v>0.0</v>
      </c>
      <c r="N80" s="3">
        <v>1.0</v>
      </c>
      <c r="O80" s="3">
        <v>0.0</v>
      </c>
      <c r="P80" s="3">
        <v>0.0</v>
      </c>
      <c r="Q80" s="3">
        <v>0.0</v>
      </c>
      <c r="R80" s="3">
        <v>0.0</v>
      </c>
      <c r="S80" s="3">
        <v>1.0</v>
      </c>
      <c r="T80" s="3">
        <v>0.0</v>
      </c>
      <c r="U80" s="3">
        <v>0.0</v>
      </c>
      <c r="V80" s="3">
        <v>0.0</v>
      </c>
      <c r="W80" s="3">
        <v>0.0</v>
      </c>
      <c r="X80" s="3">
        <v>0.0</v>
      </c>
      <c r="Y80" s="3">
        <v>0.0</v>
      </c>
      <c r="AB80" s="6">
        <f t="shared" ref="AB80:AV80" si="158">E80/($B80+$C80)</f>
        <v>0</v>
      </c>
      <c r="AC80" s="6">
        <f t="shared" si="158"/>
        <v>0</v>
      </c>
      <c r="AD80" s="6">
        <f t="shared" si="158"/>
        <v>0</v>
      </c>
      <c r="AE80" s="6">
        <f t="shared" si="158"/>
        <v>0</v>
      </c>
      <c r="AF80" s="6">
        <f t="shared" si="158"/>
        <v>0</v>
      </c>
      <c r="AG80" s="6">
        <f t="shared" si="158"/>
        <v>0</v>
      </c>
      <c r="AH80" s="6">
        <f t="shared" si="158"/>
        <v>0</v>
      </c>
      <c r="AI80" s="6">
        <f t="shared" si="158"/>
        <v>0</v>
      </c>
      <c r="AJ80" s="6">
        <f t="shared" si="158"/>
        <v>0</v>
      </c>
      <c r="AK80" s="6">
        <f t="shared" si="158"/>
        <v>0.0000006110213589</v>
      </c>
      <c r="AL80" s="6">
        <f t="shared" si="158"/>
        <v>0</v>
      </c>
      <c r="AM80" s="6">
        <f t="shared" si="158"/>
        <v>0</v>
      </c>
      <c r="AN80" s="6">
        <f t="shared" si="158"/>
        <v>0</v>
      </c>
      <c r="AO80" s="6">
        <f t="shared" si="158"/>
        <v>0</v>
      </c>
      <c r="AP80" s="6">
        <f t="shared" si="158"/>
        <v>0.0000006110213589</v>
      </c>
      <c r="AQ80" s="6">
        <f t="shared" si="158"/>
        <v>0</v>
      </c>
      <c r="AR80" s="6">
        <f t="shared" si="158"/>
        <v>0</v>
      </c>
      <c r="AS80" s="6">
        <f t="shared" si="158"/>
        <v>0</v>
      </c>
      <c r="AT80" s="6">
        <f t="shared" si="158"/>
        <v>0</v>
      </c>
      <c r="AU80" s="6">
        <f t="shared" si="158"/>
        <v>0</v>
      </c>
      <c r="AV80" s="6">
        <f t="shared" si="158"/>
        <v>0</v>
      </c>
      <c r="AY80" s="4">
        <f t="shared" ref="AY80:BS80" si="159">(AB80-AB$128)/AB$129</f>
        <v>-0.08980265101</v>
      </c>
      <c r="AZ80" s="4">
        <f t="shared" si="159"/>
        <v>-0.1269716783</v>
      </c>
      <c r="BA80" s="4" t="str">
        <f t="shared" si="159"/>
        <v>#DIV/0!</v>
      </c>
      <c r="BB80" s="4" t="str">
        <f t="shared" si="159"/>
        <v>#DIV/0!</v>
      </c>
      <c r="BC80" s="4">
        <f t="shared" si="159"/>
        <v>-0.1975599776</v>
      </c>
      <c r="BD80" s="4">
        <f t="shared" si="159"/>
        <v>-0.1353414319</v>
      </c>
      <c r="BE80" s="4">
        <f t="shared" si="159"/>
        <v>-0.2335769259</v>
      </c>
      <c r="BF80" s="4">
        <f t="shared" si="159"/>
        <v>-0.2232516364</v>
      </c>
      <c r="BG80" s="4">
        <f t="shared" si="159"/>
        <v>-0.1250448666</v>
      </c>
      <c r="BH80" s="4">
        <f t="shared" si="159"/>
        <v>-0.1086001162</v>
      </c>
      <c r="BI80" s="4">
        <f t="shared" si="159"/>
        <v>-0.1195724289</v>
      </c>
      <c r="BJ80" s="4">
        <f t="shared" si="159"/>
        <v>-0.1749072362</v>
      </c>
      <c r="BK80" s="4">
        <f t="shared" si="159"/>
        <v>-0.2265111795</v>
      </c>
      <c r="BL80" s="4">
        <f t="shared" si="159"/>
        <v>-0.2827941507</v>
      </c>
      <c r="BM80" s="4">
        <f t="shared" si="159"/>
        <v>-0.3971728641</v>
      </c>
      <c r="BN80" s="4">
        <f t="shared" si="159"/>
        <v>-0.3375650738</v>
      </c>
      <c r="BO80" s="4">
        <f t="shared" si="159"/>
        <v>-0.3788559071</v>
      </c>
      <c r="BP80" s="4">
        <f t="shared" si="159"/>
        <v>-0.4000087444</v>
      </c>
      <c r="BQ80" s="4">
        <f t="shared" si="159"/>
        <v>-0.374433647</v>
      </c>
      <c r="BR80" s="4">
        <f t="shared" si="159"/>
        <v>-0.4379416541</v>
      </c>
      <c r="BS80" s="4">
        <f t="shared" si="159"/>
        <v>-0.3800764406</v>
      </c>
      <c r="BT80" s="4"/>
      <c r="BU80" s="4">
        <f t="shared" si="5"/>
        <v>-0.1729049963</v>
      </c>
    </row>
    <row r="81">
      <c r="A81" s="3" t="s">
        <v>137</v>
      </c>
      <c r="B81" s="3">
        <v>0.0</v>
      </c>
      <c r="C81" s="3">
        <v>780087.0</v>
      </c>
      <c r="D81" s="3">
        <v>91893.0</v>
      </c>
      <c r="E81" s="3">
        <v>0.0</v>
      </c>
      <c r="F81" s="3">
        <v>0.0</v>
      </c>
      <c r="G81" s="3">
        <v>0.0</v>
      </c>
      <c r="H81" s="3">
        <v>0.0</v>
      </c>
      <c r="I81" s="3">
        <v>0.0</v>
      </c>
      <c r="J81" s="3">
        <v>0.0</v>
      </c>
      <c r="K81" s="3">
        <v>0.0</v>
      </c>
      <c r="L81" s="3">
        <v>0.0</v>
      </c>
      <c r="M81" s="3">
        <v>0.0</v>
      </c>
      <c r="N81" s="3">
        <v>0.0</v>
      </c>
      <c r="O81" s="3">
        <v>0.0</v>
      </c>
      <c r="P81" s="3">
        <v>0.0</v>
      </c>
      <c r="Q81" s="3">
        <v>0.0</v>
      </c>
      <c r="R81" s="3">
        <v>0.0</v>
      </c>
      <c r="S81" s="3">
        <v>0.0</v>
      </c>
      <c r="T81" s="3">
        <v>0.0</v>
      </c>
      <c r="U81" s="3">
        <v>0.0</v>
      </c>
      <c r="V81" s="3">
        <v>0.0</v>
      </c>
      <c r="W81" s="3">
        <v>0.0</v>
      </c>
      <c r="X81" s="3">
        <v>0.0</v>
      </c>
      <c r="Y81" s="3">
        <v>0.0</v>
      </c>
      <c r="AB81" s="6">
        <f t="shared" ref="AB81:AV81" si="160">E81/($B81+$C81)</f>
        <v>0</v>
      </c>
      <c r="AC81" s="6">
        <f t="shared" si="160"/>
        <v>0</v>
      </c>
      <c r="AD81" s="6">
        <f t="shared" si="160"/>
        <v>0</v>
      </c>
      <c r="AE81" s="6">
        <f t="shared" si="160"/>
        <v>0</v>
      </c>
      <c r="AF81" s="6">
        <f t="shared" si="160"/>
        <v>0</v>
      </c>
      <c r="AG81" s="6">
        <f t="shared" si="160"/>
        <v>0</v>
      </c>
      <c r="AH81" s="6">
        <f t="shared" si="160"/>
        <v>0</v>
      </c>
      <c r="AI81" s="6">
        <f t="shared" si="160"/>
        <v>0</v>
      </c>
      <c r="AJ81" s="6">
        <f t="shared" si="160"/>
        <v>0</v>
      </c>
      <c r="AK81" s="6">
        <f t="shared" si="160"/>
        <v>0</v>
      </c>
      <c r="AL81" s="6">
        <f t="shared" si="160"/>
        <v>0</v>
      </c>
      <c r="AM81" s="6">
        <f t="shared" si="160"/>
        <v>0</v>
      </c>
      <c r="AN81" s="6">
        <f t="shared" si="160"/>
        <v>0</v>
      </c>
      <c r="AO81" s="6">
        <f t="shared" si="160"/>
        <v>0</v>
      </c>
      <c r="AP81" s="6">
        <f t="shared" si="160"/>
        <v>0</v>
      </c>
      <c r="AQ81" s="6">
        <f t="shared" si="160"/>
        <v>0</v>
      </c>
      <c r="AR81" s="6">
        <f t="shared" si="160"/>
        <v>0</v>
      </c>
      <c r="AS81" s="6">
        <f t="shared" si="160"/>
        <v>0</v>
      </c>
      <c r="AT81" s="6">
        <f t="shared" si="160"/>
        <v>0</v>
      </c>
      <c r="AU81" s="6">
        <f t="shared" si="160"/>
        <v>0</v>
      </c>
      <c r="AV81" s="6">
        <f t="shared" si="160"/>
        <v>0</v>
      </c>
      <c r="AY81" s="4">
        <f t="shared" ref="AY81:BS81" si="161">(AB81-AB$128)/AB$129</f>
        <v>-0.08980265101</v>
      </c>
      <c r="AZ81" s="4">
        <f t="shared" si="161"/>
        <v>-0.1269716783</v>
      </c>
      <c r="BA81" s="4" t="str">
        <f t="shared" si="161"/>
        <v>#DIV/0!</v>
      </c>
      <c r="BB81" s="4" t="str">
        <f t="shared" si="161"/>
        <v>#DIV/0!</v>
      </c>
      <c r="BC81" s="4">
        <f t="shared" si="161"/>
        <v>-0.1975599776</v>
      </c>
      <c r="BD81" s="4">
        <f t="shared" si="161"/>
        <v>-0.1353414319</v>
      </c>
      <c r="BE81" s="4">
        <f t="shared" si="161"/>
        <v>-0.2335769259</v>
      </c>
      <c r="BF81" s="4">
        <f t="shared" si="161"/>
        <v>-0.2232516364</v>
      </c>
      <c r="BG81" s="4">
        <f t="shared" si="161"/>
        <v>-0.1250448666</v>
      </c>
      <c r="BH81" s="4">
        <f t="shared" si="161"/>
        <v>-0.1090896366</v>
      </c>
      <c r="BI81" s="4">
        <f t="shared" si="161"/>
        <v>-0.1195724289</v>
      </c>
      <c r="BJ81" s="4">
        <f t="shared" si="161"/>
        <v>-0.1749072362</v>
      </c>
      <c r="BK81" s="4">
        <f t="shared" si="161"/>
        <v>-0.2265111795</v>
      </c>
      <c r="BL81" s="4">
        <f t="shared" si="161"/>
        <v>-0.2827941507</v>
      </c>
      <c r="BM81" s="4">
        <f t="shared" si="161"/>
        <v>-0.3987222451</v>
      </c>
      <c r="BN81" s="4">
        <f t="shared" si="161"/>
        <v>-0.3375650738</v>
      </c>
      <c r="BO81" s="4">
        <f t="shared" si="161"/>
        <v>-0.3788559071</v>
      </c>
      <c r="BP81" s="4">
        <f t="shared" si="161"/>
        <v>-0.4000087444</v>
      </c>
      <c r="BQ81" s="4">
        <f t="shared" si="161"/>
        <v>-0.374433647</v>
      </c>
      <c r="BR81" s="4">
        <f t="shared" si="161"/>
        <v>-0.4379416541</v>
      </c>
      <c r="BS81" s="4">
        <f t="shared" si="161"/>
        <v>-0.3800764406</v>
      </c>
      <c r="BT81" s="4"/>
      <c r="BU81" s="4">
        <f t="shared" si="5"/>
        <v>-0.1729865831</v>
      </c>
    </row>
    <row r="82">
      <c r="A82" s="3" t="s">
        <v>24</v>
      </c>
      <c r="B82" s="3">
        <v>0.0</v>
      </c>
      <c r="C82" s="3">
        <v>50759.0</v>
      </c>
      <c r="D82" s="3">
        <v>22141.0</v>
      </c>
      <c r="E82" s="3">
        <v>0.0</v>
      </c>
      <c r="F82" s="3">
        <v>0.0</v>
      </c>
      <c r="G82" s="3">
        <v>0.0</v>
      </c>
      <c r="H82" s="3">
        <v>0.0</v>
      </c>
      <c r="I82" s="3">
        <v>0.0</v>
      </c>
      <c r="J82" s="3">
        <v>0.0</v>
      </c>
      <c r="K82" s="3">
        <v>0.0</v>
      </c>
      <c r="L82" s="3">
        <v>0.0</v>
      </c>
      <c r="M82" s="3">
        <v>0.0</v>
      </c>
      <c r="N82" s="3">
        <v>0.0</v>
      </c>
      <c r="O82" s="3">
        <v>0.0</v>
      </c>
      <c r="P82" s="3">
        <v>0.0</v>
      </c>
      <c r="Q82" s="3">
        <v>0.0</v>
      </c>
      <c r="R82" s="3">
        <v>0.0</v>
      </c>
      <c r="S82" s="3">
        <v>0.0</v>
      </c>
      <c r="T82" s="3">
        <v>0.0</v>
      </c>
      <c r="U82" s="3">
        <v>0.0</v>
      </c>
      <c r="V82" s="3">
        <v>0.0</v>
      </c>
      <c r="W82" s="3">
        <v>0.0</v>
      </c>
      <c r="X82" s="3">
        <v>0.0</v>
      </c>
      <c r="Y82" s="3">
        <v>0.0</v>
      </c>
      <c r="AB82" s="6">
        <f t="shared" ref="AB82:AV82" si="162">E82/($B82+$C82)</f>
        <v>0</v>
      </c>
      <c r="AC82" s="6">
        <f t="shared" si="162"/>
        <v>0</v>
      </c>
      <c r="AD82" s="6">
        <f t="shared" si="162"/>
        <v>0</v>
      </c>
      <c r="AE82" s="6">
        <f t="shared" si="162"/>
        <v>0</v>
      </c>
      <c r="AF82" s="6">
        <f t="shared" si="162"/>
        <v>0</v>
      </c>
      <c r="AG82" s="6">
        <f t="shared" si="162"/>
        <v>0</v>
      </c>
      <c r="AH82" s="6">
        <f t="shared" si="162"/>
        <v>0</v>
      </c>
      <c r="AI82" s="6">
        <f t="shared" si="162"/>
        <v>0</v>
      </c>
      <c r="AJ82" s="6">
        <f t="shared" si="162"/>
        <v>0</v>
      </c>
      <c r="AK82" s="6">
        <f t="shared" si="162"/>
        <v>0</v>
      </c>
      <c r="AL82" s="6">
        <f t="shared" si="162"/>
        <v>0</v>
      </c>
      <c r="AM82" s="6">
        <f t="shared" si="162"/>
        <v>0</v>
      </c>
      <c r="AN82" s="6">
        <f t="shared" si="162"/>
        <v>0</v>
      </c>
      <c r="AO82" s="6">
        <f t="shared" si="162"/>
        <v>0</v>
      </c>
      <c r="AP82" s="6">
        <f t="shared" si="162"/>
        <v>0</v>
      </c>
      <c r="AQ82" s="6">
        <f t="shared" si="162"/>
        <v>0</v>
      </c>
      <c r="AR82" s="6">
        <f t="shared" si="162"/>
        <v>0</v>
      </c>
      <c r="AS82" s="6">
        <f t="shared" si="162"/>
        <v>0</v>
      </c>
      <c r="AT82" s="6">
        <f t="shared" si="162"/>
        <v>0</v>
      </c>
      <c r="AU82" s="6">
        <f t="shared" si="162"/>
        <v>0</v>
      </c>
      <c r="AV82" s="6">
        <f t="shared" si="162"/>
        <v>0</v>
      </c>
      <c r="AY82" s="4">
        <f t="shared" ref="AY82:BS82" si="163">(AB82-AB$128)/AB$129</f>
        <v>-0.08980265101</v>
      </c>
      <c r="AZ82" s="4">
        <f t="shared" si="163"/>
        <v>-0.1269716783</v>
      </c>
      <c r="BA82" s="4" t="str">
        <f t="shared" si="163"/>
        <v>#DIV/0!</v>
      </c>
      <c r="BB82" s="4" t="str">
        <f t="shared" si="163"/>
        <v>#DIV/0!</v>
      </c>
      <c r="BC82" s="4">
        <f t="shared" si="163"/>
        <v>-0.1975599776</v>
      </c>
      <c r="BD82" s="4">
        <f t="shared" si="163"/>
        <v>-0.1353414319</v>
      </c>
      <c r="BE82" s="4">
        <f t="shared" si="163"/>
        <v>-0.2335769259</v>
      </c>
      <c r="BF82" s="4">
        <f t="shared" si="163"/>
        <v>-0.2232516364</v>
      </c>
      <c r="BG82" s="4">
        <f t="shared" si="163"/>
        <v>-0.1250448666</v>
      </c>
      <c r="BH82" s="4">
        <f t="shared" si="163"/>
        <v>-0.1090896366</v>
      </c>
      <c r="BI82" s="4">
        <f t="shared" si="163"/>
        <v>-0.1195724289</v>
      </c>
      <c r="BJ82" s="4">
        <f t="shared" si="163"/>
        <v>-0.1749072362</v>
      </c>
      <c r="BK82" s="4">
        <f t="shared" si="163"/>
        <v>-0.2265111795</v>
      </c>
      <c r="BL82" s="4">
        <f t="shared" si="163"/>
        <v>-0.2827941507</v>
      </c>
      <c r="BM82" s="4">
        <f t="shared" si="163"/>
        <v>-0.3987222451</v>
      </c>
      <c r="BN82" s="4">
        <f t="shared" si="163"/>
        <v>-0.3375650738</v>
      </c>
      <c r="BO82" s="4">
        <f t="shared" si="163"/>
        <v>-0.3788559071</v>
      </c>
      <c r="BP82" s="4">
        <f t="shared" si="163"/>
        <v>-0.4000087444</v>
      </c>
      <c r="BQ82" s="4">
        <f t="shared" si="163"/>
        <v>-0.374433647</v>
      </c>
      <c r="BR82" s="4">
        <f t="shared" si="163"/>
        <v>-0.4379416541</v>
      </c>
      <c r="BS82" s="4">
        <f t="shared" si="163"/>
        <v>-0.3800764406</v>
      </c>
      <c r="BT82" s="4"/>
      <c r="BU82" s="4">
        <f t="shared" si="5"/>
        <v>-0.1729865831</v>
      </c>
    </row>
    <row r="83">
      <c r="A83" s="3" t="s">
        <v>62</v>
      </c>
      <c r="B83" s="3">
        <v>0.0</v>
      </c>
      <c r="C83" s="3">
        <v>834397.0</v>
      </c>
      <c r="D83" s="3">
        <v>354506.0</v>
      </c>
      <c r="E83" s="3">
        <v>0.0</v>
      </c>
      <c r="F83" s="3">
        <v>0.0</v>
      </c>
      <c r="G83" s="3">
        <v>0.0</v>
      </c>
      <c r="H83" s="3">
        <v>0.0</v>
      </c>
      <c r="I83" s="3">
        <v>0.0</v>
      </c>
      <c r="J83" s="3">
        <v>0.0</v>
      </c>
      <c r="K83" s="3">
        <v>0.0</v>
      </c>
      <c r="L83" s="3">
        <v>0.0</v>
      </c>
      <c r="M83" s="3">
        <v>0.0</v>
      </c>
      <c r="N83" s="3">
        <v>0.0</v>
      </c>
      <c r="O83" s="3">
        <v>0.0</v>
      </c>
      <c r="P83" s="3">
        <v>0.0</v>
      </c>
      <c r="Q83" s="3">
        <v>0.0</v>
      </c>
      <c r="R83" s="3">
        <v>0.0</v>
      </c>
      <c r="S83" s="3">
        <v>0.0</v>
      </c>
      <c r="T83" s="3">
        <v>0.0</v>
      </c>
      <c r="U83" s="3">
        <v>0.0</v>
      </c>
      <c r="V83" s="3">
        <v>0.0</v>
      </c>
      <c r="W83" s="3">
        <v>0.0</v>
      </c>
      <c r="X83" s="3">
        <v>0.0</v>
      </c>
      <c r="Y83" s="3">
        <v>0.0</v>
      </c>
      <c r="AB83" s="6">
        <f t="shared" ref="AB83:AV83" si="164">E83/($B83+$C83)</f>
        <v>0</v>
      </c>
      <c r="AC83" s="6">
        <f t="shared" si="164"/>
        <v>0</v>
      </c>
      <c r="AD83" s="6">
        <f t="shared" si="164"/>
        <v>0</v>
      </c>
      <c r="AE83" s="6">
        <f t="shared" si="164"/>
        <v>0</v>
      </c>
      <c r="AF83" s="6">
        <f t="shared" si="164"/>
        <v>0</v>
      </c>
      <c r="AG83" s="6">
        <f t="shared" si="164"/>
        <v>0</v>
      </c>
      <c r="AH83" s="6">
        <f t="shared" si="164"/>
        <v>0</v>
      </c>
      <c r="AI83" s="6">
        <f t="shared" si="164"/>
        <v>0</v>
      </c>
      <c r="AJ83" s="6">
        <f t="shared" si="164"/>
        <v>0</v>
      </c>
      <c r="AK83" s="6">
        <f t="shared" si="164"/>
        <v>0</v>
      </c>
      <c r="AL83" s="6">
        <f t="shared" si="164"/>
        <v>0</v>
      </c>
      <c r="AM83" s="6">
        <f t="shared" si="164"/>
        <v>0</v>
      </c>
      <c r="AN83" s="6">
        <f t="shared" si="164"/>
        <v>0</v>
      </c>
      <c r="AO83" s="6">
        <f t="shared" si="164"/>
        <v>0</v>
      </c>
      <c r="AP83" s="6">
        <f t="shared" si="164"/>
        <v>0</v>
      </c>
      <c r="AQ83" s="6">
        <f t="shared" si="164"/>
        <v>0</v>
      </c>
      <c r="AR83" s="6">
        <f t="shared" si="164"/>
        <v>0</v>
      </c>
      <c r="AS83" s="6">
        <f t="shared" si="164"/>
        <v>0</v>
      </c>
      <c r="AT83" s="6">
        <f t="shared" si="164"/>
        <v>0</v>
      </c>
      <c r="AU83" s="6">
        <f t="shared" si="164"/>
        <v>0</v>
      </c>
      <c r="AV83" s="6">
        <f t="shared" si="164"/>
        <v>0</v>
      </c>
      <c r="AY83" s="4">
        <f t="shared" ref="AY83:BS83" si="165">(AB83-AB$128)/AB$129</f>
        <v>-0.08980265101</v>
      </c>
      <c r="AZ83" s="4">
        <f t="shared" si="165"/>
        <v>-0.1269716783</v>
      </c>
      <c r="BA83" s="4" t="str">
        <f t="shared" si="165"/>
        <v>#DIV/0!</v>
      </c>
      <c r="BB83" s="4" t="str">
        <f t="shared" si="165"/>
        <v>#DIV/0!</v>
      </c>
      <c r="BC83" s="4">
        <f t="shared" si="165"/>
        <v>-0.1975599776</v>
      </c>
      <c r="BD83" s="4">
        <f t="shared" si="165"/>
        <v>-0.1353414319</v>
      </c>
      <c r="BE83" s="4">
        <f t="shared" si="165"/>
        <v>-0.2335769259</v>
      </c>
      <c r="BF83" s="4">
        <f t="shared" si="165"/>
        <v>-0.2232516364</v>
      </c>
      <c r="BG83" s="4">
        <f t="shared" si="165"/>
        <v>-0.1250448666</v>
      </c>
      <c r="BH83" s="4">
        <f t="shared" si="165"/>
        <v>-0.1090896366</v>
      </c>
      <c r="BI83" s="4">
        <f t="shared" si="165"/>
        <v>-0.1195724289</v>
      </c>
      <c r="BJ83" s="4">
        <f t="shared" si="165"/>
        <v>-0.1749072362</v>
      </c>
      <c r="BK83" s="4">
        <f t="shared" si="165"/>
        <v>-0.2265111795</v>
      </c>
      <c r="BL83" s="4">
        <f t="shared" si="165"/>
        <v>-0.2827941507</v>
      </c>
      <c r="BM83" s="4">
        <f t="shared" si="165"/>
        <v>-0.3987222451</v>
      </c>
      <c r="BN83" s="4">
        <f t="shared" si="165"/>
        <v>-0.3375650738</v>
      </c>
      <c r="BO83" s="4">
        <f t="shared" si="165"/>
        <v>-0.3788559071</v>
      </c>
      <c r="BP83" s="4">
        <f t="shared" si="165"/>
        <v>-0.4000087444</v>
      </c>
      <c r="BQ83" s="4">
        <f t="shared" si="165"/>
        <v>-0.374433647</v>
      </c>
      <c r="BR83" s="4">
        <f t="shared" si="165"/>
        <v>-0.4379416541</v>
      </c>
      <c r="BS83" s="4">
        <f t="shared" si="165"/>
        <v>-0.3800764406</v>
      </c>
      <c r="BT83" s="4"/>
      <c r="BU83" s="4">
        <f t="shared" si="5"/>
        <v>-0.1729865831</v>
      </c>
    </row>
    <row r="84">
      <c r="A84" s="3" t="s">
        <v>136</v>
      </c>
      <c r="B84" s="3">
        <v>0.0</v>
      </c>
      <c r="C84" s="3">
        <v>655714.0</v>
      </c>
      <c r="D84" s="3">
        <v>91097.0</v>
      </c>
      <c r="E84" s="3">
        <v>0.0</v>
      </c>
      <c r="F84" s="3">
        <v>0.0</v>
      </c>
      <c r="G84" s="3">
        <v>0.0</v>
      </c>
      <c r="H84" s="3">
        <v>0.0</v>
      </c>
      <c r="I84" s="3">
        <v>0.0</v>
      </c>
      <c r="J84" s="3">
        <v>0.0</v>
      </c>
      <c r="K84" s="3">
        <v>0.0</v>
      </c>
      <c r="L84" s="3">
        <v>0.0</v>
      </c>
      <c r="M84" s="3">
        <v>0.0</v>
      </c>
      <c r="N84" s="3">
        <v>0.0</v>
      </c>
      <c r="O84" s="3">
        <v>0.0</v>
      </c>
      <c r="P84" s="3">
        <v>0.0</v>
      </c>
      <c r="Q84" s="3">
        <v>0.0</v>
      </c>
      <c r="R84" s="3">
        <v>0.0</v>
      </c>
      <c r="S84" s="3">
        <v>0.0</v>
      </c>
      <c r="T84" s="3">
        <v>0.0</v>
      </c>
      <c r="U84" s="3">
        <v>0.0</v>
      </c>
      <c r="V84" s="3">
        <v>0.0</v>
      </c>
      <c r="W84" s="3">
        <v>0.0</v>
      </c>
      <c r="X84" s="3">
        <v>0.0</v>
      </c>
      <c r="Y84" s="3">
        <v>0.0</v>
      </c>
      <c r="AB84" s="6">
        <f t="shared" ref="AB84:AV84" si="166">E84/($B84+$C84)</f>
        <v>0</v>
      </c>
      <c r="AC84" s="6">
        <f t="shared" si="166"/>
        <v>0</v>
      </c>
      <c r="AD84" s="6">
        <f t="shared" si="166"/>
        <v>0</v>
      </c>
      <c r="AE84" s="6">
        <f t="shared" si="166"/>
        <v>0</v>
      </c>
      <c r="AF84" s="6">
        <f t="shared" si="166"/>
        <v>0</v>
      </c>
      <c r="AG84" s="6">
        <f t="shared" si="166"/>
        <v>0</v>
      </c>
      <c r="AH84" s="6">
        <f t="shared" si="166"/>
        <v>0</v>
      </c>
      <c r="AI84" s="6">
        <f t="shared" si="166"/>
        <v>0</v>
      </c>
      <c r="AJ84" s="6">
        <f t="shared" si="166"/>
        <v>0</v>
      </c>
      <c r="AK84" s="6">
        <f t="shared" si="166"/>
        <v>0</v>
      </c>
      <c r="AL84" s="6">
        <f t="shared" si="166"/>
        <v>0</v>
      </c>
      <c r="AM84" s="6">
        <f t="shared" si="166"/>
        <v>0</v>
      </c>
      <c r="AN84" s="6">
        <f t="shared" si="166"/>
        <v>0</v>
      </c>
      <c r="AO84" s="6">
        <f t="shared" si="166"/>
        <v>0</v>
      </c>
      <c r="AP84" s="6">
        <f t="shared" si="166"/>
        <v>0</v>
      </c>
      <c r="AQ84" s="6">
        <f t="shared" si="166"/>
        <v>0</v>
      </c>
      <c r="AR84" s="6">
        <f t="shared" si="166"/>
        <v>0</v>
      </c>
      <c r="AS84" s="6">
        <f t="shared" si="166"/>
        <v>0</v>
      </c>
      <c r="AT84" s="6">
        <f t="shared" si="166"/>
        <v>0</v>
      </c>
      <c r="AU84" s="6">
        <f t="shared" si="166"/>
        <v>0</v>
      </c>
      <c r="AV84" s="6">
        <f t="shared" si="166"/>
        <v>0</v>
      </c>
      <c r="AY84" s="4">
        <f t="shared" ref="AY84:BS84" si="167">(AB84-AB$128)/AB$129</f>
        <v>-0.08980265101</v>
      </c>
      <c r="AZ84" s="4">
        <f t="shared" si="167"/>
        <v>-0.1269716783</v>
      </c>
      <c r="BA84" s="4" t="str">
        <f t="shared" si="167"/>
        <v>#DIV/0!</v>
      </c>
      <c r="BB84" s="4" t="str">
        <f t="shared" si="167"/>
        <v>#DIV/0!</v>
      </c>
      <c r="BC84" s="4">
        <f t="shared" si="167"/>
        <v>-0.1975599776</v>
      </c>
      <c r="BD84" s="4">
        <f t="shared" si="167"/>
        <v>-0.1353414319</v>
      </c>
      <c r="BE84" s="4">
        <f t="shared" si="167"/>
        <v>-0.2335769259</v>
      </c>
      <c r="BF84" s="4">
        <f t="shared" si="167"/>
        <v>-0.2232516364</v>
      </c>
      <c r="BG84" s="4">
        <f t="shared" si="167"/>
        <v>-0.1250448666</v>
      </c>
      <c r="BH84" s="4">
        <f t="shared" si="167"/>
        <v>-0.1090896366</v>
      </c>
      <c r="BI84" s="4">
        <f t="shared" si="167"/>
        <v>-0.1195724289</v>
      </c>
      <c r="BJ84" s="4">
        <f t="shared" si="167"/>
        <v>-0.1749072362</v>
      </c>
      <c r="BK84" s="4">
        <f t="shared" si="167"/>
        <v>-0.2265111795</v>
      </c>
      <c r="BL84" s="4">
        <f t="shared" si="167"/>
        <v>-0.2827941507</v>
      </c>
      <c r="BM84" s="4">
        <f t="shared" si="167"/>
        <v>-0.3987222451</v>
      </c>
      <c r="BN84" s="4">
        <f t="shared" si="167"/>
        <v>-0.3375650738</v>
      </c>
      <c r="BO84" s="4">
        <f t="shared" si="167"/>
        <v>-0.3788559071</v>
      </c>
      <c r="BP84" s="4">
        <f t="shared" si="167"/>
        <v>-0.4000087444</v>
      </c>
      <c r="BQ84" s="4">
        <f t="shared" si="167"/>
        <v>-0.374433647</v>
      </c>
      <c r="BR84" s="4">
        <f t="shared" si="167"/>
        <v>-0.4379416541</v>
      </c>
      <c r="BS84" s="4">
        <f t="shared" si="167"/>
        <v>-0.3800764406</v>
      </c>
      <c r="BT84" s="4"/>
      <c r="BU84" s="4">
        <f t="shared" si="5"/>
        <v>-0.1729865831</v>
      </c>
    </row>
    <row r="85">
      <c r="A85" s="3" t="s">
        <v>73</v>
      </c>
      <c r="B85" s="3">
        <v>0.0</v>
      </c>
      <c r="C85" s="3">
        <v>605972.0</v>
      </c>
      <c r="D85" s="3">
        <v>204625.0</v>
      </c>
      <c r="E85" s="3">
        <v>0.0</v>
      </c>
      <c r="F85" s="3">
        <v>0.0</v>
      </c>
      <c r="G85" s="3">
        <v>0.0</v>
      </c>
      <c r="H85" s="3">
        <v>0.0</v>
      </c>
      <c r="I85" s="3">
        <v>0.0</v>
      </c>
      <c r="J85" s="3">
        <v>0.0</v>
      </c>
      <c r="K85" s="3">
        <v>0.0</v>
      </c>
      <c r="L85" s="3">
        <v>0.0</v>
      </c>
      <c r="M85" s="3">
        <v>0.0</v>
      </c>
      <c r="N85" s="3">
        <v>0.0</v>
      </c>
      <c r="O85" s="3">
        <v>0.0</v>
      </c>
      <c r="P85" s="3">
        <v>0.0</v>
      </c>
      <c r="Q85" s="3">
        <v>0.0</v>
      </c>
      <c r="R85" s="3">
        <v>0.0</v>
      </c>
      <c r="S85" s="3">
        <v>0.0</v>
      </c>
      <c r="T85" s="3">
        <v>0.0</v>
      </c>
      <c r="U85" s="3">
        <v>0.0</v>
      </c>
      <c r="V85" s="3">
        <v>0.0</v>
      </c>
      <c r="W85" s="3">
        <v>0.0</v>
      </c>
      <c r="X85" s="3">
        <v>0.0</v>
      </c>
      <c r="Y85" s="3">
        <v>0.0</v>
      </c>
      <c r="AB85" s="6">
        <f t="shared" ref="AB85:AV85" si="168">E85/($B85+$C85)</f>
        <v>0</v>
      </c>
      <c r="AC85" s="6">
        <f t="shared" si="168"/>
        <v>0</v>
      </c>
      <c r="AD85" s="6">
        <f t="shared" si="168"/>
        <v>0</v>
      </c>
      <c r="AE85" s="6">
        <f t="shared" si="168"/>
        <v>0</v>
      </c>
      <c r="AF85" s="6">
        <f t="shared" si="168"/>
        <v>0</v>
      </c>
      <c r="AG85" s="6">
        <f t="shared" si="168"/>
        <v>0</v>
      </c>
      <c r="AH85" s="6">
        <f t="shared" si="168"/>
        <v>0</v>
      </c>
      <c r="AI85" s="6">
        <f t="shared" si="168"/>
        <v>0</v>
      </c>
      <c r="AJ85" s="6">
        <f t="shared" si="168"/>
        <v>0</v>
      </c>
      <c r="AK85" s="6">
        <f t="shared" si="168"/>
        <v>0</v>
      </c>
      <c r="AL85" s="6">
        <f t="shared" si="168"/>
        <v>0</v>
      </c>
      <c r="AM85" s="6">
        <f t="shared" si="168"/>
        <v>0</v>
      </c>
      <c r="AN85" s="6">
        <f t="shared" si="168"/>
        <v>0</v>
      </c>
      <c r="AO85" s="6">
        <f t="shared" si="168"/>
        <v>0</v>
      </c>
      <c r="AP85" s="6">
        <f t="shared" si="168"/>
        <v>0</v>
      </c>
      <c r="AQ85" s="6">
        <f t="shared" si="168"/>
        <v>0</v>
      </c>
      <c r="AR85" s="6">
        <f t="shared" si="168"/>
        <v>0</v>
      </c>
      <c r="AS85" s="6">
        <f t="shared" si="168"/>
        <v>0</v>
      </c>
      <c r="AT85" s="6">
        <f t="shared" si="168"/>
        <v>0</v>
      </c>
      <c r="AU85" s="6">
        <f t="shared" si="168"/>
        <v>0</v>
      </c>
      <c r="AV85" s="6">
        <f t="shared" si="168"/>
        <v>0</v>
      </c>
      <c r="AY85" s="4">
        <f t="shared" ref="AY85:BS85" si="169">(AB85-AB$128)/AB$129</f>
        <v>-0.08980265101</v>
      </c>
      <c r="AZ85" s="4">
        <f t="shared" si="169"/>
        <v>-0.1269716783</v>
      </c>
      <c r="BA85" s="4" t="str">
        <f t="shared" si="169"/>
        <v>#DIV/0!</v>
      </c>
      <c r="BB85" s="4" t="str">
        <f t="shared" si="169"/>
        <v>#DIV/0!</v>
      </c>
      <c r="BC85" s="4">
        <f t="shared" si="169"/>
        <v>-0.1975599776</v>
      </c>
      <c r="BD85" s="4">
        <f t="shared" si="169"/>
        <v>-0.1353414319</v>
      </c>
      <c r="BE85" s="4">
        <f t="shared" si="169"/>
        <v>-0.2335769259</v>
      </c>
      <c r="BF85" s="4">
        <f t="shared" si="169"/>
        <v>-0.2232516364</v>
      </c>
      <c r="BG85" s="4">
        <f t="shared" si="169"/>
        <v>-0.1250448666</v>
      </c>
      <c r="BH85" s="4">
        <f t="shared" si="169"/>
        <v>-0.1090896366</v>
      </c>
      <c r="BI85" s="4">
        <f t="shared" si="169"/>
        <v>-0.1195724289</v>
      </c>
      <c r="BJ85" s="4">
        <f t="shared" si="169"/>
        <v>-0.1749072362</v>
      </c>
      <c r="BK85" s="4">
        <f t="shared" si="169"/>
        <v>-0.2265111795</v>
      </c>
      <c r="BL85" s="4">
        <f t="shared" si="169"/>
        <v>-0.2827941507</v>
      </c>
      <c r="BM85" s="4">
        <f t="shared" si="169"/>
        <v>-0.3987222451</v>
      </c>
      <c r="BN85" s="4">
        <f t="shared" si="169"/>
        <v>-0.3375650738</v>
      </c>
      <c r="BO85" s="4">
        <f t="shared" si="169"/>
        <v>-0.3788559071</v>
      </c>
      <c r="BP85" s="4">
        <f t="shared" si="169"/>
        <v>-0.4000087444</v>
      </c>
      <c r="BQ85" s="4">
        <f t="shared" si="169"/>
        <v>-0.374433647</v>
      </c>
      <c r="BR85" s="4">
        <f t="shared" si="169"/>
        <v>-0.4379416541</v>
      </c>
      <c r="BS85" s="4">
        <f t="shared" si="169"/>
        <v>-0.3800764406</v>
      </c>
      <c r="BT85" s="4"/>
      <c r="BU85" s="4">
        <f t="shared" si="5"/>
        <v>-0.1729865831</v>
      </c>
    </row>
    <row r="86">
      <c r="A86" s="3" t="s">
        <v>14</v>
      </c>
      <c r="B86" s="3">
        <v>0.0</v>
      </c>
      <c r="C86" s="3">
        <v>90266.0</v>
      </c>
      <c r="D86" s="3">
        <v>43278.0</v>
      </c>
      <c r="E86" s="3">
        <v>0.0</v>
      </c>
      <c r="F86" s="3">
        <v>0.0</v>
      </c>
      <c r="G86" s="3">
        <v>0.0</v>
      </c>
      <c r="H86" s="3">
        <v>0.0</v>
      </c>
      <c r="I86" s="3">
        <v>0.0</v>
      </c>
      <c r="J86" s="3">
        <v>0.0</v>
      </c>
      <c r="K86" s="3">
        <v>0.0</v>
      </c>
      <c r="L86" s="3">
        <v>0.0</v>
      </c>
      <c r="M86" s="3">
        <v>0.0</v>
      </c>
      <c r="N86" s="3">
        <v>0.0</v>
      </c>
      <c r="O86" s="3">
        <v>0.0</v>
      </c>
      <c r="P86" s="3">
        <v>0.0</v>
      </c>
      <c r="Q86" s="3">
        <v>0.0</v>
      </c>
      <c r="R86" s="3">
        <v>0.0</v>
      </c>
      <c r="S86" s="3">
        <v>0.0</v>
      </c>
      <c r="T86" s="3">
        <v>0.0</v>
      </c>
      <c r="U86" s="3">
        <v>0.0</v>
      </c>
      <c r="V86" s="3">
        <v>0.0</v>
      </c>
      <c r="W86" s="3">
        <v>0.0</v>
      </c>
      <c r="X86" s="3">
        <v>0.0</v>
      </c>
      <c r="Y86" s="3">
        <v>0.0</v>
      </c>
      <c r="AB86" s="6">
        <f t="shared" ref="AB86:AV86" si="170">E86/($B86+$C86)</f>
        <v>0</v>
      </c>
      <c r="AC86" s="6">
        <f t="shared" si="170"/>
        <v>0</v>
      </c>
      <c r="AD86" s="6">
        <f t="shared" si="170"/>
        <v>0</v>
      </c>
      <c r="AE86" s="6">
        <f t="shared" si="170"/>
        <v>0</v>
      </c>
      <c r="AF86" s="6">
        <f t="shared" si="170"/>
        <v>0</v>
      </c>
      <c r="AG86" s="6">
        <f t="shared" si="170"/>
        <v>0</v>
      </c>
      <c r="AH86" s="6">
        <f t="shared" si="170"/>
        <v>0</v>
      </c>
      <c r="AI86" s="6">
        <f t="shared" si="170"/>
        <v>0</v>
      </c>
      <c r="AJ86" s="6">
        <f t="shared" si="170"/>
        <v>0</v>
      </c>
      <c r="AK86" s="6">
        <f t="shared" si="170"/>
        <v>0</v>
      </c>
      <c r="AL86" s="6">
        <f t="shared" si="170"/>
        <v>0</v>
      </c>
      <c r="AM86" s="6">
        <f t="shared" si="170"/>
        <v>0</v>
      </c>
      <c r="AN86" s="6">
        <f t="shared" si="170"/>
        <v>0</v>
      </c>
      <c r="AO86" s="6">
        <f t="shared" si="170"/>
        <v>0</v>
      </c>
      <c r="AP86" s="6">
        <f t="shared" si="170"/>
        <v>0</v>
      </c>
      <c r="AQ86" s="6">
        <f t="shared" si="170"/>
        <v>0</v>
      </c>
      <c r="AR86" s="6">
        <f t="shared" si="170"/>
        <v>0</v>
      </c>
      <c r="AS86" s="6">
        <f t="shared" si="170"/>
        <v>0</v>
      </c>
      <c r="AT86" s="6">
        <f t="shared" si="170"/>
        <v>0</v>
      </c>
      <c r="AU86" s="6">
        <f t="shared" si="170"/>
        <v>0</v>
      </c>
      <c r="AV86" s="6">
        <f t="shared" si="170"/>
        <v>0</v>
      </c>
      <c r="AY86" s="4">
        <f t="shared" ref="AY86:BS86" si="171">(AB86-AB$128)/AB$129</f>
        <v>-0.08980265101</v>
      </c>
      <c r="AZ86" s="4">
        <f t="shared" si="171"/>
        <v>-0.1269716783</v>
      </c>
      <c r="BA86" s="4" t="str">
        <f t="shared" si="171"/>
        <v>#DIV/0!</v>
      </c>
      <c r="BB86" s="4" t="str">
        <f t="shared" si="171"/>
        <v>#DIV/0!</v>
      </c>
      <c r="BC86" s="4">
        <f t="shared" si="171"/>
        <v>-0.1975599776</v>
      </c>
      <c r="BD86" s="4">
        <f t="shared" si="171"/>
        <v>-0.1353414319</v>
      </c>
      <c r="BE86" s="4">
        <f t="shared" si="171"/>
        <v>-0.2335769259</v>
      </c>
      <c r="BF86" s="4">
        <f t="shared" si="171"/>
        <v>-0.2232516364</v>
      </c>
      <c r="BG86" s="4">
        <f t="shared" si="171"/>
        <v>-0.1250448666</v>
      </c>
      <c r="BH86" s="4">
        <f t="shared" si="171"/>
        <v>-0.1090896366</v>
      </c>
      <c r="BI86" s="4">
        <f t="shared" si="171"/>
        <v>-0.1195724289</v>
      </c>
      <c r="BJ86" s="4">
        <f t="shared" si="171"/>
        <v>-0.1749072362</v>
      </c>
      <c r="BK86" s="4">
        <f t="shared" si="171"/>
        <v>-0.2265111795</v>
      </c>
      <c r="BL86" s="4">
        <f t="shared" si="171"/>
        <v>-0.2827941507</v>
      </c>
      <c r="BM86" s="4">
        <f t="shared" si="171"/>
        <v>-0.3987222451</v>
      </c>
      <c r="BN86" s="4">
        <f t="shared" si="171"/>
        <v>-0.3375650738</v>
      </c>
      <c r="BO86" s="4">
        <f t="shared" si="171"/>
        <v>-0.3788559071</v>
      </c>
      <c r="BP86" s="4">
        <f t="shared" si="171"/>
        <v>-0.4000087444</v>
      </c>
      <c r="BQ86" s="4">
        <f t="shared" si="171"/>
        <v>-0.374433647</v>
      </c>
      <c r="BR86" s="4">
        <f t="shared" si="171"/>
        <v>-0.4379416541</v>
      </c>
      <c r="BS86" s="4">
        <f t="shared" si="171"/>
        <v>-0.3800764406</v>
      </c>
      <c r="BT86" s="4"/>
      <c r="BU86" s="4">
        <f t="shared" si="5"/>
        <v>-0.1729865831</v>
      </c>
    </row>
    <row r="87">
      <c r="A87" s="3" t="s">
        <v>27</v>
      </c>
      <c r="B87" s="3">
        <v>0.0</v>
      </c>
      <c r="C87" s="3">
        <v>327732.0</v>
      </c>
      <c r="D87" s="3">
        <v>142457.0</v>
      </c>
      <c r="E87" s="3">
        <v>0.0</v>
      </c>
      <c r="F87" s="3">
        <v>0.0</v>
      </c>
      <c r="G87" s="3">
        <v>0.0</v>
      </c>
      <c r="H87" s="3">
        <v>0.0</v>
      </c>
      <c r="I87" s="3">
        <v>0.0</v>
      </c>
      <c r="J87" s="3">
        <v>0.0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  <c r="R87" s="3">
        <v>0.0</v>
      </c>
      <c r="S87" s="3">
        <v>0.0</v>
      </c>
      <c r="T87" s="3">
        <v>0.0</v>
      </c>
      <c r="U87" s="3">
        <v>0.0</v>
      </c>
      <c r="V87" s="3">
        <v>0.0</v>
      </c>
      <c r="W87" s="3">
        <v>0.0</v>
      </c>
      <c r="X87" s="3">
        <v>0.0</v>
      </c>
      <c r="Y87" s="3">
        <v>0.0</v>
      </c>
      <c r="AB87" s="6">
        <f t="shared" ref="AB87:AV87" si="172">E87/($B87+$C87)</f>
        <v>0</v>
      </c>
      <c r="AC87" s="6">
        <f t="shared" si="172"/>
        <v>0</v>
      </c>
      <c r="AD87" s="6">
        <f t="shared" si="172"/>
        <v>0</v>
      </c>
      <c r="AE87" s="6">
        <f t="shared" si="172"/>
        <v>0</v>
      </c>
      <c r="AF87" s="6">
        <f t="shared" si="172"/>
        <v>0</v>
      </c>
      <c r="AG87" s="6">
        <f t="shared" si="172"/>
        <v>0</v>
      </c>
      <c r="AH87" s="6">
        <f t="shared" si="172"/>
        <v>0</v>
      </c>
      <c r="AI87" s="6">
        <f t="shared" si="172"/>
        <v>0</v>
      </c>
      <c r="AJ87" s="6">
        <f t="shared" si="172"/>
        <v>0</v>
      </c>
      <c r="AK87" s="6">
        <f t="shared" si="172"/>
        <v>0</v>
      </c>
      <c r="AL87" s="6">
        <f t="shared" si="172"/>
        <v>0</v>
      </c>
      <c r="AM87" s="6">
        <f t="shared" si="172"/>
        <v>0</v>
      </c>
      <c r="AN87" s="6">
        <f t="shared" si="172"/>
        <v>0</v>
      </c>
      <c r="AO87" s="6">
        <f t="shared" si="172"/>
        <v>0</v>
      </c>
      <c r="AP87" s="6">
        <f t="shared" si="172"/>
        <v>0</v>
      </c>
      <c r="AQ87" s="6">
        <f t="shared" si="172"/>
        <v>0</v>
      </c>
      <c r="AR87" s="6">
        <f t="shared" si="172"/>
        <v>0</v>
      </c>
      <c r="AS87" s="6">
        <f t="shared" si="172"/>
        <v>0</v>
      </c>
      <c r="AT87" s="6">
        <f t="shared" si="172"/>
        <v>0</v>
      </c>
      <c r="AU87" s="6">
        <f t="shared" si="172"/>
        <v>0</v>
      </c>
      <c r="AV87" s="6">
        <f t="shared" si="172"/>
        <v>0</v>
      </c>
      <c r="AY87" s="4">
        <f t="shared" ref="AY87:BS87" si="173">(AB87-AB$128)/AB$129</f>
        <v>-0.08980265101</v>
      </c>
      <c r="AZ87" s="4">
        <f t="shared" si="173"/>
        <v>-0.1269716783</v>
      </c>
      <c r="BA87" s="4" t="str">
        <f t="shared" si="173"/>
        <v>#DIV/0!</v>
      </c>
      <c r="BB87" s="4" t="str">
        <f t="shared" si="173"/>
        <v>#DIV/0!</v>
      </c>
      <c r="BC87" s="4">
        <f t="shared" si="173"/>
        <v>-0.1975599776</v>
      </c>
      <c r="BD87" s="4">
        <f t="shared" si="173"/>
        <v>-0.1353414319</v>
      </c>
      <c r="BE87" s="4">
        <f t="shared" si="173"/>
        <v>-0.2335769259</v>
      </c>
      <c r="BF87" s="4">
        <f t="shared" si="173"/>
        <v>-0.2232516364</v>
      </c>
      <c r="BG87" s="4">
        <f t="shared" si="173"/>
        <v>-0.1250448666</v>
      </c>
      <c r="BH87" s="4">
        <f t="shared" si="173"/>
        <v>-0.1090896366</v>
      </c>
      <c r="BI87" s="4">
        <f t="shared" si="173"/>
        <v>-0.1195724289</v>
      </c>
      <c r="BJ87" s="4">
        <f t="shared" si="173"/>
        <v>-0.1749072362</v>
      </c>
      <c r="BK87" s="4">
        <f t="shared" si="173"/>
        <v>-0.2265111795</v>
      </c>
      <c r="BL87" s="4">
        <f t="shared" si="173"/>
        <v>-0.2827941507</v>
      </c>
      <c r="BM87" s="4">
        <f t="shared" si="173"/>
        <v>-0.3987222451</v>
      </c>
      <c r="BN87" s="4">
        <f t="shared" si="173"/>
        <v>-0.3375650738</v>
      </c>
      <c r="BO87" s="4">
        <f t="shared" si="173"/>
        <v>-0.3788559071</v>
      </c>
      <c r="BP87" s="4">
        <f t="shared" si="173"/>
        <v>-0.4000087444</v>
      </c>
      <c r="BQ87" s="4">
        <f t="shared" si="173"/>
        <v>-0.374433647</v>
      </c>
      <c r="BR87" s="4">
        <f t="shared" si="173"/>
        <v>-0.4379416541</v>
      </c>
      <c r="BS87" s="4">
        <f t="shared" si="173"/>
        <v>-0.3800764406</v>
      </c>
      <c r="BT87" s="4"/>
      <c r="BU87" s="4">
        <f t="shared" si="5"/>
        <v>-0.1729865831</v>
      </c>
    </row>
    <row r="88">
      <c r="A88" s="3" t="s">
        <v>107</v>
      </c>
      <c r="B88" s="3">
        <v>0.0</v>
      </c>
      <c r="C88" s="3">
        <v>109019.0</v>
      </c>
      <c r="D88" s="3">
        <v>126378.0</v>
      </c>
      <c r="E88" s="3">
        <v>0.0</v>
      </c>
      <c r="F88" s="3">
        <v>0.0</v>
      </c>
      <c r="G88" s="3">
        <v>0.0</v>
      </c>
      <c r="H88" s="3">
        <v>0.0</v>
      </c>
      <c r="I88" s="3">
        <v>0.0</v>
      </c>
      <c r="J88" s="3">
        <v>0.0</v>
      </c>
      <c r="K88" s="3">
        <v>0.0</v>
      </c>
      <c r="L88" s="3">
        <v>0.0</v>
      </c>
      <c r="M88" s="3">
        <v>0.0</v>
      </c>
      <c r="N88" s="3">
        <v>0.0</v>
      </c>
      <c r="O88" s="3">
        <v>0.0</v>
      </c>
      <c r="P88" s="3">
        <v>0.0</v>
      </c>
      <c r="Q88" s="3">
        <v>0.0</v>
      </c>
      <c r="R88" s="3">
        <v>0.0</v>
      </c>
      <c r="S88" s="3">
        <v>0.0</v>
      </c>
      <c r="T88" s="3">
        <v>0.0</v>
      </c>
      <c r="U88" s="3">
        <v>0.0</v>
      </c>
      <c r="V88" s="3">
        <v>0.0</v>
      </c>
      <c r="W88" s="3">
        <v>0.0</v>
      </c>
      <c r="X88" s="3">
        <v>0.0</v>
      </c>
      <c r="Y88" s="3">
        <v>0.0</v>
      </c>
      <c r="AB88" s="6">
        <f t="shared" ref="AB88:AV88" si="174">E88/($B88+$C88)</f>
        <v>0</v>
      </c>
      <c r="AC88" s="6">
        <f t="shared" si="174"/>
        <v>0</v>
      </c>
      <c r="AD88" s="6">
        <f t="shared" si="174"/>
        <v>0</v>
      </c>
      <c r="AE88" s="6">
        <f t="shared" si="174"/>
        <v>0</v>
      </c>
      <c r="AF88" s="6">
        <f t="shared" si="174"/>
        <v>0</v>
      </c>
      <c r="AG88" s="6">
        <f t="shared" si="174"/>
        <v>0</v>
      </c>
      <c r="AH88" s="6">
        <f t="shared" si="174"/>
        <v>0</v>
      </c>
      <c r="AI88" s="6">
        <f t="shared" si="174"/>
        <v>0</v>
      </c>
      <c r="AJ88" s="6">
        <f t="shared" si="174"/>
        <v>0</v>
      </c>
      <c r="AK88" s="6">
        <f t="shared" si="174"/>
        <v>0</v>
      </c>
      <c r="AL88" s="6">
        <f t="shared" si="174"/>
        <v>0</v>
      </c>
      <c r="AM88" s="6">
        <f t="shared" si="174"/>
        <v>0</v>
      </c>
      <c r="AN88" s="6">
        <f t="shared" si="174"/>
        <v>0</v>
      </c>
      <c r="AO88" s="6">
        <f t="shared" si="174"/>
        <v>0</v>
      </c>
      <c r="AP88" s="6">
        <f t="shared" si="174"/>
        <v>0</v>
      </c>
      <c r="AQ88" s="6">
        <f t="shared" si="174"/>
        <v>0</v>
      </c>
      <c r="AR88" s="6">
        <f t="shared" si="174"/>
        <v>0</v>
      </c>
      <c r="AS88" s="6">
        <f t="shared" si="174"/>
        <v>0</v>
      </c>
      <c r="AT88" s="6">
        <f t="shared" si="174"/>
        <v>0</v>
      </c>
      <c r="AU88" s="6">
        <f t="shared" si="174"/>
        <v>0</v>
      </c>
      <c r="AV88" s="6">
        <f t="shared" si="174"/>
        <v>0</v>
      </c>
      <c r="AY88" s="4">
        <f t="shared" ref="AY88:BS88" si="175">(AB88-AB$128)/AB$129</f>
        <v>-0.08980265101</v>
      </c>
      <c r="AZ88" s="4">
        <f t="shared" si="175"/>
        <v>-0.1269716783</v>
      </c>
      <c r="BA88" s="4" t="str">
        <f t="shared" si="175"/>
        <v>#DIV/0!</v>
      </c>
      <c r="BB88" s="4" t="str">
        <f t="shared" si="175"/>
        <v>#DIV/0!</v>
      </c>
      <c r="BC88" s="4">
        <f t="shared" si="175"/>
        <v>-0.1975599776</v>
      </c>
      <c r="BD88" s="4">
        <f t="shared" si="175"/>
        <v>-0.1353414319</v>
      </c>
      <c r="BE88" s="4">
        <f t="shared" si="175"/>
        <v>-0.2335769259</v>
      </c>
      <c r="BF88" s="4">
        <f t="shared" si="175"/>
        <v>-0.2232516364</v>
      </c>
      <c r="BG88" s="4">
        <f t="shared" si="175"/>
        <v>-0.1250448666</v>
      </c>
      <c r="BH88" s="4">
        <f t="shared" si="175"/>
        <v>-0.1090896366</v>
      </c>
      <c r="BI88" s="4">
        <f t="shared" si="175"/>
        <v>-0.1195724289</v>
      </c>
      <c r="BJ88" s="4">
        <f t="shared" si="175"/>
        <v>-0.1749072362</v>
      </c>
      <c r="BK88" s="4">
        <f t="shared" si="175"/>
        <v>-0.2265111795</v>
      </c>
      <c r="BL88" s="4">
        <f t="shared" si="175"/>
        <v>-0.2827941507</v>
      </c>
      <c r="BM88" s="4">
        <f t="shared" si="175"/>
        <v>-0.3987222451</v>
      </c>
      <c r="BN88" s="4">
        <f t="shared" si="175"/>
        <v>-0.3375650738</v>
      </c>
      <c r="BO88" s="4">
        <f t="shared" si="175"/>
        <v>-0.3788559071</v>
      </c>
      <c r="BP88" s="4">
        <f t="shared" si="175"/>
        <v>-0.4000087444</v>
      </c>
      <c r="BQ88" s="4">
        <f t="shared" si="175"/>
        <v>-0.374433647</v>
      </c>
      <c r="BR88" s="4">
        <f t="shared" si="175"/>
        <v>-0.4379416541</v>
      </c>
      <c r="BS88" s="4">
        <f t="shared" si="175"/>
        <v>-0.3800764406</v>
      </c>
      <c r="BT88" s="4"/>
      <c r="BU88" s="4">
        <f t="shared" si="5"/>
        <v>-0.1729865831</v>
      </c>
    </row>
    <row r="89">
      <c r="A89" s="3" t="s">
        <v>83</v>
      </c>
      <c r="B89" s="3">
        <v>6336.0</v>
      </c>
      <c r="C89" s="3">
        <v>292199.0</v>
      </c>
      <c r="D89" s="3">
        <v>294572.0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3">
        <v>0.0</v>
      </c>
      <c r="M89" s="3">
        <v>0.0</v>
      </c>
      <c r="N89" s="3">
        <v>0.0</v>
      </c>
      <c r="O89" s="3">
        <v>0.0</v>
      </c>
      <c r="P89" s="3">
        <v>0.0</v>
      </c>
      <c r="Q89" s="3">
        <v>0.0</v>
      </c>
      <c r="R89" s="3">
        <v>0.0</v>
      </c>
      <c r="S89" s="3">
        <v>0.0</v>
      </c>
      <c r="T89" s="3">
        <v>0.0</v>
      </c>
      <c r="U89" s="3">
        <v>0.0</v>
      </c>
      <c r="V89" s="3">
        <v>0.0</v>
      </c>
      <c r="W89" s="3">
        <v>0.0</v>
      </c>
      <c r="X89" s="3">
        <v>0.0</v>
      </c>
      <c r="Y89" s="3">
        <v>0.0</v>
      </c>
      <c r="AB89" s="6">
        <f t="shared" ref="AB89:AV89" si="176">E89/($B89+$C89)</f>
        <v>0</v>
      </c>
      <c r="AC89" s="6">
        <f t="shared" si="176"/>
        <v>0</v>
      </c>
      <c r="AD89" s="6">
        <f t="shared" si="176"/>
        <v>0</v>
      </c>
      <c r="AE89" s="6">
        <f t="shared" si="176"/>
        <v>0</v>
      </c>
      <c r="AF89" s="6">
        <f t="shared" si="176"/>
        <v>0</v>
      </c>
      <c r="AG89" s="6">
        <f t="shared" si="176"/>
        <v>0</v>
      </c>
      <c r="AH89" s="6">
        <f t="shared" si="176"/>
        <v>0</v>
      </c>
      <c r="AI89" s="6">
        <f t="shared" si="176"/>
        <v>0</v>
      </c>
      <c r="AJ89" s="6">
        <f t="shared" si="176"/>
        <v>0</v>
      </c>
      <c r="AK89" s="6">
        <f t="shared" si="176"/>
        <v>0</v>
      </c>
      <c r="AL89" s="6">
        <f t="shared" si="176"/>
        <v>0</v>
      </c>
      <c r="AM89" s="6">
        <f t="shared" si="176"/>
        <v>0</v>
      </c>
      <c r="AN89" s="6">
        <f t="shared" si="176"/>
        <v>0</v>
      </c>
      <c r="AO89" s="6">
        <f t="shared" si="176"/>
        <v>0</v>
      </c>
      <c r="AP89" s="6">
        <f t="shared" si="176"/>
        <v>0</v>
      </c>
      <c r="AQ89" s="6">
        <f t="shared" si="176"/>
        <v>0</v>
      </c>
      <c r="AR89" s="6">
        <f t="shared" si="176"/>
        <v>0</v>
      </c>
      <c r="AS89" s="6">
        <f t="shared" si="176"/>
        <v>0</v>
      </c>
      <c r="AT89" s="6">
        <f t="shared" si="176"/>
        <v>0</v>
      </c>
      <c r="AU89" s="6">
        <f t="shared" si="176"/>
        <v>0</v>
      </c>
      <c r="AV89" s="6">
        <f t="shared" si="176"/>
        <v>0</v>
      </c>
      <c r="AY89" s="4">
        <f t="shared" ref="AY89:BS89" si="177">(AB89-AB$128)/AB$129</f>
        <v>-0.08980265101</v>
      </c>
      <c r="AZ89" s="4">
        <f t="shared" si="177"/>
        <v>-0.1269716783</v>
      </c>
      <c r="BA89" s="4" t="str">
        <f t="shared" si="177"/>
        <v>#DIV/0!</v>
      </c>
      <c r="BB89" s="4" t="str">
        <f t="shared" si="177"/>
        <v>#DIV/0!</v>
      </c>
      <c r="BC89" s="4">
        <f t="shared" si="177"/>
        <v>-0.1975599776</v>
      </c>
      <c r="BD89" s="4">
        <f t="shared" si="177"/>
        <v>-0.1353414319</v>
      </c>
      <c r="BE89" s="4">
        <f t="shared" si="177"/>
        <v>-0.2335769259</v>
      </c>
      <c r="BF89" s="4">
        <f t="shared" si="177"/>
        <v>-0.2232516364</v>
      </c>
      <c r="BG89" s="4">
        <f t="shared" si="177"/>
        <v>-0.1250448666</v>
      </c>
      <c r="BH89" s="4">
        <f t="shared" si="177"/>
        <v>-0.1090896366</v>
      </c>
      <c r="BI89" s="4">
        <f t="shared" si="177"/>
        <v>-0.1195724289</v>
      </c>
      <c r="BJ89" s="4">
        <f t="shared" si="177"/>
        <v>-0.1749072362</v>
      </c>
      <c r="BK89" s="4">
        <f t="shared" si="177"/>
        <v>-0.2265111795</v>
      </c>
      <c r="BL89" s="4">
        <f t="shared" si="177"/>
        <v>-0.2827941507</v>
      </c>
      <c r="BM89" s="4">
        <f t="shared" si="177"/>
        <v>-0.3987222451</v>
      </c>
      <c r="BN89" s="4">
        <f t="shared" si="177"/>
        <v>-0.3375650738</v>
      </c>
      <c r="BO89" s="4">
        <f t="shared" si="177"/>
        <v>-0.3788559071</v>
      </c>
      <c r="BP89" s="4">
        <f t="shared" si="177"/>
        <v>-0.4000087444</v>
      </c>
      <c r="BQ89" s="4">
        <f t="shared" si="177"/>
        <v>-0.374433647</v>
      </c>
      <c r="BR89" s="4">
        <f t="shared" si="177"/>
        <v>-0.4379416541</v>
      </c>
      <c r="BS89" s="4">
        <f t="shared" si="177"/>
        <v>-0.3800764406</v>
      </c>
      <c r="BT89" s="4"/>
      <c r="BU89" s="4">
        <f t="shared" si="5"/>
        <v>-0.1729865831</v>
      </c>
    </row>
    <row r="90">
      <c r="A90" s="3" t="s">
        <v>40</v>
      </c>
      <c r="B90" s="3">
        <v>109483.0</v>
      </c>
      <c r="C90" s="3">
        <v>148864.0</v>
      </c>
      <c r="D90" s="3">
        <v>132159.0</v>
      </c>
      <c r="E90" s="3">
        <v>0.0</v>
      </c>
      <c r="F90" s="3">
        <v>0.0</v>
      </c>
      <c r="G90" s="3">
        <v>0.0</v>
      </c>
      <c r="H90" s="3">
        <v>0.0</v>
      </c>
      <c r="I90" s="3">
        <v>0.0</v>
      </c>
      <c r="J90" s="3">
        <v>0.0</v>
      </c>
      <c r="K90" s="3">
        <v>0.0</v>
      </c>
      <c r="L90" s="3">
        <v>0.0</v>
      </c>
      <c r="M90" s="3">
        <v>0.0</v>
      </c>
      <c r="N90" s="3">
        <v>0.0</v>
      </c>
      <c r="O90" s="3">
        <v>0.0</v>
      </c>
      <c r="P90" s="3">
        <v>0.0</v>
      </c>
      <c r="Q90" s="3">
        <v>0.0</v>
      </c>
      <c r="R90" s="3">
        <v>0.0</v>
      </c>
      <c r="S90" s="3">
        <v>0.0</v>
      </c>
      <c r="T90" s="3">
        <v>0.0</v>
      </c>
      <c r="U90" s="3">
        <v>0.0</v>
      </c>
      <c r="V90" s="3">
        <v>0.0</v>
      </c>
      <c r="W90" s="3">
        <v>0.0</v>
      </c>
      <c r="X90" s="3">
        <v>0.0</v>
      </c>
      <c r="Y90" s="3">
        <v>0.0</v>
      </c>
      <c r="AB90" s="6">
        <f t="shared" ref="AB90:AV90" si="178">E90/($B90+$C90)</f>
        <v>0</v>
      </c>
      <c r="AC90" s="6">
        <f t="shared" si="178"/>
        <v>0</v>
      </c>
      <c r="AD90" s="6">
        <f t="shared" si="178"/>
        <v>0</v>
      </c>
      <c r="AE90" s="6">
        <f t="shared" si="178"/>
        <v>0</v>
      </c>
      <c r="AF90" s="6">
        <f t="shared" si="178"/>
        <v>0</v>
      </c>
      <c r="AG90" s="6">
        <f t="shared" si="178"/>
        <v>0</v>
      </c>
      <c r="AH90" s="6">
        <f t="shared" si="178"/>
        <v>0</v>
      </c>
      <c r="AI90" s="6">
        <f t="shared" si="178"/>
        <v>0</v>
      </c>
      <c r="AJ90" s="6">
        <f t="shared" si="178"/>
        <v>0</v>
      </c>
      <c r="AK90" s="6">
        <f t="shared" si="178"/>
        <v>0</v>
      </c>
      <c r="AL90" s="6">
        <f t="shared" si="178"/>
        <v>0</v>
      </c>
      <c r="AM90" s="6">
        <f t="shared" si="178"/>
        <v>0</v>
      </c>
      <c r="AN90" s="6">
        <f t="shared" si="178"/>
        <v>0</v>
      </c>
      <c r="AO90" s="6">
        <f t="shared" si="178"/>
        <v>0</v>
      </c>
      <c r="AP90" s="6">
        <f t="shared" si="178"/>
        <v>0</v>
      </c>
      <c r="AQ90" s="6">
        <f t="shared" si="178"/>
        <v>0</v>
      </c>
      <c r="AR90" s="6">
        <f t="shared" si="178"/>
        <v>0</v>
      </c>
      <c r="AS90" s="6">
        <f t="shared" si="178"/>
        <v>0</v>
      </c>
      <c r="AT90" s="6">
        <f t="shared" si="178"/>
        <v>0</v>
      </c>
      <c r="AU90" s="6">
        <f t="shared" si="178"/>
        <v>0</v>
      </c>
      <c r="AV90" s="6">
        <f t="shared" si="178"/>
        <v>0</v>
      </c>
      <c r="AY90" s="4">
        <f t="shared" ref="AY90:BS90" si="179">(AB90-AB$128)/AB$129</f>
        <v>-0.08980265101</v>
      </c>
      <c r="AZ90" s="4">
        <f t="shared" si="179"/>
        <v>-0.1269716783</v>
      </c>
      <c r="BA90" s="4" t="str">
        <f t="shared" si="179"/>
        <v>#DIV/0!</v>
      </c>
      <c r="BB90" s="4" t="str">
        <f t="shared" si="179"/>
        <v>#DIV/0!</v>
      </c>
      <c r="BC90" s="4">
        <f t="shared" si="179"/>
        <v>-0.1975599776</v>
      </c>
      <c r="BD90" s="4">
        <f t="shared" si="179"/>
        <v>-0.1353414319</v>
      </c>
      <c r="BE90" s="4">
        <f t="shared" si="179"/>
        <v>-0.2335769259</v>
      </c>
      <c r="BF90" s="4">
        <f t="shared" si="179"/>
        <v>-0.2232516364</v>
      </c>
      <c r="BG90" s="4">
        <f t="shared" si="179"/>
        <v>-0.1250448666</v>
      </c>
      <c r="BH90" s="4">
        <f t="shared" si="179"/>
        <v>-0.1090896366</v>
      </c>
      <c r="BI90" s="4">
        <f t="shared" si="179"/>
        <v>-0.1195724289</v>
      </c>
      <c r="BJ90" s="4">
        <f t="shared" si="179"/>
        <v>-0.1749072362</v>
      </c>
      <c r="BK90" s="4">
        <f t="shared" si="179"/>
        <v>-0.2265111795</v>
      </c>
      <c r="BL90" s="4">
        <f t="shared" si="179"/>
        <v>-0.2827941507</v>
      </c>
      <c r="BM90" s="4">
        <f t="shared" si="179"/>
        <v>-0.3987222451</v>
      </c>
      <c r="BN90" s="4">
        <f t="shared" si="179"/>
        <v>-0.3375650738</v>
      </c>
      <c r="BO90" s="4">
        <f t="shared" si="179"/>
        <v>-0.3788559071</v>
      </c>
      <c r="BP90" s="4">
        <f t="shared" si="179"/>
        <v>-0.4000087444</v>
      </c>
      <c r="BQ90" s="4">
        <f t="shared" si="179"/>
        <v>-0.374433647</v>
      </c>
      <c r="BR90" s="4">
        <f t="shared" si="179"/>
        <v>-0.4379416541</v>
      </c>
      <c r="BS90" s="4">
        <f t="shared" si="179"/>
        <v>-0.3800764406</v>
      </c>
      <c r="BT90" s="4"/>
      <c r="BU90" s="4">
        <f t="shared" si="5"/>
        <v>-0.1729865831</v>
      </c>
    </row>
    <row r="91">
      <c r="A91" s="3" t="s">
        <v>86</v>
      </c>
      <c r="B91" s="3">
        <v>0.0</v>
      </c>
      <c r="C91" s="3">
        <v>323191.0</v>
      </c>
      <c r="D91" s="3">
        <v>276911.0</v>
      </c>
      <c r="E91" s="3">
        <v>0.0</v>
      </c>
      <c r="F91" s="3">
        <v>0.0</v>
      </c>
      <c r="G91" s="3">
        <v>0.0</v>
      </c>
      <c r="H91" s="3">
        <v>0.0</v>
      </c>
      <c r="I91" s="3">
        <v>0.0</v>
      </c>
      <c r="J91" s="3">
        <v>0.0</v>
      </c>
      <c r="K91" s="3">
        <v>0.0</v>
      </c>
      <c r="L91" s="3">
        <v>0.0</v>
      </c>
      <c r="M91" s="3">
        <v>0.0</v>
      </c>
      <c r="N91" s="3">
        <v>0.0</v>
      </c>
      <c r="O91" s="3">
        <v>0.0</v>
      </c>
      <c r="P91" s="3">
        <v>0.0</v>
      </c>
      <c r="Q91" s="3">
        <v>0.0</v>
      </c>
      <c r="R91" s="3">
        <v>0.0</v>
      </c>
      <c r="S91" s="3">
        <v>0.0</v>
      </c>
      <c r="T91" s="3">
        <v>0.0</v>
      </c>
      <c r="U91" s="3">
        <v>0.0</v>
      </c>
      <c r="V91" s="3">
        <v>0.0</v>
      </c>
      <c r="W91" s="3">
        <v>0.0</v>
      </c>
      <c r="X91" s="3">
        <v>0.0</v>
      </c>
      <c r="Y91" s="3">
        <v>0.0</v>
      </c>
      <c r="AB91" s="6">
        <f t="shared" ref="AB91:AV91" si="180">E91/($B91+$C91)</f>
        <v>0</v>
      </c>
      <c r="AC91" s="6">
        <f t="shared" si="180"/>
        <v>0</v>
      </c>
      <c r="AD91" s="6">
        <f t="shared" si="180"/>
        <v>0</v>
      </c>
      <c r="AE91" s="6">
        <f t="shared" si="180"/>
        <v>0</v>
      </c>
      <c r="AF91" s="6">
        <f t="shared" si="180"/>
        <v>0</v>
      </c>
      <c r="AG91" s="6">
        <f t="shared" si="180"/>
        <v>0</v>
      </c>
      <c r="AH91" s="6">
        <f t="shared" si="180"/>
        <v>0</v>
      </c>
      <c r="AI91" s="6">
        <f t="shared" si="180"/>
        <v>0</v>
      </c>
      <c r="AJ91" s="6">
        <f t="shared" si="180"/>
        <v>0</v>
      </c>
      <c r="AK91" s="6">
        <f t="shared" si="180"/>
        <v>0</v>
      </c>
      <c r="AL91" s="6">
        <f t="shared" si="180"/>
        <v>0</v>
      </c>
      <c r="AM91" s="6">
        <f t="shared" si="180"/>
        <v>0</v>
      </c>
      <c r="AN91" s="6">
        <f t="shared" si="180"/>
        <v>0</v>
      </c>
      <c r="AO91" s="6">
        <f t="shared" si="180"/>
        <v>0</v>
      </c>
      <c r="AP91" s="6">
        <f t="shared" si="180"/>
        <v>0</v>
      </c>
      <c r="AQ91" s="6">
        <f t="shared" si="180"/>
        <v>0</v>
      </c>
      <c r="AR91" s="6">
        <f t="shared" si="180"/>
        <v>0</v>
      </c>
      <c r="AS91" s="6">
        <f t="shared" si="180"/>
        <v>0</v>
      </c>
      <c r="AT91" s="6">
        <f t="shared" si="180"/>
        <v>0</v>
      </c>
      <c r="AU91" s="6">
        <f t="shared" si="180"/>
        <v>0</v>
      </c>
      <c r="AV91" s="6">
        <f t="shared" si="180"/>
        <v>0</v>
      </c>
      <c r="AY91" s="4">
        <f t="shared" ref="AY91:BS91" si="181">(AB91-AB$128)/AB$129</f>
        <v>-0.08980265101</v>
      </c>
      <c r="AZ91" s="4">
        <f t="shared" si="181"/>
        <v>-0.1269716783</v>
      </c>
      <c r="BA91" s="4" t="str">
        <f t="shared" si="181"/>
        <v>#DIV/0!</v>
      </c>
      <c r="BB91" s="4" t="str">
        <f t="shared" si="181"/>
        <v>#DIV/0!</v>
      </c>
      <c r="BC91" s="4">
        <f t="shared" si="181"/>
        <v>-0.1975599776</v>
      </c>
      <c r="BD91" s="4">
        <f t="shared" si="181"/>
        <v>-0.1353414319</v>
      </c>
      <c r="BE91" s="4">
        <f t="shared" si="181"/>
        <v>-0.2335769259</v>
      </c>
      <c r="BF91" s="4">
        <f t="shared" si="181"/>
        <v>-0.2232516364</v>
      </c>
      <c r="BG91" s="4">
        <f t="shared" si="181"/>
        <v>-0.1250448666</v>
      </c>
      <c r="BH91" s="4">
        <f t="shared" si="181"/>
        <v>-0.1090896366</v>
      </c>
      <c r="BI91" s="4">
        <f t="shared" si="181"/>
        <v>-0.1195724289</v>
      </c>
      <c r="BJ91" s="4">
        <f t="shared" si="181"/>
        <v>-0.1749072362</v>
      </c>
      <c r="BK91" s="4">
        <f t="shared" si="181"/>
        <v>-0.2265111795</v>
      </c>
      <c r="BL91" s="4">
        <f t="shared" si="181"/>
        <v>-0.2827941507</v>
      </c>
      <c r="BM91" s="4">
        <f t="shared" si="181"/>
        <v>-0.3987222451</v>
      </c>
      <c r="BN91" s="4">
        <f t="shared" si="181"/>
        <v>-0.3375650738</v>
      </c>
      <c r="BO91" s="4">
        <f t="shared" si="181"/>
        <v>-0.3788559071</v>
      </c>
      <c r="BP91" s="4">
        <f t="shared" si="181"/>
        <v>-0.4000087444</v>
      </c>
      <c r="BQ91" s="4">
        <f t="shared" si="181"/>
        <v>-0.374433647</v>
      </c>
      <c r="BR91" s="4">
        <f t="shared" si="181"/>
        <v>-0.4379416541</v>
      </c>
      <c r="BS91" s="4">
        <f t="shared" si="181"/>
        <v>-0.3800764406</v>
      </c>
      <c r="BT91" s="4"/>
      <c r="BU91" s="4">
        <f t="shared" si="5"/>
        <v>-0.1729865831</v>
      </c>
    </row>
    <row r="92">
      <c r="A92" s="3" t="s">
        <v>81</v>
      </c>
      <c r="B92" s="3">
        <v>601994.0</v>
      </c>
      <c r="C92" s="3">
        <v>65443.0</v>
      </c>
      <c r="D92" s="3">
        <v>67433.0</v>
      </c>
      <c r="E92" s="3">
        <v>0.0</v>
      </c>
      <c r="F92" s="3">
        <v>0.0</v>
      </c>
      <c r="G92" s="3">
        <v>0.0</v>
      </c>
      <c r="H92" s="3">
        <v>0.0</v>
      </c>
      <c r="I92" s="3">
        <v>0.0</v>
      </c>
      <c r="J92" s="3">
        <v>0.0</v>
      </c>
      <c r="K92" s="3">
        <v>0.0</v>
      </c>
      <c r="L92" s="3">
        <v>0.0</v>
      </c>
      <c r="M92" s="3">
        <v>0.0</v>
      </c>
      <c r="N92" s="3">
        <v>0.0</v>
      </c>
      <c r="O92" s="3">
        <v>0.0</v>
      </c>
      <c r="P92" s="3">
        <v>0.0</v>
      </c>
      <c r="Q92" s="3">
        <v>0.0</v>
      </c>
      <c r="R92" s="3">
        <v>0.0</v>
      </c>
      <c r="S92" s="3">
        <v>0.0</v>
      </c>
      <c r="T92" s="3">
        <v>0.0</v>
      </c>
      <c r="U92" s="3">
        <v>0.0</v>
      </c>
      <c r="V92" s="3">
        <v>0.0</v>
      </c>
      <c r="W92" s="3">
        <v>0.0</v>
      </c>
      <c r="X92" s="3">
        <v>0.0</v>
      </c>
      <c r="Y92" s="3">
        <v>0.0</v>
      </c>
      <c r="AB92" s="6">
        <f t="shared" ref="AB92:AV92" si="182">E92/($B92+$C92)</f>
        <v>0</v>
      </c>
      <c r="AC92" s="6">
        <f t="shared" si="182"/>
        <v>0</v>
      </c>
      <c r="AD92" s="6">
        <f t="shared" si="182"/>
        <v>0</v>
      </c>
      <c r="AE92" s="6">
        <f t="shared" si="182"/>
        <v>0</v>
      </c>
      <c r="AF92" s="6">
        <f t="shared" si="182"/>
        <v>0</v>
      </c>
      <c r="AG92" s="6">
        <f t="shared" si="182"/>
        <v>0</v>
      </c>
      <c r="AH92" s="6">
        <f t="shared" si="182"/>
        <v>0</v>
      </c>
      <c r="AI92" s="6">
        <f t="shared" si="182"/>
        <v>0</v>
      </c>
      <c r="AJ92" s="6">
        <f t="shared" si="182"/>
        <v>0</v>
      </c>
      <c r="AK92" s="6">
        <f t="shared" si="182"/>
        <v>0</v>
      </c>
      <c r="AL92" s="6">
        <f t="shared" si="182"/>
        <v>0</v>
      </c>
      <c r="AM92" s="6">
        <f t="shared" si="182"/>
        <v>0</v>
      </c>
      <c r="AN92" s="6">
        <f t="shared" si="182"/>
        <v>0</v>
      </c>
      <c r="AO92" s="6">
        <f t="shared" si="182"/>
        <v>0</v>
      </c>
      <c r="AP92" s="6">
        <f t="shared" si="182"/>
        <v>0</v>
      </c>
      <c r="AQ92" s="6">
        <f t="shared" si="182"/>
        <v>0</v>
      </c>
      <c r="AR92" s="6">
        <f t="shared" si="182"/>
        <v>0</v>
      </c>
      <c r="AS92" s="6">
        <f t="shared" si="182"/>
        <v>0</v>
      </c>
      <c r="AT92" s="6">
        <f t="shared" si="182"/>
        <v>0</v>
      </c>
      <c r="AU92" s="6">
        <f t="shared" si="182"/>
        <v>0</v>
      </c>
      <c r="AV92" s="6">
        <f t="shared" si="182"/>
        <v>0</v>
      </c>
      <c r="AY92" s="4">
        <f t="shared" ref="AY92:BS92" si="183">(AB92-AB$128)/AB$129</f>
        <v>-0.08980265101</v>
      </c>
      <c r="AZ92" s="4">
        <f t="shared" si="183"/>
        <v>-0.1269716783</v>
      </c>
      <c r="BA92" s="4" t="str">
        <f t="shared" si="183"/>
        <v>#DIV/0!</v>
      </c>
      <c r="BB92" s="4" t="str">
        <f t="shared" si="183"/>
        <v>#DIV/0!</v>
      </c>
      <c r="BC92" s="4">
        <f t="shared" si="183"/>
        <v>-0.1975599776</v>
      </c>
      <c r="BD92" s="4">
        <f t="shared" si="183"/>
        <v>-0.1353414319</v>
      </c>
      <c r="BE92" s="4">
        <f t="shared" si="183"/>
        <v>-0.2335769259</v>
      </c>
      <c r="BF92" s="4">
        <f t="shared" si="183"/>
        <v>-0.2232516364</v>
      </c>
      <c r="BG92" s="4">
        <f t="shared" si="183"/>
        <v>-0.1250448666</v>
      </c>
      <c r="BH92" s="4">
        <f t="shared" si="183"/>
        <v>-0.1090896366</v>
      </c>
      <c r="BI92" s="4">
        <f t="shared" si="183"/>
        <v>-0.1195724289</v>
      </c>
      <c r="BJ92" s="4">
        <f t="shared" si="183"/>
        <v>-0.1749072362</v>
      </c>
      <c r="BK92" s="4">
        <f t="shared" si="183"/>
        <v>-0.2265111795</v>
      </c>
      <c r="BL92" s="4">
        <f t="shared" si="183"/>
        <v>-0.2827941507</v>
      </c>
      <c r="BM92" s="4">
        <f t="shared" si="183"/>
        <v>-0.3987222451</v>
      </c>
      <c r="BN92" s="4">
        <f t="shared" si="183"/>
        <v>-0.3375650738</v>
      </c>
      <c r="BO92" s="4">
        <f t="shared" si="183"/>
        <v>-0.3788559071</v>
      </c>
      <c r="BP92" s="4">
        <f t="shared" si="183"/>
        <v>-0.4000087444</v>
      </c>
      <c r="BQ92" s="4">
        <f t="shared" si="183"/>
        <v>-0.374433647</v>
      </c>
      <c r="BR92" s="4">
        <f t="shared" si="183"/>
        <v>-0.4379416541</v>
      </c>
      <c r="BS92" s="4">
        <f t="shared" si="183"/>
        <v>-0.3800764406</v>
      </c>
      <c r="BT92" s="4"/>
      <c r="BU92" s="4">
        <f t="shared" si="5"/>
        <v>-0.1729865831</v>
      </c>
    </row>
    <row r="93">
      <c r="A93" s="3" t="s">
        <v>33</v>
      </c>
      <c r="B93" s="3">
        <v>0.0</v>
      </c>
      <c r="C93" s="3">
        <v>300681.0</v>
      </c>
      <c r="D93" s="3">
        <v>140677.0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  <c r="K93" s="3">
        <v>0.0</v>
      </c>
      <c r="L93" s="3">
        <v>0.0</v>
      </c>
      <c r="M93" s="3">
        <v>0.0</v>
      </c>
      <c r="N93" s="3">
        <v>0.0</v>
      </c>
      <c r="O93" s="3">
        <v>0.0</v>
      </c>
      <c r="P93" s="3">
        <v>0.0</v>
      </c>
      <c r="Q93" s="3">
        <v>0.0</v>
      </c>
      <c r="R93" s="3">
        <v>0.0</v>
      </c>
      <c r="S93" s="3">
        <v>0.0</v>
      </c>
      <c r="T93" s="3">
        <v>0.0</v>
      </c>
      <c r="U93" s="3">
        <v>0.0</v>
      </c>
      <c r="V93" s="3">
        <v>0.0</v>
      </c>
      <c r="W93" s="3">
        <v>0.0</v>
      </c>
      <c r="X93" s="3">
        <v>0.0</v>
      </c>
      <c r="Y93" s="3">
        <v>0.0</v>
      </c>
      <c r="AB93" s="6">
        <f t="shared" ref="AB93:AV93" si="184">E93/($B93+$C93)</f>
        <v>0</v>
      </c>
      <c r="AC93" s="6">
        <f t="shared" si="184"/>
        <v>0</v>
      </c>
      <c r="AD93" s="6">
        <f t="shared" si="184"/>
        <v>0</v>
      </c>
      <c r="AE93" s="6">
        <f t="shared" si="184"/>
        <v>0</v>
      </c>
      <c r="AF93" s="6">
        <f t="shared" si="184"/>
        <v>0</v>
      </c>
      <c r="AG93" s="6">
        <f t="shared" si="184"/>
        <v>0</v>
      </c>
      <c r="AH93" s="6">
        <f t="shared" si="184"/>
        <v>0</v>
      </c>
      <c r="AI93" s="6">
        <f t="shared" si="184"/>
        <v>0</v>
      </c>
      <c r="AJ93" s="6">
        <f t="shared" si="184"/>
        <v>0</v>
      </c>
      <c r="AK93" s="6">
        <f t="shared" si="184"/>
        <v>0</v>
      </c>
      <c r="AL93" s="6">
        <f t="shared" si="184"/>
        <v>0</v>
      </c>
      <c r="AM93" s="6">
        <f t="shared" si="184"/>
        <v>0</v>
      </c>
      <c r="AN93" s="6">
        <f t="shared" si="184"/>
        <v>0</v>
      </c>
      <c r="AO93" s="6">
        <f t="shared" si="184"/>
        <v>0</v>
      </c>
      <c r="AP93" s="6">
        <f t="shared" si="184"/>
        <v>0</v>
      </c>
      <c r="AQ93" s="6">
        <f t="shared" si="184"/>
        <v>0</v>
      </c>
      <c r="AR93" s="6">
        <f t="shared" si="184"/>
        <v>0</v>
      </c>
      <c r="AS93" s="6">
        <f t="shared" si="184"/>
        <v>0</v>
      </c>
      <c r="AT93" s="6">
        <f t="shared" si="184"/>
        <v>0</v>
      </c>
      <c r="AU93" s="6">
        <f t="shared" si="184"/>
        <v>0</v>
      </c>
      <c r="AV93" s="6">
        <f t="shared" si="184"/>
        <v>0</v>
      </c>
      <c r="AY93" s="4">
        <f t="shared" ref="AY93:BS93" si="185">(AB93-AB$128)/AB$129</f>
        <v>-0.08980265101</v>
      </c>
      <c r="AZ93" s="4">
        <f t="shared" si="185"/>
        <v>-0.1269716783</v>
      </c>
      <c r="BA93" s="4" t="str">
        <f t="shared" si="185"/>
        <v>#DIV/0!</v>
      </c>
      <c r="BB93" s="4" t="str">
        <f t="shared" si="185"/>
        <v>#DIV/0!</v>
      </c>
      <c r="BC93" s="4">
        <f t="shared" si="185"/>
        <v>-0.1975599776</v>
      </c>
      <c r="BD93" s="4">
        <f t="shared" si="185"/>
        <v>-0.1353414319</v>
      </c>
      <c r="BE93" s="4">
        <f t="shared" si="185"/>
        <v>-0.2335769259</v>
      </c>
      <c r="BF93" s="4">
        <f t="shared" si="185"/>
        <v>-0.2232516364</v>
      </c>
      <c r="BG93" s="4">
        <f t="shared" si="185"/>
        <v>-0.1250448666</v>
      </c>
      <c r="BH93" s="4">
        <f t="shared" si="185"/>
        <v>-0.1090896366</v>
      </c>
      <c r="BI93" s="4">
        <f t="shared" si="185"/>
        <v>-0.1195724289</v>
      </c>
      <c r="BJ93" s="4">
        <f t="shared" si="185"/>
        <v>-0.1749072362</v>
      </c>
      <c r="BK93" s="4">
        <f t="shared" si="185"/>
        <v>-0.2265111795</v>
      </c>
      <c r="BL93" s="4">
        <f t="shared" si="185"/>
        <v>-0.2827941507</v>
      </c>
      <c r="BM93" s="4">
        <f t="shared" si="185"/>
        <v>-0.3987222451</v>
      </c>
      <c r="BN93" s="4">
        <f t="shared" si="185"/>
        <v>-0.3375650738</v>
      </c>
      <c r="BO93" s="4">
        <f t="shared" si="185"/>
        <v>-0.3788559071</v>
      </c>
      <c r="BP93" s="4">
        <f t="shared" si="185"/>
        <v>-0.4000087444</v>
      </c>
      <c r="BQ93" s="4">
        <f t="shared" si="185"/>
        <v>-0.374433647</v>
      </c>
      <c r="BR93" s="4">
        <f t="shared" si="185"/>
        <v>-0.4379416541</v>
      </c>
      <c r="BS93" s="4">
        <f t="shared" si="185"/>
        <v>-0.3800764406</v>
      </c>
      <c r="BT93" s="4"/>
      <c r="BU93" s="4">
        <f t="shared" si="5"/>
        <v>-0.1729865831</v>
      </c>
    </row>
    <row r="94">
      <c r="A94" s="3" t="s">
        <v>6</v>
      </c>
      <c r="B94" s="3">
        <v>0.0</v>
      </c>
      <c r="C94" s="3">
        <v>34371.0</v>
      </c>
      <c r="D94" s="3">
        <v>24346.0</v>
      </c>
      <c r="E94" s="3">
        <v>0.0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0.0</v>
      </c>
      <c r="M94" s="3">
        <v>0.0</v>
      </c>
      <c r="N94" s="3">
        <v>0.0</v>
      </c>
      <c r="O94" s="3">
        <v>0.0</v>
      </c>
      <c r="P94" s="3">
        <v>0.0</v>
      </c>
      <c r="Q94" s="3">
        <v>0.0</v>
      </c>
      <c r="R94" s="3">
        <v>0.0</v>
      </c>
      <c r="S94" s="3">
        <v>0.0</v>
      </c>
      <c r="T94" s="3">
        <v>0.0</v>
      </c>
      <c r="U94" s="3">
        <v>0.0</v>
      </c>
      <c r="V94" s="3">
        <v>0.0</v>
      </c>
      <c r="W94" s="3">
        <v>0.0</v>
      </c>
      <c r="X94" s="3">
        <v>0.0</v>
      </c>
      <c r="Y94" s="3">
        <v>0.0</v>
      </c>
      <c r="AB94" s="6">
        <f t="shared" ref="AB94:AV94" si="186">E94/($B94+$C94)</f>
        <v>0</v>
      </c>
      <c r="AC94" s="6">
        <f t="shared" si="186"/>
        <v>0</v>
      </c>
      <c r="AD94" s="6">
        <f t="shared" si="186"/>
        <v>0</v>
      </c>
      <c r="AE94" s="6">
        <f t="shared" si="186"/>
        <v>0</v>
      </c>
      <c r="AF94" s="6">
        <f t="shared" si="186"/>
        <v>0</v>
      </c>
      <c r="AG94" s="6">
        <f t="shared" si="186"/>
        <v>0</v>
      </c>
      <c r="AH94" s="6">
        <f t="shared" si="186"/>
        <v>0</v>
      </c>
      <c r="AI94" s="6">
        <f t="shared" si="186"/>
        <v>0</v>
      </c>
      <c r="AJ94" s="6">
        <f t="shared" si="186"/>
        <v>0</v>
      </c>
      <c r="AK94" s="6">
        <f t="shared" si="186"/>
        <v>0</v>
      </c>
      <c r="AL94" s="6">
        <f t="shared" si="186"/>
        <v>0</v>
      </c>
      <c r="AM94" s="6">
        <f t="shared" si="186"/>
        <v>0</v>
      </c>
      <c r="AN94" s="6">
        <f t="shared" si="186"/>
        <v>0</v>
      </c>
      <c r="AO94" s="6">
        <f t="shared" si="186"/>
        <v>0</v>
      </c>
      <c r="AP94" s="6">
        <f t="shared" si="186"/>
        <v>0</v>
      </c>
      <c r="AQ94" s="6">
        <f t="shared" si="186"/>
        <v>0</v>
      </c>
      <c r="AR94" s="6">
        <f t="shared" si="186"/>
        <v>0</v>
      </c>
      <c r="AS94" s="6">
        <f t="shared" si="186"/>
        <v>0</v>
      </c>
      <c r="AT94" s="6">
        <f t="shared" si="186"/>
        <v>0</v>
      </c>
      <c r="AU94" s="6">
        <f t="shared" si="186"/>
        <v>0</v>
      </c>
      <c r="AV94" s="6">
        <f t="shared" si="186"/>
        <v>0</v>
      </c>
      <c r="AY94" s="4">
        <f t="shared" ref="AY94:BS94" si="187">(AB94-AB$128)/AB$129</f>
        <v>-0.08980265101</v>
      </c>
      <c r="AZ94" s="4">
        <f t="shared" si="187"/>
        <v>-0.1269716783</v>
      </c>
      <c r="BA94" s="4" t="str">
        <f t="shared" si="187"/>
        <v>#DIV/0!</v>
      </c>
      <c r="BB94" s="4" t="str">
        <f t="shared" si="187"/>
        <v>#DIV/0!</v>
      </c>
      <c r="BC94" s="4">
        <f t="shared" si="187"/>
        <v>-0.1975599776</v>
      </c>
      <c r="BD94" s="4">
        <f t="shared" si="187"/>
        <v>-0.1353414319</v>
      </c>
      <c r="BE94" s="4">
        <f t="shared" si="187"/>
        <v>-0.2335769259</v>
      </c>
      <c r="BF94" s="4">
        <f t="shared" si="187"/>
        <v>-0.2232516364</v>
      </c>
      <c r="BG94" s="4">
        <f t="shared" si="187"/>
        <v>-0.1250448666</v>
      </c>
      <c r="BH94" s="4">
        <f t="shared" si="187"/>
        <v>-0.1090896366</v>
      </c>
      <c r="BI94" s="4">
        <f t="shared" si="187"/>
        <v>-0.1195724289</v>
      </c>
      <c r="BJ94" s="4">
        <f t="shared" si="187"/>
        <v>-0.1749072362</v>
      </c>
      <c r="BK94" s="4">
        <f t="shared" si="187"/>
        <v>-0.2265111795</v>
      </c>
      <c r="BL94" s="4">
        <f t="shared" si="187"/>
        <v>-0.2827941507</v>
      </c>
      <c r="BM94" s="4">
        <f t="shared" si="187"/>
        <v>-0.3987222451</v>
      </c>
      <c r="BN94" s="4">
        <f t="shared" si="187"/>
        <v>-0.3375650738</v>
      </c>
      <c r="BO94" s="4">
        <f t="shared" si="187"/>
        <v>-0.3788559071</v>
      </c>
      <c r="BP94" s="4">
        <f t="shared" si="187"/>
        <v>-0.4000087444</v>
      </c>
      <c r="BQ94" s="4">
        <f t="shared" si="187"/>
        <v>-0.374433647</v>
      </c>
      <c r="BR94" s="4">
        <f t="shared" si="187"/>
        <v>-0.4379416541</v>
      </c>
      <c r="BS94" s="4">
        <f t="shared" si="187"/>
        <v>-0.3800764406</v>
      </c>
      <c r="BT94" s="4"/>
      <c r="BU94" s="4">
        <f t="shared" si="5"/>
        <v>-0.1729865831</v>
      </c>
    </row>
    <row r="95">
      <c r="A95" s="3" t="s">
        <v>39</v>
      </c>
      <c r="B95" s="3">
        <v>110826.0</v>
      </c>
      <c r="C95" s="3">
        <v>147868.0</v>
      </c>
      <c r="D95" s="3">
        <v>148661.0</v>
      </c>
      <c r="E95" s="3">
        <v>0.0</v>
      </c>
      <c r="F95" s="3">
        <v>0.0</v>
      </c>
      <c r="G95" s="3">
        <v>0.0</v>
      </c>
      <c r="H95" s="3">
        <v>0.0</v>
      </c>
      <c r="I95" s="3">
        <v>0.0</v>
      </c>
      <c r="J95" s="3">
        <v>0.0</v>
      </c>
      <c r="K95" s="3">
        <v>0.0</v>
      </c>
      <c r="L95" s="3">
        <v>0.0</v>
      </c>
      <c r="M95" s="3">
        <v>0.0</v>
      </c>
      <c r="N95" s="3">
        <v>0.0</v>
      </c>
      <c r="O95" s="3">
        <v>0.0</v>
      </c>
      <c r="P95" s="3">
        <v>0.0</v>
      </c>
      <c r="Q95" s="3">
        <v>0.0</v>
      </c>
      <c r="R95" s="3">
        <v>0.0</v>
      </c>
      <c r="S95" s="3">
        <v>0.0</v>
      </c>
      <c r="T95" s="3">
        <v>0.0</v>
      </c>
      <c r="U95" s="3">
        <v>0.0</v>
      </c>
      <c r="V95" s="3">
        <v>0.0</v>
      </c>
      <c r="W95" s="3">
        <v>0.0</v>
      </c>
      <c r="X95" s="3">
        <v>0.0</v>
      </c>
      <c r="Y95" s="3">
        <v>1.0</v>
      </c>
      <c r="AB95" s="6">
        <f t="shared" ref="AB95:AV95" si="188">E95/($B95+$C95)</f>
        <v>0</v>
      </c>
      <c r="AC95" s="6">
        <f t="shared" si="188"/>
        <v>0</v>
      </c>
      <c r="AD95" s="6">
        <f t="shared" si="188"/>
        <v>0</v>
      </c>
      <c r="AE95" s="6">
        <f t="shared" si="188"/>
        <v>0</v>
      </c>
      <c r="AF95" s="6">
        <f t="shared" si="188"/>
        <v>0</v>
      </c>
      <c r="AG95" s="6">
        <f t="shared" si="188"/>
        <v>0</v>
      </c>
      <c r="AH95" s="6">
        <f t="shared" si="188"/>
        <v>0</v>
      </c>
      <c r="AI95" s="6">
        <f t="shared" si="188"/>
        <v>0</v>
      </c>
      <c r="AJ95" s="6">
        <f t="shared" si="188"/>
        <v>0</v>
      </c>
      <c r="AK95" s="6">
        <f t="shared" si="188"/>
        <v>0</v>
      </c>
      <c r="AL95" s="6">
        <f t="shared" si="188"/>
        <v>0</v>
      </c>
      <c r="AM95" s="6">
        <f t="shared" si="188"/>
        <v>0</v>
      </c>
      <c r="AN95" s="6">
        <f t="shared" si="188"/>
        <v>0</v>
      </c>
      <c r="AO95" s="6">
        <f t="shared" si="188"/>
        <v>0</v>
      </c>
      <c r="AP95" s="6">
        <f t="shared" si="188"/>
        <v>0</v>
      </c>
      <c r="AQ95" s="6">
        <f t="shared" si="188"/>
        <v>0</v>
      </c>
      <c r="AR95" s="6">
        <f t="shared" si="188"/>
        <v>0</v>
      </c>
      <c r="AS95" s="6">
        <f t="shared" si="188"/>
        <v>0</v>
      </c>
      <c r="AT95" s="6">
        <f t="shared" si="188"/>
        <v>0</v>
      </c>
      <c r="AU95" s="6">
        <f t="shared" si="188"/>
        <v>0</v>
      </c>
      <c r="AV95" s="6">
        <f t="shared" si="188"/>
        <v>0.000003865570906</v>
      </c>
      <c r="AY95" s="4">
        <f t="shared" ref="AY95:BS95" si="189">(AB95-AB$128)/AB$129</f>
        <v>-0.08980265101</v>
      </c>
      <c r="AZ95" s="4">
        <f t="shared" si="189"/>
        <v>-0.1269716783</v>
      </c>
      <c r="BA95" s="4" t="str">
        <f t="shared" si="189"/>
        <v>#DIV/0!</v>
      </c>
      <c r="BB95" s="4" t="str">
        <f t="shared" si="189"/>
        <v>#DIV/0!</v>
      </c>
      <c r="BC95" s="4">
        <f t="shared" si="189"/>
        <v>-0.1975599776</v>
      </c>
      <c r="BD95" s="4">
        <f t="shared" si="189"/>
        <v>-0.1353414319</v>
      </c>
      <c r="BE95" s="4">
        <f t="shared" si="189"/>
        <v>-0.2335769259</v>
      </c>
      <c r="BF95" s="4">
        <f t="shared" si="189"/>
        <v>-0.2232516364</v>
      </c>
      <c r="BG95" s="4">
        <f t="shared" si="189"/>
        <v>-0.1250448666</v>
      </c>
      <c r="BH95" s="4">
        <f t="shared" si="189"/>
        <v>-0.1090896366</v>
      </c>
      <c r="BI95" s="4">
        <f t="shared" si="189"/>
        <v>-0.1195724289</v>
      </c>
      <c r="BJ95" s="4">
        <f t="shared" si="189"/>
        <v>-0.1749072362</v>
      </c>
      <c r="BK95" s="4">
        <f t="shared" si="189"/>
        <v>-0.2265111795</v>
      </c>
      <c r="BL95" s="4">
        <f t="shared" si="189"/>
        <v>-0.2827941507</v>
      </c>
      <c r="BM95" s="4">
        <f t="shared" si="189"/>
        <v>-0.3987222451</v>
      </c>
      <c r="BN95" s="4">
        <f t="shared" si="189"/>
        <v>-0.3375650738</v>
      </c>
      <c r="BO95" s="4">
        <f t="shared" si="189"/>
        <v>-0.3788559071</v>
      </c>
      <c r="BP95" s="4">
        <f t="shared" si="189"/>
        <v>-0.4000087444</v>
      </c>
      <c r="BQ95" s="4">
        <f t="shared" si="189"/>
        <v>-0.374433647</v>
      </c>
      <c r="BR95" s="4">
        <f t="shared" si="189"/>
        <v>-0.4379416541</v>
      </c>
      <c r="BS95" s="4">
        <f t="shared" si="189"/>
        <v>-0.3625882106</v>
      </c>
      <c r="BT95" s="4"/>
      <c r="BU95" s="4">
        <f t="shared" si="5"/>
        <v>-0.1729865831</v>
      </c>
    </row>
    <row r="96">
      <c r="A96" s="3" t="s">
        <v>31</v>
      </c>
      <c r="B96" s="3">
        <v>0.0</v>
      </c>
      <c r="C96" s="3">
        <v>265125.0</v>
      </c>
      <c r="D96" s="3">
        <v>132365.0</v>
      </c>
      <c r="E96" s="3">
        <v>0.0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  <c r="K96" s="3">
        <v>0.0</v>
      </c>
      <c r="L96" s="3">
        <v>0.0</v>
      </c>
      <c r="M96" s="3">
        <v>0.0</v>
      </c>
      <c r="N96" s="3">
        <v>0.0</v>
      </c>
      <c r="O96" s="3">
        <v>0.0</v>
      </c>
      <c r="P96" s="3">
        <v>0.0</v>
      </c>
      <c r="Q96" s="3">
        <v>0.0</v>
      </c>
      <c r="R96" s="3">
        <v>0.0</v>
      </c>
      <c r="S96" s="3">
        <v>0.0</v>
      </c>
      <c r="T96" s="3">
        <v>0.0</v>
      </c>
      <c r="U96" s="3">
        <v>0.0</v>
      </c>
      <c r="V96" s="3">
        <v>0.0</v>
      </c>
      <c r="W96" s="3">
        <v>0.0</v>
      </c>
      <c r="X96" s="3">
        <v>0.0</v>
      </c>
      <c r="Y96" s="3">
        <v>0.0</v>
      </c>
      <c r="AB96" s="6">
        <f t="shared" ref="AB96:AV96" si="190">E96/($B96+$C96)</f>
        <v>0</v>
      </c>
      <c r="AC96" s="6">
        <f t="shared" si="190"/>
        <v>0</v>
      </c>
      <c r="AD96" s="6">
        <f t="shared" si="190"/>
        <v>0</v>
      </c>
      <c r="AE96" s="6">
        <f t="shared" si="190"/>
        <v>0</v>
      </c>
      <c r="AF96" s="6">
        <f t="shared" si="190"/>
        <v>0</v>
      </c>
      <c r="AG96" s="6">
        <f t="shared" si="190"/>
        <v>0</v>
      </c>
      <c r="AH96" s="6">
        <f t="shared" si="190"/>
        <v>0</v>
      </c>
      <c r="AI96" s="6">
        <f t="shared" si="190"/>
        <v>0</v>
      </c>
      <c r="AJ96" s="6">
        <f t="shared" si="190"/>
        <v>0</v>
      </c>
      <c r="AK96" s="6">
        <f t="shared" si="190"/>
        <v>0</v>
      </c>
      <c r="AL96" s="6">
        <f t="shared" si="190"/>
        <v>0</v>
      </c>
      <c r="AM96" s="6">
        <f t="shared" si="190"/>
        <v>0</v>
      </c>
      <c r="AN96" s="6">
        <f t="shared" si="190"/>
        <v>0</v>
      </c>
      <c r="AO96" s="6">
        <f t="shared" si="190"/>
        <v>0</v>
      </c>
      <c r="AP96" s="6">
        <f t="shared" si="190"/>
        <v>0</v>
      </c>
      <c r="AQ96" s="6">
        <f t="shared" si="190"/>
        <v>0</v>
      </c>
      <c r="AR96" s="6">
        <f t="shared" si="190"/>
        <v>0</v>
      </c>
      <c r="AS96" s="6">
        <f t="shared" si="190"/>
        <v>0</v>
      </c>
      <c r="AT96" s="6">
        <f t="shared" si="190"/>
        <v>0</v>
      </c>
      <c r="AU96" s="6">
        <f t="shared" si="190"/>
        <v>0</v>
      </c>
      <c r="AV96" s="6">
        <f t="shared" si="190"/>
        <v>0</v>
      </c>
      <c r="AY96" s="4">
        <f t="shared" ref="AY96:BS96" si="191">(AB96-AB$128)/AB$129</f>
        <v>-0.08980265101</v>
      </c>
      <c r="AZ96" s="4">
        <f t="shared" si="191"/>
        <v>-0.1269716783</v>
      </c>
      <c r="BA96" s="4" t="str">
        <f t="shared" si="191"/>
        <v>#DIV/0!</v>
      </c>
      <c r="BB96" s="4" t="str">
        <f t="shared" si="191"/>
        <v>#DIV/0!</v>
      </c>
      <c r="BC96" s="4">
        <f t="shared" si="191"/>
        <v>-0.1975599776</v>
      </c>
      <c r="BD96" s="4">
        <f t="shared" si="191"/>
        <v>-0.1353414319</v>
      </c>
      <c r="BE96" s="4">
        <f t="shared" si="191"/>
        <v>-0.2335769259</v>
      </c>
      <c r="BF96" s="4">
        <f t="shared" si="191"/>
        <v>-0.2232516364</v>
      </c>
      <c r="BG96" s="4">
        <f t="shared" si="191"/>
        <v>-0.1250448666</v>
      </c>
      <c r="BH96" s="4">
        <f t="shared" si="191"/>
        <v>-0.1090896366</v>
      </c>
      <c r="BI96" s="4">
        <f t="shared" si="191"/>
        <v>-0.1195724289</v>
      </c>
      <c r="BJ96" s="4">
        <f t="shared" si="191"/>
        <v>-0.1749072362</v>
      </c>
      <c r="BK96" s="4">
        <f t="shared" si="191"/>
        <v>-0.2265111795</v>
      </c>
      <c r="BL96" s="4">
        <f t="shared" si="191"/>
        <v>-0.2827941507</v>
      </c>
      <c r="BM96" s="4">
        <f t="shared" si="191"/>
        <v>-0.3987222451</v>
      </c>
      <c r="BN96" s="4">
        <f t="shared" si="191"/>
        <v>-0.3375650738</v>
      </c>
      <c r="BO96" s="4">
        <f t="shared" si="191"/>
        <v>-0.3788559071</v>
      </c>
      <c r="BP96" s="4">
        <f t="shared" si="191"/>
        <v>-0.4000087444</v>
      </c>
      <c r="BQ96" s="4">
        <f t="shared" si="191"/>
        <v>-0.374433647</v>
      </c>
      <c r="BR96" s="4">
        <f t="shared" si="191"/>
        <v>-0.4379416541</v>
      </c>
      <c r="BS96" s="4">
        <f t="shared" si="191"/>
        <v>-0.3800764406</v>
      </c>
      <c r="BT96" s="4"/>
      <c r="BU96" s="4">
        <f t="shared" si="5"/>
        <v>-0.1729865831</v>
      </c>
    </row>
    <row r="97">
      <c r="A97" s="3" t="s">
        <v>125</v>
      </c>
      <c r="B97" s="3">
        <v>0.0</v>
      </c>
      <c r="C97" s="3">
        <v>144023.0</v>
      </c>
      <c r="D97" s="3">
        <v>43023.0</v>
      </c>
      <c r="E97" s="3">
        <v>0.0</v>
      </c>
      <c r="F97" s="3">
        <v>0.0</v>
      </c>
      <c r="G97" s="3">
        <v>0.0</v>
      </c>
      <c r="H97" s="3">
        <v>0.0</v>
      </c>
      <c r="I97" s="3">
        <v>0.0</v>
      </c>
      <c r="J97" s="3">
        <v>0.0</v>
      </c>
      <c r="K97" s="3">
        <v>0.0</v>
      </c>
      <c r="L97" s="3">
        <v>0.0</v>
      </c>
      <c r="M97" s="3">
        <v>0.0</v>
      </c>
      <c r="N97" s="3">
        <v>0.0</v>
      </c>
      <c r="O97" s="3">
        <v>0.0</v>
      </c>
      <c r="P97" s="3">
        <v>0.0</v>
      </c>
      <c r="Q97" s="3">
        <v>0.0</v>
      </c>
      <c r="R97" s="3">
        <v>0.0</v>
      </c>
      <c r="S97" s="3">
        <v>0.0</v>
      </c>
      <c r="T97" s="3">
        <v>0.0</v>
      </c>
      <c r="U97" s="3">
        <v>0.0</v>
      </c>
      <c r="V97" s="3">
        <v>0.0</v>
      </c>
      <c r="W97" s="3">
        <v>0.0</v>
      </c>
      <c r="X97" s="3">
        <v>0.0</v>
      </c>
      <c r="Y97" s="3">
        <v>0.0</v>
      </c>
      <c r="AB97" s="6">
        <f t="shared" ref="AB97:AV97" si="192">E97/($B97+$C97)</f>
        <v>0</v>
      </c>
      <c r="AC97" s="6">
        <f t="shared" si="192"/>
        <v>0</v>
      </c>
      <c r="AD97" s="6">
        <f t="shared" si="192"/>
        <v>0</v>
      </c>
      <c r="AE97" s="6">
        <f t="shared" si="192"/>
        <v>0</v>
      </c>
      <c r="AF97" s="6">
        <f t="shared" si="192"/>
        <v>0</v>
      </c>
      <c r="AG97" s="6">
        <f t="shared" si="192"/>
        <v>0</v>
      </c>
      <c r="AH97" s="6">
        <f t="shared" si="192"/>
        <v>0</v>
      </c>
      <c r="AI97" s="6">
        <f t="shared" si="192"/>
        <v>0</v>
      </c>
      <c r="AJ97" s="6">
        <f t="shared" si="192"/>
        <v>0</v>
      </c>
      <c r="AK97" s="6">
        <f t="shared" si="192"/>
        <v>0</v>
      </c>
      <c r="AL97" s="6">
        <f t="shared" si="192"/>
        <v>0</v>
      </c>
      <c r="AM97" s="6">
        <f t="shared" si="192"/>
        <v>0</v>
      </c>
      <c r="AN97" s="6">
        <f t="shared" si="192"/>
        <v>0</v>
      </c>
      <c r="AO97" s="6">
        <f t="shared" si="192"/>
        <v>0</v>
      </c>
      <c r="AP97" s="6">
        <f t="shared" si="192"/>
        <v>0</v>
      </c>
      <c r="AQ97" s="6">
        <f t="shared" si="192"/>
        <v>0</v>
      </c>
      <c r="AR97" s="6">
        <f t="shared" si="192"/>
        <v>0</v>
      </c>
      <c r="AS97" s="6">
        <f t="shared" si="192"/>
        <v>0</v>
      </c>
      <c r="AT97" s="6">
        <f t="shared" si="192"/>
        <v>0</v>
      </c>
      <c r="AU97" s="6">
        <f t="shared" si="192"/>
        <v>0</v>
      </c>
      <c r="AV97" s="6">
        <f t="shared" si="192"/>
        <v>0</v>
      </c>
      <c r="AY97" s="4">
        <f t="shared" ref="AY97:BS97" si="193">(AB97-AB$128)/AB$129</f>
        <v>-0.08980265101</v>
      </c>
      <c r="AZ97" s="4">
        <f t="shared" si="193"/>
        <v>-0.1269716783</v>
      </c>
      <c r="BA97" s="4" t="str">
        <f t="shared" si="193"/>
        <v>#DIV/0!</v>
      </c>
      <c r="BB97" s="4" t="str">
        <f t="shared" si="193"/>
        <v>#DIV/0!</v>
      </c>
      <c r="BC97" s="4">
        <f t="shared" si="193"/>
        <v>-0.1975599776</v>
      </c>
      <c r="BD97" s="4">
        <f t="shared" si="193"/>
        <v>-0.1353414319</v>
      </c>
      <c r="BE97" s="4">
        <f t="shared" si="193"/>
        <v>-0.2335769259</v>
      </c>
      <c r="BF97" s="4">
        <f t="shared" si="193"/>
        <v>-0.2232516364</v>
      </c>
      <c r="BG97" s="4">
        <f t="shared" si="193"/>
        <v>-0.1250448666</v>
      </c>
      <c r="BH97" s="4">
        <f t="shared" si="193"/>
        <v>-0.1090896366</v>
      </c>
      <c r="BI97" s="4">
        <f t="shared" si="193"/>
        <v>-0.1195724289</v>
      </c>
      <c r="BJ97" s="4">
        <f t="shared" si="193"/>
        <v>-0.1749072362</v>
      </c>
      <c r="BK97" s="4">
        <f t="shared" si="193"/>
        <v>-0.2265111795</v>
      </c>
      <c r="BL97" s="4">
        <f t="shared" si="193"/>
        <v>-0.2827941507</v>
      </c>
      <c r="BM97" s="4">
        <f t="shared" si="193"/>
        <v>-0.3987222451</v>
      </c>
      <c r="BN97" s="4">
        <f t="shared" si="193"/>
        <v>-0.3375650738</v>
      </c>
      <c r="BO97" s="4">
        <f t="shared" si="193"/>
        <v>-0.3788559071</v>
      </c>
      <c r="BP97" s="4">
        <f t="shared" si="193"/>
        <v>-0.4000087444</v>
      </c>
      <c r="BQ97" s="4">
        <f t="shared" si="193"/>
        <v>-0.374433647</v>
      </c>
      <c r="BR97" s="4">
        <f t="shared" si="193"/>
        <v>-0.4379416541</v>
      </c>
      <c r="BS97" s="4">
        <f t="shared" si="193"/>
        <v>-0.3800764406</v>
      </c>
      <c r="BT97" s="4"/>
      <c r="BU97" s="4">
        <f t="shared" si="5"/>
        <v>-0.1729865831</v>
      </c>
    </row>
    <row r="98">
      <c r="A98" s="3" t="s">
        <v>21</v>
      </c>
      <c r="B98" s="3">
        <v>0.0</v>
      </c>
      <c r="C98" s="3">
        <v>103995.0</v>
      </c>
      <c r="D98" s="3">
        <v>70699.0</v>
      </c>
      <c r="E98" s="3">
        <v>0.0</v>
      </c>
      <c r="F98" s="3">
        <v>0.0</v>
      </c>
      <c r="G98" s="3">
        <v>0.0</v>
      </c>
      <c r="H98" s="3">
        <v>0.0</v>
      </c>
      <c r="I98" s="3">
        <v>0.0</v>
      </c>
      <c r="J98" s="3">
        <v>0.0</v>
      </c>
      <c r="K98" s="3">
        <v>0.0</v>
      </c>
      <c r="L98" s="3">
        <v>0.0</v>
      </c>
      <c r="M98" s="3">
        <v>0.0</v>
      </c>
      <c r="N98" s="3">
        <v>0.0</v>
      </c>
      <c r="O98" s="3">
        <v>0.0</v>
      </c>
      <c r="P98" s="3">
        <v>0.0</v>
      </c>
      <c r="Q98" s="3">
        <v>0.0</v>
      </c>
      <c r="R98" s="3">
        <v>0.0</v>
      </c>
      <c r="S98" s="3">
        <v>0.0</v>
      </c>
      <c r="T98" s="3">
        <v>0.0</v>
      </c>
      <c r="U98" s="3">
        <v>0.0</v>
      </c>
      <c r="V98" s="3">
        <v>0.0</v>
      </c>
      <c r="W98" s="3">
        <v>0.0</v>
      </c>
      <c r="X98" s="3">
        <v>0.0</v>
      </c>
      <c r="Y98" s="3">
        <v>0.0</v>
      </c>
      <c r="AB98" s="6">
        <f t="shared" ref="AB98:AV98" si="194">E98/($B98+$C98)</f>
        <v>0</v>
      </c>
      <c r="AC98" s="6">
        <f t="shared" si="194"/>
        <v>0</v>
      </c>
      <c r="AD98" s="6">
        <f t="shared" si="194"/>
        <v>0</v>
      </c>
      <c r="AE98" s="6">
        <f t="shared" si="194"/>
        <v>0</v>
      </c>
      <c r="AF98" s="6">
        <f t="shared" si="194"/>
        <v>0</v>
      </c>
      <c r="AG98" s="6">
        <f t="shared" si="194"/>
        <v>0</v>
      </c>
      <c r="AH98" s="6">
        <f t="shared" si="194"/>
        <v>0</v>
      </c>
      <c r="AI98" s="6">
        <f t="shared" si="194"/>
        <v>0</v>
      </c>
      <c r="AJ98" s="6">
        <f t="shared" si="194"/>
        <v>0</v>
      </c>
      <c r="AK98" s="6">
        <f t="shared" si="194"/>
        <v>0</v>
      </c>
      <c r="AL98" s="6">
        <f t="shared" si="194"/>
        <v>0</v>
      </c>
      <c r="AM98" s="6">
        <f t="shared" si="194"/>
        <v>0</v>
      </c>
      <c r="AN98" s="6">
        <f t="shared" si="194"/>
        <v>0</v>
      </c>
      <c r="AO98" s="6">
        <f t="shared" si="194"/>
        <v>0</v>
      </c>
      <c r="AP98" s="6">
        <f t="shared" si="194"/>
        <v>0</v>
      </c>
      <c r="AQ98" s="6">
        <f t="shared" si="194"/>
        <v>0</v>
      </c>
      <c r="AR98" s="6">
        <f t="shared" si="194"/>
        <v>0</v>
      </c>
      <c r="AS98" s="6">
        <f t="shared" si="194"/>
        <v>0</v>
      </c>
      <c r="AT98" s="6">
        <f t="shared" si="194"/>
        <v>0</v>
      </c>
      <c r="AU98" s="6">
        <f t="shared" si="194"/>
        <v>0</v>
      </c>
      <c r="AV98" s="6">
        <f t="shared" si="194"/>
        <v>0</v>
      </c>
      <c r="AY98" s="4">
        <f t="shared" ref="AY98:BS98" si="195">(AB98-AB$128)/AB$129</f>
        <v>-0.08980265101</v>
      </c>
      <c r="AZ98" s="4">
        <f t="shared" si="195"/>
        <v>-0.1269716783</v>
      </c>
      <c r="BA98" s="4" t="str">
        <f t="shared" si="195"/>
        <v>#DIV/0!</v>
      </c>
      <c r="BB98" s="4" t="str">
        <f t="shared" si="195"/>
        <v>#DIV/0!</v>
      </c>
      <c r="BC98" s="4">
        <f t="shared" si="195"/>
        <v>-0.1975599776</v>
      </c>
      <c r="BD98" s="4">
        <f t="shared" si="195"/>
        <v>-0.1353414319</v>
      </c>
      <c r="BE98" s="4">
        <f t="shared" si="195"/>
        <v>-0.2335769259</v>
      </c>
      <c r="BF98" s="4">
        <f t="shared" si="195"/>
        <v>-0.2232516364</v>
      </c>
      <c r="BG98" s="4">
        <f t="shared" si="195"/>
        <v>-0.1250448666</v>
      </c>
      <c r="BH98" s="4">
        <f t="shared" si="195"/>
        <v>-0.1090896366</v>
      </c>
      <c r="BI98" s="4">
        <f t="shared" si="195"/>
        <v>-0.1195724289</v>
      </c>
      <c r="BJ98" s="4">
        <f t="shared" si="195"/>
        <v>-0.1749072362</v>
      </c>
      <c r="BK98" s="4">
        <f t="shared" si="195"/>
        <v>-0.2265111795</v>
      </c>
      <c r="BL98" s="4">
        <f t="shared" si="195"/>
        <v>-0.2827941507</v>
      </c>
      <c r="BM98" s="4">
        <f t="shared" si="195"/>
        <v>-0.3987222451</v>
      </c>
      <c r="BN98" s="4">
        <f t="shared" si="195"/>
        <v>-0.3375650738</v>
      </c>
      <c r="BO98" s="4">
        <f t="shared" si="195"/>
        <v>-0.3788559071</v>
      </c>
      <c r="BP98" s="4">
        <f t="shared" si="195"/>
        <v>-0.4000087444</v>
      </c>
      <c r="BQ98" s="4">
        <f t="shared" si="195"/>
        <v>-0.374433647</v>
      </c>
      <c r="BR98" s="4">
        <f t="shared" si="195"/>
        <v>-0.4379416541</v>
      </c>
      <c r="BS98" s="4">
        <f t="shared" si="195"/>
        <v>-0.3800764406</v>
      </c>
      <c r="BT98" s="4"/>
      <c r="BU98" s="4">
        <f t="shared" si="5"/>
        <v>-0.1729865831</v>
      </c>
    </row>
    <row r="99">
      <c r="A99" s="3" t="s">
        <v>50</v>
      </c>
      <c r="B99" s="3">
        <v>0.0</v>
      </c>
      <c r="C99" s="3">
        <v>248068.0</v>
      </c>
      <c r="D99" s="3">
        <v>95424.0</v>
      </c>
      <c r="E99" s="3">
        <v>0.0</v>
      </c>
      <c r="F99" s="3">
        <v>0.0</v>
      </c>
      <c r="G99" s="3">
        <v>0.0</v>
      </c>
      <c r="H99" s="3">
        <v>0.0</v>
      </c>
      <c r="I99" s="3">
        <v>0.0</v>
      </c>
      <c r="J99" s="3">
        <v>0.0</v>
      </c>
      <c r="K99" s="3">
        <v>0.0</v>
      </c>
      <c r="L99" s="3">
        <v>0.0</v>
      </c>
      <c r="M99" s="3">
        <v>0.0</v>
      </c>
      <c r="N99" s="3">
        <v>0.0</v>
      </c>
      <c r="O99" s="3">
        <v>0.0</v>
      </c>
      <c r="P99" s="3">
        <v>0.0</v>
      </c>
      <c r="Q99" s="3">
        <v>0.0</v>
      </c>
      <c r="R99" s="3">
        <v>0.0</v>
      </c>
      <c r="S99" s="3">
        <v>0.0</v>
      </c>
      <c r="T99" s="3">
        <v>0.0</v>
      </c>
      <c r="U99" s="3">
        <v>0.0</v>
      </c>
      <c r="V99" s="3">
        <v>0.0</v>
      </c>
      <c r="W99" s="3">
        <v>0.0</v>
      </c>
      <c r="X99" s="3">
        <v>0.0</v>
      </c>
      <c r="Y99" s="3">
        <v>0.0</v>
      </c>
      <c r="AB99" s="6">
        <f t="shared" ref="AB99:AV99" si="196">E99/($B99+$C99)</f>
        <v>0</v>
      </c>
      <c r="AC99" s="6">
        <f t="shared" si="196"/>
        <v>0</v>
      </c>
      <c r="AD99" s="6">
        <f t="shared" si="196"/>
        <v>0</v>
      </c>
      <c r="AE99" s="6">
        <f t="shared" si="196"/>
        <v>0</v>
      </c>
      <c r="AF99" s="6">
        <f t="shared" si="196"/>
        <v>0</v>
      </c>
      <c r="AG99" s="6">
        <f t="shared" si="196"/>
        <v>0</v>
      </c>
      <c r="AH99" s="6">
        <f t="shared" si="196"/>
        <v>0</v>
      </c>
      <c r="AI99" s="6">
        <f t="shared" si="196"/>
        <v>0</v>
      </c>
      <c r="AJ99" s="6">
        <f t="shared" si="196"/>
        <v>0</v>
      </c>
      <c r="AK99" s="6">
        <f t="shared" si="196"/>
        <v>0</v>
      </c>
      <c r="AL99" s="6">
        <f t="shared" si="196"/>
        <v>0</v>
      </c>
      <c r="AM99" s="6">
        <f t="shared" si="196"/>
        <v>0</v>
      </c>
      <c r="AN99" s="6">
        <f t="shared" si="196"/>
        <v>0</v>
      </c>
      <c r="AO99" s="6">
        <f t="shared" si="196"/>
        <v>0</v>
      </c>
      <c r="AP99" s="6">
        <f t="shared" si="196"/>
        <v>0</v>
      </c>
      <c r="AQ99" s="6">
        <f t="shared" si="196"/>
        <v>0</v>
      </c>
      <c r="AR99" s="6">
        <f t="shared" si="196"/>
        <v>0</v>
      </c>
      <c r="AS99" s="6">
        <f t="shared" si="196"/>
        <v>0</v>
      </c>
      <c r="AT99" s="6">
        <f t="shared" si="196"/>
        <v>0</v>
      </c>
      <c r="AU99" s="6">
        <f t="shared" si="196"/>
        <v>0</v>
      </c>
      <c r="AV99" s="6">
        <f t="shared" si="196"/>
        <v>0</v>
      </c>
      <c r="AY99" s="4">
        <f t="shared" ref="AY99:BS99" si="197">(AB99-AB$128)/AB$129</f>
        <v>-0.08980265101</v>
      </c>
      <c r="AZ99" s="4">
        <f t="shared" si="197"/>
        <v>-0.1269716783</v>
      </c>
      <c r="BA99" s="4" t="str">
        <f t="shared" si="197"/>
        <v>#DIV/0!</v>
      </c>
      <c r="BB99" s="4" t="str">
        <f t="shared" si="197"/>
        <v>#DIV/0!</v>
      </c>
      <c r="BC99" s="4">
        <f t="shared" si="197"/>
        <v>-0.1975599776</v>
      </c>
      <c r="BD99" s="4">
        <f t="shared" si="197"/>
        <v>-0.1353414319</v>
      </c>
      <c r="BE99" s="4">
        <f t="shared" si="197"/>
        <v>-0.2335769259</v>
      </c>
      <c r="BF99" s="4">
        <f t="shared" si="197"/>
        <v>-0.2232516364</v>
      </c>
      <c r="BG99" s="4">
        <f t="shared" si="197"/>
        <v>-0.1250448666</v>
      </c>
      <c r="BH99" s="4">
        <f t="shared" si="197"/>
        <v>-0.1090896366</v>
      </c>
      <c r="BI99" s="4">
        <f t="shared" si="197"/>
        <v>-0.1195724289</v>
      </c>
      <c r="BJ99" s="4">
        <f t="shared" si="197"/>
        <v>-0.1749072362</v>
      </c>
      <c r="BK99" s="4">
        <f t="shared" si="197"/>
        <v>-0.2265111795</v>
      </c>
      <c r="BL99" s="4">
        <f t="shared" si="197"/>
        <v>-0.2827941507</v>
      </c>
      <c r="BM99" s="4">
        <f t="shared" si="197"/>
        <v>-0.3987222451</v>
      </c>
      <c r="BN99" s="4">
        <f t="shared" si="197"/>
        <v>-0.3375650738</v>
      </c>
      <c r="BO99" s="4">
        <f t="shared" si="197"/>
        <v>-0.3788559071</v>
      </c>
      <c r="BP99" s="4">
        <f t="shared" si="197"/>
        <v>-0.4000087444</v>
      </c>
      <c r="BQ99" s="4">
        <f t="shared" si="197"/>
        <v>-0.374433647</v>
      </c>
      <c r="BR99" s="4">
        <f t="shared" si="197"/>
        <v>-0.4379416541</v>
      </c>
      <c r="BS99" s="4">
        <f t="shared" si="197"/>
        <v>-0.3800764406</v>
      </c>
      <c r="BT99" s="4"/>
      <c r="BU99" s="4">
        <f t="shared" si="5"/>
        <v>-0.1729865831</v>
      </c>
    </row>
    <row r="100">
      <c r="A100" s="3" t="s">
        <v>7</v>
      </c>
      <c r="B100" s="3">
        <v>373813.0</v>
      </c>
      <c r="C100" s="3">
        <v>131637.0</v>
      </c>
      <c r="D100" s="3">
        <v>135503.0</v>
      </c>
      <c r="E100" s="3">
        <v>0.0</v>
      </c>
      <c r="F100" s="3">
        <v>0.0</v>
      </c>
      <c r="G100" s="3">
        <v>0.0</v>
      </c>
      <c r="H100" s="3">
        <v>0.0</v>
      </c>
      <c r="I100" s="3">
        <v>0.0</v>
      </c>
      <c r="J100" s="3">
        <v>1.0</v>
      </c>
      <c r="K100" s="3">
        <v>0.0</v>
      </c>
      <c r="L100" s="3">
        <v>0.0</v>
      </c>
      <c r="M100" s="3">
        <v>0.0</v>
      </c>
      <c r="N100" s="3">
        <v>0.0</v>
      </c>
      <c r="O100" s="3">
        <v>0.0</v>
      </c>
      <c r="P100" s="3">
        <v>0.0</v>
      </c>
      <c r="Q100" s="3">
        <v>0.0</v>
      </c>
      <c r="R100" s="3">
        <v>0.0</v>
      </c>
      <c r="S100" s="3">
        <v>0.0</v>
      </c>
      <c r="T100" s="3">
        <v>0.0</v>
      </c>
      <c r="U100" s="3">
        <v>0.0</v>
      </c>
      <c r="V100" s="3">
        <v>0.0</v>
      </c>
      <c r="W100" s="3">
        <v>0.0</v>
      </c>
      <c r="X100" s="3">
        <v>0.0</v>
      </c>
      <c r="Y100" s="3">
        <v>0.0</v>
      </c>
      <c r="AB100" s="6">
        <f t="shared" ref="AB100:AV100" si="198">E100/($B100+$C100)</f>
        <v>0</v>
      </c>
      <c r="AC100" s="6">
        <f t="shared" si="198"/>
        <v>0</v>
      </c>
      <c r="AD100" s="6">
        <f t="shared" si="198"/>
        <v>0</v>
      </c>
      <c r="AE100" s="6">
        <f t="shared" si="198"/>
        <v>0</v>
      </c>
      <c r="AF100" s="6">
        <f t="shared" si="198"/>
        <v>0</v>
      </c>
      <c r="AG100" s="6">
        <f t="shared" si="198"/>
        <v>0.000001978435058</v>
      </c>
      <c r="AH100" s="6">
        <f t="shared" si="198"/>
        <v>0</v>
      </c>
      <c r="AI100" s="6">
        <f t="shared" si="198"/>
        <v>0</v>
      </c>
      <c r="AJ100" s="6">
        <f t="shared" si="198"/>
        <v>0</v>
      </c>
      <c r="AK100" s="6">
        <f t="shared" si="198"/>
        <v>0</v>
      </c>
      <c r="AL100" s="6">
        <f t="shared" si="198"/>
        <v>0</v>
      </c>
      <c r="AM100" s="6">
        <f t="shared" si="198"/>
        <v>0</v>
      </c>
      <c r="AN100" s="6">
        <f t="shared" si="198"/>
        <v>0</v>
      </c>
      <c r="AO100" s="6">
        <f t="shared" si="198"/>
        <v>0</v>
      </c>
      <c r="AP100" s="6">
        <f t="shared" si="198"/>
        <v>0</v>
      </c>
      <c r="AQ100" s="6">
        <f t="shared" si="198"/>
        <v>0</v>
      </c>
      <c r="AR100" s="6">
        <f t="shared" si="198"/>
        <v>0</v>
      </c>
      <c r="AS100" s="6">
        <f t="shared" si="198"/>
        <v>0</v>
      </c>
      <c r="AT100" s="6">
        <f t="shared" si="198"/>
        <v>0</v>
      </c>
      <c r="AU100" s="6">
        <f t="shared" si="198"/>
        <v>0</v>
      </c>
      <c r="AV100" s="6">
        <f t="shared" si="198"/>
        <v>0</v>
      </c>
      <c r="AY100" s="4">
        <f t="shared" ref="AY100:BS100" si="199">(AB100-AB$128)/AB$129</f>
        <v>-0.08980265101</v>
      </c>
      <c r="AZ100" s="4">
        <f t="shared" si="199"/>
        <v>-0.1269716783</v>
      </c>
      <c r="BA100" s="4" t="str">
        <f t="shared" si="199"/>
        <v>#DIV/0!</v>
      </c>
      <c r="BB100" s="4" t="str">
        <f t="shared" si="199"/>
        <v>#DIV/0!</v>
      </c>
      <c r="BC100" s="4">
        <f t="shared" si="199"/>
        <v>-0.1975599776</v>
      </c>
      <c r="BD100" s="4">
        <f t="shared" si="199"/>
        <v>6.625546458</v>
      </c>
      <c r="BE100" s="4">
        <f t="shared" si="199"/>
        <v>-0.2335769259</v>
      </c>
      <c r="BF100" s="4">
        <f t="shared" si="199"/>
        <v>-0.2232516364</v>
      </c>
      <c r="BG100" s="4">
        <f t="shared" si="199"/>
        <v>-0.1250448666</v>
      </c>
      <c r="BH100" s="4">
        <f t="shared" si="199"/>
        <v>-0.1090896366</v>
      </c>
      <c r="BI100" s="4">
        <f t="shared" si="199"/>
        <v>-0.1195724289</v>
      </c>
      <c r="BJ100" s="4">
        <f t="shared" si="199"/>
        <v>-0.1749072362</v>
      </c>
      <c r="BK100" s="4">
        <f t="shared" si="199"/>
        <v>-0.2265111795</v>
      </c>
      <c r="BL100" s="4">
        <f t="shared" si="199"/>
        <v>-0.2827941507</v>
      </c>
      <c r="BM100" s="4">
        <f t="shared" si="199"/>
        <v>-0.3987222451</v>
      </c>
      <c r="BN100" s="4">
        <f t="shared" si="199"/>
        <v>-0.3375650738</v>
      </c>
      <c r="BO100" s="4">
        <f t="shared" si="199"/>
        <v>-0.3788559071</v>
      </c>
      <c r="BP100" s="4">
        <f t="shared" si="199"/>
        <v>-0.4000087444</v>
      </c>
      <c r="BQ100" s="4">
        <f t="shared" si="199"/>
        <v>-0.374433647</v>
      </c>
      <c r="BR100" s="4">
        <f t="shared" si="199"/>
        <v>-0.4379416541</v>
      </c>
      <c r="BS100" s="4">
        <f t="shared" si="199"/>
        <v>-0.3800764406</v>
      </c>
      <c r="BT100" s="4"/>
      <c r="BU100" s="4">
        <f t="shared" si="5"/>
        <v>-0.1729865831</v>
      </c>
    </row>
    <row r="101">
      <c r="A101" s="3" t="s">
        <v>53</v>
      </c>
      <c r="B101" s="3">
        <v>0.0</v>
      </c>
      <c r="C101" s="3">
        <v>90416.0</v>
      </c>
      <c r="D101" s="3">
        <v>46758.0</v>
      </c>
      <c r="E101" s="3">
        <v>0.0</v>
      </c>
      <c r="F101" s="3">
        <v>0.0</v>
      </c>
      <c r="G101" s="3">
        <v>0.0</v>
      </c>
      <c r="H101" s="3">
        <v>0.0</v>
      </c>
      <c r="I101" s="3">
        <v>0.0</v>
      </c>
      <c r="J101" s="3">
        <v>0.0</v>
      </c>
      <c r="K101" s="3">
        <v>0.0</v>
      </c>
      <c r="L101" s="3">
        <v>0.0</v>
      </c>
      <c r="M101" s="3">
        <v>0.0</v>
      </c>
      <c r="N101" s="3">
        <v>0.0</v>
      </c>
      <c r="O101" s="3">
        <v>0.0</v>
      </c>
      <c r="P101" s="3">
        <v>0.0</v>
      </c>
      <c r="Q101" s="3">
        <v>0.0</v>
      </c>
      <c r="R101" s="3">
        <v>0.0</v>
      </c>
      <c r="S101" s="3">
        <v>0.0</v>
      </c>
      <c r="T101" s="3">
        <v>0.0</v>
      </c>
      <c r="U101" s="3">
        <v>0.0</v>
      </c>
      <c r="V101" s="3">
        <v>0.0</v>
      </c>
      <c r="W101" s="3">
        <v>0.0</v>
      </c>
      <c r="X101" s="3">
        <v>0.0</v>
      </c>
      <c r="Y101" s="3">
        <v>0.0</v>
      </c>
      <c r="AB101" s="6">
        <f t="shared" ref="AB101:AV101" si="200">E101/($B101+$C101)</f>
        <v>0</v>
      </c>
      <c r="AC101" s="6">
        <f t="shared" si="200"/>
        <v>0</v>
      </c>
      <c r="AD101" s="6">
        <f t="shared" si="200"/>
        <v>0</v>
      </c>
      <c r="AE101" s="6">
        <f t="shared" si="200"/>
        <v>0</v>
      </c>
      <c r="AF101" s="6">
        <f t="shared" si="200"/>
        <v>0</v>
      </c>
      <c r="AG101" s="6">
        <f t="shared" si="200"/>
        <v>0</v>
      </c>
      <c r="AH101" s="6">
        <f t="shared" si="200"/>
        <v>0</v>
      </c>
      <c r="AI101" s="6">
        <f t="shared" si="200"/>
        <v>0</v>
      </c>
      <c r="AJ101" s="6">
        <f t="shared" si="200"/>
        <v>0</v>
      </c>
      <c r="AK101" s="6">
        <f t="shared" si="200"/>
        <v>0</v>
      </c>
      <c r="AL101" s="6">
        <f t="shared" si="200"/>
        <v>0</v>
      </c>
      <c r="AM101" s="6">
        <f t="shared" si="200"/>
        <v>0</v>
      </c>
      <c r="AN101" s="6">
        <f t="shared" si="200"/>
        <v>0</v>
      </c>
      <c r="AO101" s="6">
        <f t="shared" si="200"/>
        <v>0</v>
      </c>
      <c r="AP101" s="6">
        <f t="shared" si="200"/>
        <v>0</v>
      </c>
      <c r="AQ101" s="6">
        <f t="shared" si="200"/>
        <v>0</v>
      </c>
      <c r="AR101" s="6">
        <f t="shared" si="200"/>
        <v>0</v>
      </c>
      <c r="AS101" s="6">
        <f t="shared" si="200"/>
        <v>0</v>
      </c>
      <c r="AT101" s="6">
        <f t="shared" si="200"/>
        <v>0</v>
      </c>
      <c r="AU101" s="6">
        <f t="shared" si="200"/>
        <v>0</v>
      </c>
      <c r="AV101" s="6">
        <f t="shared" si="200"/>
        <v>0</v>
      </c>
      <c r="AY101" s="4">
        <f t="shared" ref="AY101:BS101" si="201">(AB101-AB$128)/AB$129</f>
        <v>-0.08980265101</v>
      </c>
      <c r="AZ101" s="4">
        <f t="shared" si="201"/>
        <v>-0.1269716783</v>
      </c>
      <c r="BA101" s="4" t="str">
        <f t="shared" si="201"/>
        <v>#DIV/0!</v>
      </c>
      <c r="BB101" s="4" t="str">
        <f t="shared" si="201"/>
        <v>#DIV/0!</v>
      </c>
      <c r="BC101" s="4">
        <f t="shared" si="201"/>
        <v>-0.1975599776</v>
      </c>
      <c r="BD101" s="4">
        <f t="shared" si="201"/>
        <v>-0.1353414319</v>
      </c>
      <c r="BE101" s="4">
        <f t="shared" si="201"/>
        <v>-0.2335769259</v>
      </c>
      <c r="BF101" s="4">
        <f t="shared" si="201"/>
        <v>-0.2232516364</v>
      </c>
      <c r="BG101" s="4">
        <f t="shared" si="201"/>
        <v>-0.1250448666</v>
      </c>
      <c r="BH101" s="4">
        <f t="shared" si="201"/>
        <v>-0.1090896366</v>
      </c>
      <c r="BI101" s="4">
        <f t="shared" si="201"/>
        <v>-0.1195724289</v>
      </c>
      <c r="BJ101" s="4">
        <f t="shared" si="201"/>
        <v>-0.1749072362</v>
      </c>
      <c r="BK101" s="4">
        <f t="shared" si="201"/>
        <v>-0.2265111795</v>
      </c>
      <c r="BL101" s="4">
        <f t="shared" si="201"/>
        <v>-0.2827941507</v>
      </c>
      <c r="BM101" s="4">
        <f t="shared" si="201"/>
        <v>-0.3987222451</v>
      </c>
      <c r="BN101" s="4">
        <f t="shared" si="201"/>
        <v>-0.3375650738</v>
      </c>
      <c r="BO101" s="4">
        <f t="shared" si="201"/>
        <v>-0.3788559071</v>
      </c>
      <c r="BP101" s="4">
        <f t="shared" si="201"/>
        <v>-0.4000087444</v>
      </c>
      <c r="BQ101" s="4">
        <f t="shared" si="201"/>
        <v>-0.374433647</v>
      </c>
      <c r="BR101" s="4">
        <f t="shared" si="201"/>
        <v>-0.4379416541</v>
      </c>
      <c r="BS101" s="4">
        <f t="shared" si="201"/>
        <v>-0.3800764406</v>
      </c>
      <c r="BT101" s="4"/>
      <c r="BU101" s="4">
        <f t="shared" si="5"/>
        <v>-0.1729865831</v>
      </c>
    </row>
    <row r="102">
      <c r="A102" s="3" t="s">
        <v>135</v>
      </c>
      <c r="B102" s="3">
        <v>655856.0</v>
      </c>
      <c r="C102" s="3">
        <v>484452.0</v>
      </c>
      <c r="D102" s="3">
        <v>302743.0</v>
      </c>
      <c r="E102" s="3">
        <v>0.0</v>
      </c>
      <c r="F102" s="3">
        <v>0.0</v>
      </c>
      <c r="G102" s="3">
        <v>0.0</v>
      </c>
      <c r="H102" s="3">
        <v>0.0</v>
      </c>
      <c r="I102" s="3">
        <v>0.0</v>
      </c>
      <c r="J102" s="3">
        <v>0.0</v>
      </c>
      <c r="K102" s="3">
        <v>0.0</v>
      </c>
      <c r="L102" s="3">
        <v>0.0</v>
      </c>
      <c r="M102" s="3">
        <v>0.0</v>
      </c>
      <c r="N102" s="3">
        <v>0.0</v>
      </c>
      <c r="O102" s="3">
        <v>0.0</v>
      </c>
      <c r="P102" s="3">
        <v>0.0</v>
      </c>
      <c r="Q102" s="3">
        <v>0.0</v>
      </c>
      <c r="R102" s="3">
        <v>0.0</v>
      </c>
      <c r="S102" s="3">
        <v>0.0</v>
      </c>
      <c r="T102" s="3">
        <v>0.0</v>
      </c>
      <c r="U102" s="3">
        <v>0.0</v>
      </c>
      <c r="V102" s="3">
        <v>0.0</v>
      </c>
      <c r="W102" s="3">
        <v>0.0</v>
      </c>
      <c r="X102" s="3">
        <v>0.0</v>
      </c>
      <c r="Y102" s="3">
        <v>0.0</v>
      </c>
      <c r="AB102" s="6">
        <f t="shared" ref="AB102:AV102" si="202">E102/($B102+$C102)</f>
        <v>0</v>
      </c>
      <c r="AC102" s="6">
        <f t="shared" si="202"/>
        <v>0</v>
      </c>
      <c r="AD102" s="6">
        <f t="shared" si="202"/>
        <v>0</v>
      </c>
      <c r="AE102" s="6">
        <f t="shared" si="202"/>
        <v>0</v>
      </c>
      <c r="AF102" s="6">
        <f t="shared" si="202"/>
        <v>0</v>
      </c>
      <c r="AG102" s="6">
        <f t="shared" si="202"/>
        <v>0</v>
      </c>
      <c r="AH102" s="6">
        <f t="shared" si="202"/>
        <v>0</v>
      </c>
      <c r="AI102" s="6">
        <f t="shared" si="202"/>
        <v>0</v>
      </c>
      <c r="AJ102" s="6">
        <f t="shared" si="202"/>
        <v>0</v>
      </c>
      <c r="AK102" s="6">
        <f t="shared" si="202"/>
        <v>0</v>
      </c>
      <c r="AL102" s="6">
        <f t="shared" si="202"/>
        <v>0</v>
      </c>
      <c r="AM102" s="6">
        <f t="shared" si="202"/>
        <v>0</v>
      </c>
      <c r="AN102" s="6">
        <f t="shared" si="202"/>
        <v>0</v>
      </c>
      <c r="AO102" s="6">
        <f t="shared" si="202"/>
        <v>0</v>
      </c>
      <c r="AP102" s="6">
        <f t="shared" si="202"/>
        <v>0</v>
      </c>
      <c r="AQ102" s="6">
        <f t="shared" si="202"/>
        <v>0</v>
      </c>
      <c r="AR102" s="6">
        <f t="shared" si="202"/>
        <v>0</v>
      </c>
      <c r="AS102" s="6">
        <f t="shared" si="202"/>
        <v>0</v>
      </c>
      <c r="AT102" s="6">
        <f t="shared" si="202"/>
        <v>0</v>
      </c>
      <c r="AU102" s="6">
        <f t="shared" si="202"/>
        <v>0</v>
      </c>
      <c r="AV102" s="6">
        <f t="shared" si="202"/>
        <v>0</v>
      </c>
      <c r="AY102" s="4">
        <f t="shared" ref="AY102:BS102" si="203">(AB102-AB$128)/AB$129</f>
        <v>-0.08980265101</v>
      </c>
      <c r="AZ102" s="4">
        <f t="shared" si="203"/>
        <v>-0.1269716783</v>
      </c>
      <c r="BA102" s="4" t="str">
        <f t="shared" si="203"/>
        <v>#DIV/0!</v>
      </c>
      <c r="BB102" s="4" t="str">
        <f t="shared" si="203"/>
        <v>#DIV/0!</v>
      </c>
      <c r="BC102" s="4">
        <f t="shared" si="203"/>
        <v>-0.1975599776</v>
      </c>
      <c r="BD102" s="4">
        <f t="shared" si="203"/>
        <v>-0.1353414319</v>
      </c>
      <c r="BE102" s="4">
        <f t="shared" si="203"/>
        <v>-0.2335769259</v>
      </c>
      <c r="BF102" s="4">
        <f t="shared" si="203"/>
        <v>-0.2232516364</v>
      </c>
      <c r="BG102" s="4">
        <f t="shared" si="203"/>
        <v>-0.1250448666</v>
      </c>
      <c r="BH102" s="4">
        <f t="shared" si="203"/>
        <v>-0.1090896366</v>
      </c>
      <c r="BI102" s="4">
        <f t="shared" si="203"/>
        <v>-0.1195724289</v>
      </c>
      <c r="BJ102" s="4">
        <f t="shared" si="203"/>
        <v>-0.1749072362</v>
      </c>
      <c r="BK102" s="4">
        <f t="shared" si="203"/>
        <v>-0.2265111795</v>
      </c>
      <c r="BL102" s="4">
        <f t="shared" si="203"/>
        <v>-0.2827941507</v>
      </c>
      <c r="BM102" s="4">
        <f t="shared" si="203"/>
        <v>-0.3987222451</v>
      </c>
      <c r="BN102" s="4">
        <f t="shared" si="203"/>
        <v>-0.3375650738</v>
      </c>
      <c r="BO102" s="4">
        <f t="shared" si="203"/>
        <v>-0.3788559071</v>
      </c>
      <c r="BP102" s="4">
        <f t="shared" si="203"/>
        <v>-0.4000087444</v>
      </c>
      <c r="BQ102" s="4">
        <f t="shared" si="203"/>
        <v>-0.374433647</v>
      </c>
      <c r="BR102" s="4">
        <f t="shared" si="203"/>
        <v>-0.4379416541</v>
      </c>
      <c r="BS102" s="4">
        <f t="shared" si="203"/>
        <v>-0.3800764406</v>
      </c>
      <c r="BT102" s="4"/>
      <c r="BU102" s="4">
        <f t="shared" si="5"/>
        <v>-0.1729865831</v>
      </c>
    </row>
    <row r="103">
      <c r="A103" s="3" t="s">
        <v>15</v>
      </c>
      <c r="B103" s="3">
        <v>0.0</v>
      </c>
      <c r="C103" s="3">
        <v>146952.0</v>
      </c>
      <c r="D103" s="3">
        <v>75284.0</v>
      </c>
      <c r="E103" s="3">
        <v>0.0</v>
      </c>
      <c r="F103" s="3">
        <v>0.0</v>
      </c>
      <c r="G103" s="3">
        <v>0.0</v>
      </c>
      <c r="H103" s="3">
        <v>0.0</v>
      </c>
      <c r="I103" s="3">
        <v>0.0</v>
      </c>
      <c r="J103" s="3">
        <v>0.0</v>
      </c>
      <c r="K103" s="3">
        <v>0.0</v>
      </c>
      <c r="L103" s="3">
        <v>0.0</v>
      </c>
      <c r="M103" s="3">
        <v>0.0</v>
      </c>
      <c r="N103" s="3">
        <v>0.0</v>
      </c>
      <c r="O103" s="3">
        <v>0.0</v>
      </c>
      <c r="P103" s="3">
        <v>0.0</v>
      </c>
      <c r="Q103" s="3">
        <v>0.0</v>
      </c>
      <c r="R103" s="3">
        <v>0.0</v>
      </c>
      <c r="S103" s="3">
        <v>0.0</v>
      </c>
      <c r="T103" s="3">
        <v>0.0</v>
      </c>
      <c r="U103" s="3">
        <v>0.0</v>
      </c>
      <c r="V103" s="3">
        <v>0.0</v>
      </c>
      <c r="W103" s="3">
        <v>0.0</v>
      </c>
      <c r="X103" s="3">
        <v>0.0</v>
      </c>
      <c r="Y103" s="3">
        <v>0.0</v>
      </c>
      <c r="AB103" s="6">
        <f t="shared" ref="AB103:AV103" si="204">E103/($B103+$C103)</f>
        <v>0</v>
      </c>
      <c r="AC103" s="6">
        <f t="shared" si="204"/>
        <v>0</v>
      </c>
      <c r="AD103" s="6">
        <f t="shared" si="204"/>
        <v>0</v>
      </c>
      <c r="AE103" s="6">
        <f t="shared" si="204"/>
        <v>0</v>
      </c>
      <c r="AF103" s="6">
        <f t="shared" si="204"/>
        <v>0</v>
      </c>
      <c r="AG103" s="6">
        <f t="shared" si="204"/>
        <v>0</v>
      </c>
      <c r="AH103" s="6">
        <f t="shared" si="204"/>
        <v>0</v>
      </c>
      <c r="AI103" s="6">
        <f t="shared" si="204"/>
        <v>0</v>
      </c>
      <c r="AJ103" s="6">
        <f t="shared" si="204"/>
        <v>0</v>
      </c>
      <c r="AK103" s="6">
        <f t="shared" si="204"/>
        <v>0</v>
      </c>
      <c r="AL103" s="6">
        <f t="shared" si="204"/>
        <v>0</v>
      </c>
      <c r="AM103" s="6">
        <f t="shared" si="204"/>
        <v>0</v>
      </c>
      <c r="AN103" s="6">
        <f t="shared" si="204"/>
        <v>0</v>
      </c>
      <c r="AO103" s="6">
        <f t="shared" si="204"/>
        <v>0</v>
      </c>
      <c r="AP103" s="6">
        <f t="shared" si="204"/>
        <v>0</v>
      </c>
      <c r="AQ103" s="6">
        <f t="shared" si="204"/>
        <v>0</v>
      </c>
      <c r="AR103" s="6">
        <f t="shared" si="204"/>
        <v>0</v>
      </c>
      <c r="AS103" s="6">
        <f t="shared" si="204"/>
        <v>0</v>
      </c>
      <c r="AT103" s="6">
        <f t="shared" si="204"/>
        <v>0</v>
      </c>
      <c r="AU103" s="6">
        <f t="shared" si="204"/>
        <v>0</v>
      </c>
      <c r="AV103" s="6">
        <f t="shared" si="204"/>
        <v>0</v>
      </c>
      <c r="AY103" s="4">
        <f t="shared" ref="AY103:BS103" si="205">(AB103-AB$128)/AB$129</f>
        <v>-0.08980265101</v>
      </c>
      <c r="AZ103" s="4">
        <f t="shared" si="205"/>
        <v>-0.1269716783</v>
      </c>
      <c r="BA103" s="4" t="str">
        <f t="shared" si="205"/>
        <v>#DIV/0!</v>
      </c>
      <c r="BB103" s="4" t="str">
        <f t="shared" si="205"/>
        <v>#DIV/0!</v>
      </c>
      <c r="BC103" s="4">
        <f t="shared" si="205"/>
        <v>-0.1975599776</v>
      </c>
      <c r="BD103" s="4">
        <f t="shared" si="205"/>
        <v>-0.1353414319</v>
      </c>
      <c r="BE103" s="4">
        <f t="shared" si="205"/>
        <v>-0.2335769259</v>
      </c>
      <c r="BF103" s="4">
        <f t="shared" si="205"/>
        <v>-0.2232516364</v>
      </c>
      <c r="BG103" s="4">
        <f t="shared" si="205"/>
        <v>-0.1250448666</v>
      </c>
      <c r="BH103" s="4">
        <f t="shared" si="205"/>
        <v>-0.1090896366</v>
      </c>
      <c r="BI103" s="4">
        <f t="shared" si="205"/>
        <v>-0.1195724289</v>
      </c>
      <c r="BJ103" s="4">
        <f t="shared" si="205"/>
        <v>-0.1749072362</v>
      </c>
      <c r="BK103" s="4">
        <f t="shared" si="205"/>
        <v>-0.2265111795</v>
      </c>
      <c r="BL103" s="4">
        <f t="shared" si="205"/>
        <v>-0.2827941507</v>
      </c>
      <c r="BM103" s="4">
        <f t="shared" si="205"/>
        <v>-0.3987222451</v>
      </c>
      <c r="BN103" s="4">
        <f t="shared" si="205"/>
        <v>-0.3375650738</v>
      </c>
      <c r="BO103" s="4">
        <f t="shared" si="205"/>
        <v>-0.3788559071</v>
      </c>
      <c r="BP103" s="4">
        <f t="shared" si="205"/>
        <v>-0.4000087444</v>
      </c>
      <c r="BQ103" s="4">
        <f t="shared" si="205"/>
        <v>-0.374433647</v>
      </c>
      <c r="BR103" s="4">
        <f t="shared" si="205"/>
        <v>-0.4379416541</v>
      </c>
      <c r="BS103" s="4">
        <f t="shared" si="205"/>
        <v>-0.3800764406</v>
      </c>
      <c r="BT103" s="4"/>
      <c r="BU103" s="4">
        <f t="shared" si="5"/>
        <v>-0.1729865831</v>
      </c>
    </row>
    <row r="104">
      <c r="A104" s="3" t="s">
        <v>92</v>
      </c>
      <c r="B104" s="3">
        <v>0.0</v>
      </c>
      <c r="C104" s="3">
        <v>213842.0</v>
      </c>
      <c r="D104" s="3">
        <v>88107.0</v>
      </c>
      <c r="E104" s="3">
        <v>0.0</v>
      </c>
      <c r="F104" s="3">
        <v>0.0</v>
      </c>
      <c r="G104" s="3">
        <v>0.0</v>
      </c>
      <c r="H104" s="3">
        <v>0.0</v>
      </c>
      <c r="I104" s="3">
        <v>0.0</v>
      </c>
      <c r="J104" s="3">
        <v>0.0</v>
      </c>
      <c r="K104" s="3">
        <v>0.0</v>
      </c>
      <c r="L104" s="3">
        <v>0.0</v>
      </c>
      <c r="M104" s="3">
        <v>0.0</v>
      </c>
      <c r="N104" s="3">
        <v>0.0</v>
      </c>
      <c r="O104" s="3">
        <v>0.0</v>
      </c>
      <c r="P104" s="3">
        <v>0.0</v>
      </c>
      <c r="Q104" s="3">
        <v>0.0</v>
      </c>
      <c r="R104" s="3">
        <v>0.0</v>
      </c>
      <c r="S104" s="3">
        <v>0.0</v>
      </c>
      <c r="T104" s="3">
        <v>0.0</v>
      </c>
      <c r="U104" s="3">
        <v>0.0</v>
      </c>
      <c r="V104" s="3">
        <v>0.0</v>
      </c>
      <c r="W104" s="3">
        <v>0.0</v>
      </c>
      <c r="X104" s="3">
        <v>0.0</v>
      </c>
      <c r="Y104" s="3">
        <v>0.0</v>
      </c>
      <c r="AB104" s="6">
        <f t="shared" ref="AB104:AV104" si="206">E104/($B104+$C104)</f>
        <v>0</v>
      </c>
      <c r="AC104" s="6">
        <f t="shared" si="206"/>
        <v>0</v>
      </c>
      <c r="AD104" s="6">
        <f t="shared" si="206"/>
        <v>0</v>
      </c>
      <c r="AE104" s="6">
        <f t="shared" si="206"/>
        <v>0</v>
      </c>
      <c r="AF104" s="6">
        <f t="shared" si="206"/>
        <v>0</v>
      </c>
      <c r="AG104" s="6">
        <f t="shared" si="206"/>
        <v>0</v>
      </c>
      <c r="AH104" s="6">
        <f t="shared" si="206"/>
        <v>0</v>
      </c>
      <c r="AI104" s="6">
        <f t="shared" si="206"/>
        <v>0</v>
      </c>
      <c r="AJ104" s="6">
        <f t="shared" si="206"/>
        <v>0</v>
      </c>
      <c r="AK104" s="6">
        <f t="shared" si="206"/>
        <v>0</v>
      </c>
      <c r="AL104" s="6">
        <f t="shared" si="206"/>
        <v>0</v>
      </c>
      <c r="AM104" s="6">
        <f t="shared" si="206"/>
        <v>0</v>
      </c>
      <c r="AN104" s="6">
        <f t="shared" si="206"/>
        <v>0</v>
      </c>
      <c r="AO104" s="6">
        <f t="shared" si="206"/>
        <v>0</v>
      </c>
      <c r="AP104" s="6">
        <f t="shared" si="206"/>
        <v>0</v>
      </c>
      <c r="AQ104" s="6">
        <f t="shared" si="206"/>
        <v>0</v>
      </c>
      <c r="AR104" s="6">
        <f t="shared" si="206"/>
        <v>0</v>
      </c>
      <c r="AS104" s="6">
        <f t="shared" si="206"/>
        <v>0</v>
      </c>
      <c r="AT104" s="6">
        <f t="shared" si="206"/>
        <v>0</v>
      </c>
      <c r="AU104" s="6">
        <f t="shared" si="206"/>
        <v>0</v>
      </c>
      <c r="AV104" s="6">
        <f t="shared" si="206"/>
        <v>0</v>
      </c>
      <c r="AY104" s="4">
        <f t="shared" ref="AY104:BS104" si="207">(AB104-AB$128)/AB$129</f>
        <v>-0.08980265101</v>
      </c>
      <c r="AZ104" s="4">
        <f t="shared" si="207"/>
        <v>-0.1269716783</v>
      </c>
      <c r="BA104" s="4" t="str">
        <f t="shared" si="207"/>
        <v>#DIV/0!</v>
      </c>
      <c r="BB104" s="4" t="str">
        <f t="shared" si="207"/>
        <v>#DIV/0!</v>
      </c>
      <c r="BC104" s="4">
        <f t="shared" si="207"/>
        <v>-0.1975599776</v>
      </c>
      <c r="BD104" s="4">
        <f t="shared" si="207"/>
        <v>-0.1353414319</v>
      </c>
      <c r="BE104" s="4">
        <f t="shared" si="207"/>
        <v>-0.2335769259</v>
      </c>
      <c r="BF104" s="4">
        <f t="shared" si="207"/>
        <v>-0.2232516364</v>
      </c>
      <c r="BG104" s="4">
        <f t="shared" si="207"/>
        <v>-0.1250448666</v>
      </c>
      <c r="BH104" s="4">
        <f t="shared" si="207"/>
        <v>-0.1090896366</v>
      </c>
      <c r="BI104" s="4">
        <f t="shared" si="207"/>
        <v>-0.1195724289</v>
      </c>
      <c r="BJ104" s="4">
        <f t="shared" si="207"/>
        <v>-0.1749072362</v>
      </c>
      <c r="BK104" s="4">
        <f t="shared" si="207"/>
        <v>-0.2265111795</v>
      </c>
      <c r="BL104" s="4">
        <f t="shared" si="207"/>
        <v>-0.2827941507</v>
      </c>
      <c r="BM104" s="4">
        <f t="shared" si="207"/>
        <v>-0.3987222451</v>
      </c>
      <c r="BN104" s="4">
        <f t="shared" si="207"/>
        <v>-0.3375650738</v>
      </c>
      <c r="BO104" s="4">
        <f t="shared" si="207"/>
        <v>-0.3788559071</v>
      </c>
      <c r="BP104" s="4">
        <f t="shared" si="207"/>
        <v>-0.4000087444</v>
      </c>
      <c r="BQ104" s="4">
        <f t="shared" si="207"/>
        <v>-0.374433647</v>
      </c>
      <c r="BR104" s="4">
        <f t="shared" si="207"/>
        <v>-0.4379416541</v>
      </c>
      <c r="BS104" s="4">
        <f t="shared" si="207"/>
        <v>-0.3800764406</v>
      </c>
      <c r="BT104" s="4"/>
      <c r="BU104" s="4">
        <f t="shared" si="5"/>
        <v>-0.1729865831</v>
      </c>
    </row>
    <row r="105">
      <c r="A105" s="3" t="s">
        <v>28</v>
      </c>
      <c r="B105" s="3">
        <v>0.0</v>
      </c>
      <c r="C105" s="3">
        <v>63280.0</v>
      </c>
      <c r="D105" s="3">
        <v>37725.0</v>
      </c>
      <c r="E105" s="3">
        <v>0.0</v>
      </c>
      <c r="F105" s="3">
        <v>0.0</v>
      </c>
      <c r="G105" s="3">
        <v>0.0</v>
      </c>
      <c r="H105" s="3">
        <v>0.0</v>
      </c>
      <c r="I105" s="3">
        <v>0.0</v>
      </c>
      <c r="J105" s="3">
        <v>0.0</v>
      </c>
      <c r="K105" s="3">
        <v>0.0</v>
      </c>
      <c r="L105" s="3">
        <v>0.0</v>
      </c>
      <c r="M105" s="3">
        <v>0.0</v>
      </c>
      <c r="N105" s="3">
        <v>0.0</v>
      </c>
      <c r="O105" s="3">
        <v>0.0</v>
      </c>
      <c r="P105" s="3">
        <v>0.0</v>
      </c>
      <c r="Q105" s="3">
        <v>0.0</v>
      </c>
      <c r="R105" s="3">
        <v>0.0</v>
      </c>
      <c r="S105" s="3">
        <v>0.0</v>
      </c>
      <c r="T105" s="3">
        <v>0.0</v>
      </c>
      <c r="U105" s="3">
        <v>0.0</v>
      </c>
      <c r="V105" s="3">
        <v>0.0</v>
      </c>
      <c r="W105" s="3">
        <v>0.0</v>
      </c>
      <c r="X105" s="3">
        <v>0.0</v>
      </c>
      <c r="Y105" s="3">
        <v>0.0</v>
      </c>
      <c r="AB105" s="6">
        <f t="shared" ref="AB105:AV105" si="208">E105/($B105+$C105)</f>
        <v>0</v>
      </c>
      <c r="AC105" s="6">
        <f t="shared" si="208"/>
        <v>0</v>
      </c>
      <c r="AD105" s="6">
        <f t="shared" si="208"/>
        <v>0</v>
      </c>
      <c r="AE105" s="6">
        <f t="shared" si="208"/>
        <v>0</v>
      </c>
      <c r="AF105" s="6">
        <f t="shared" si="208"/>
        <v>0</v>
      </c>
      <c r="AG105" s="6">
        <f t="shared" si="208"/>
        <v>0</v>
      </c>
      <c r="AH105" s="6">
        <f t="shared" si="208"/>
        <v>0</v>
      </c>
      <c r="AI105" s="6">
        <f t="shared" si="208"/>
        <v>0</v>
      </c>
      <c r="AJ105" s="6">
        <f t="shared" si="208"/>
        <v>0</v>
      </c>
      <c r="AK105" s="6">
        <f t="shared" si="208"/>
        <v>0</v>
      </c>
      <c r="AL105" s="6">
        <f t="shared" si="208"/>
        <v>0</v>
      </c>
      <c r="AM105" s="6">
        <f t="shared" si="208"/>
        <v>0</v>
      </c>
      <c r="AN105" s="6">
        <f t="shared" si="208"/>
        <v>0</v>
      </c>
      <c r="AO105" s="6">
        <f t="shared" si="208"/>
        <v>0</v>
      </c>
      <c r="AP105" s="6">
        <f t="shared" si="208"/>
        <v>0</v>
      </c>
      <c r="AQ105" s="6">
        <f t="shared" si="208"/>
        <v>0</v>
      </c>
      <c r="AR105" s="6">
        <f t="shared" si="208"/>
        <v>0</v>
      </c>
      <c r="AS105" s="6">
        <f t="shared" si="208"/>
        <v>0</v>
      </c>
      <c r="AT105" s="6">
        <f t="shared" si="208"/>
        <v>0</v>
      </c>
      <c r="AU105" s="6">
        <f t="shared" si="208"/>
        <v>0</v>
      </c>
      <c r="AV105" s="6">
        <f t="shared" si="208"/>
        <v>0</v>
      </c>
      <c r="AY105" s="4">
        <f t="shared" ref="AY105:BS105" si="209">(AB105-AB$128)/AB$129</f>
        <v>-0.08980265101</v>
      </c>
      <c r="AZ105" s="4">
        <f t="shared" si="209"/>
        <v>-0.1269716783</v>
      </c>
      <c r="BA105" s="4" t="str">
        <f t="shared" si="209"/>
        <v>#DIV/0!</v>
      </c>
      <c r="BB105" s="4" t="str">
        <f t="shared" si="209"/>
        <v>#DIV/0!</v>
      </c>
      <c r="BC105" s="4">
        <f t="shared" si="209"/>
        <v>-0.1975599776</v>
      </c>
      <c r="BD105" s="4">
        <f t="shared" si="209"/>
        <v>-0.1353414319</v>
      </c>
      <c r="BE105" s="4">
        <f t="shared" si="209"/>
        <v>-0.2335769259</v>
      </c>
      <c r="BF105" s="4">
        <f t="shared" si="209"/>
        <v>-0.2232516364</v>
      </c>
      <c r="BG105" s="4">
        <f t="shared" si="209"/>
        <v>-0.1250448666</v>
      </c>
      <c r="BH105" s="4">
        <f t="shared" si="209"/>
        <v>-0.1090896366</v>
      </c>
      <c r="BI105" s="4">
        <f t="shared" si="209"/>
        <v>-0.1195724289</v>
      </c>
      <c r="BJ105" s="4">
        <f t="shared" si="209"/>
        <v>-0.1749072362</v>
      </c>
      <c r="BK105" s="4">
        <f t="shared" si="209"/>
        <v>-0.2265111795</v>
      </c>
      <c r="BL105" s="4">
        <f t="shared" si="209"/>
        <v>-0.2827941507</v>
      </c>
      <c r="BM105" s="4">
        <f t="shared" si="209"/>
        <v>-0.3987222451</v>
      </c>
      <c r="BN105" s="4">
        <f t="shared" si="209"/>
        <v>-0.3375650738</v>
      </c>
      <c r="BO105" s="4">
        <f t="shared" si="209"/>
        <v>-0.3788559071</v>
      </c>
      <c r="BP105" s="4">
        <f t="shared" si="209"/>
        <v>-0.4000087444</v>
      </c>
      <c r="BQ105" s="4">
        <f t="shared" si="209"/>
        <v>-0.374433647</v>
      </c>
      <c r="BR105" s="4">
        <f t="shared" si="209"/>
        <v>-0.4379416541</v>
      </c>
      <c r="BS105" s="4">
        <f t="shared" si="209"/>
        <v>-0.3800764406</v>
      </c>
      <c r="BT105" s="4"/>
      <c r="BU105" s="4">
        <f t="shared" si="5"/>
        <v>-0.1729865831</v>
      </c>
    </row>
    <row r="106">
      <c r="A106" s="3" t="s">
        <v>127</v>
      </c>
      <c r="B106" s="3">
        <v>0.0</v>
      </c>
      <c r="C106" s="3">
        <v>663181.0</v>
      </c>
      <c r="D106" s="3">
        <v>123119.0</v>
      </c>
      <c r="E106" s="3">
        <v>0.0</v>
      </c>
      <c r="F106" s="3">
        <v>0.0</v>
      </c>
      <c r="G106" s="3">
        <v>0.0</v>
      </c>
      <c r="H106" s="3">
        <v>0.0</v>
      </c>
      <c r="I106" s="3">
        <v>0.0</v>
      </c>
      <c r="J106" s="3">
        <v>0.0</v>
      </c>
      <c r="K106" s="3">
        <v>0.0</v>
      </c>
      <c r="L106" s="3">
        <v>0.0</v>
      </c>
      <c r="M106" s="3">
        <v>0.0</v>
      </c>
      <c r="N106" s="3">
        <v>0.0</v>
      </c>
      <c r="O106" s="3">
        <v>0.0</v>
      </c>
      <c r="P106" s="3">
        <v>0.0</v>
      </c>
      <c r="Q106" s="3">
        <v>0.0</v>
      </c>
      <c r="R106" s="3">
        <v>0.0</v>
      </c>
      <c r="S106" s="3">
        <v>0.0</v>
      </c>
      <c r="T106" s="3">
        <v>0.0</v>
      </c>
      <c r="U106" s="3">
        <v>0.0</v>
      </c>
      <c r="V106" s="3">
        <v>0.0</v>
      </c>
      <c r="W106" s="3">
        <v>0.0</v>
      </c>
      <c r="X106" s="3">
        <v>0.0</v>
      </c>
      <c r="Y106" s="3">
        <v>0.0</v>
      </c>
      <c r="AB106" s="6">
        <f t="shared" ref="AB106:AV106" si="210">E106/($B106+$C106)</f>
        <v>0</v>
      </c>
      <c r="AC106" s="6">
        <f t="shared" si="210"/>
        <v>0</v>
      </c>
      <c r="AD106" s="6">
        <f t="shared" si="210"/>
        <v>0</v>
      </c>
      <c r="AE106" s="6">
        <f t="shared" si="210"/>
        <v>0</v>
      </c>
      <c r="AF106" s="6">
        <f t="shared" si="210"/>
        <v>0</v>
      </c>
      <c r="AG106" s="6">
        <f t="shared" si="210"/>
        <v>0</v>
      </c>
      <c r="AH106" s="6">
        <f t="shared" si="210"/>
        <v>0</v>
      </c>
      <c r="AI106" s="6">
        <f t="shared" si="210"/>
        <v>0</v>
      </c>
      <c r="AJ106" s="6">
        <f t="shared" si="210"/>
        <v>0</v>
      </c>
      <c r="AK106" s="6">
        <f t="shared" si="210"/>
        <v>0</v>
      </c>
      <c r="AL106" s="6">
        <f t="shared" si="210"/>
        <v>0</v>
      </c>
      <c r="AM106" s="6">
        <f t="shared" si="210"/>
        <v>0</v>
      </c>
      <c r="AN106" s="6">
        <f t="shared" si="210"/>
        <v>0</v>
      </c>
      <c r="AO106" s="6">
        <f t="shared" si="210"/>
        <v>0</v>
      </c>
      <c r="AP106" s="6">
        <f t="shared" si="210"/>
        <v>0</v>
      </c>
      <c r="AQ106" s="6">
        <f t="shared" si="210"/>
        <v>0</v>
      </c>
      <c r="AR106" s="6">
        <f t="shared" si="210"/>
        <v>0</v>
      </c>
      <c r="AS106" s="6">
        <f t="shared" si="210"/>
        <v>0</v>
      </c>
      <c r="AT106" s="6">
        <f t="shared" si="210"/>
        <v>0</v>
      </c>
      <c r="AU106" s="6">
        <f t="shared" si="210"/>
        <v>0</v>
      </c>
      <c r="AV106" s="6">
        <f t="shared" si="210"/>
        <v>0</v>
      </c>
      <c r="AY106" s="4">
        <f t="shared" ref="AY106:BS106" si="211">(AB106-AB$128)/AB$129</f>
        <v>-0.08980265101</v>
      </c>
      <c r="AZ106" s="4">
        <f t="shared" si="211"/>
        <v>-0.1269716783</v>
      </c>
      <c r="BA106" s="4" t="str">
        <f t="shared" si="211"/>
        <v>#DIV/0!</v>
      </c>
      <c r="BB106" s="4" t="str">
        <f t="shared" si="211"/>
        <v>#DIV/0!</v>
      </c>
      <c r="BC106" s="4">
        <f t="shared" si="211"/>
        <v>-0.1975599776</v>
      </c>
      <c r="BD106" s="4">
        <f t="shared" si="211"/>
        <v>-0.1353414319</v>
      </c>
      <c r="BE106" s="4">
        <f t="shared" si="211"/>
        <v>-0.2335769259</v>
      </c>
      <c r="BF106" s="4">
        <f t="shared" si="211"/>
        <v>-0.2232516364</v>
      </c>
      <c r="BG106" s="4">
        <f t="shared" si="211"/>
        <v>-0.1250448666</v>
      </c>
      <c r="BH106" s="4">
        <f t="shared" si="211"/>
        <v>-0.1090896366</v>
      </c>
      <c r="BI106" s="4">
        <f t="shared" si="211"/>
        <v>-0.1195724289</v>
      </c>
      <c r="BJ106" s="4">
        <f t="shared" si="211"/>
        <v>-0.1749072362</v>
      </c>
      <c r="BK106" s="4">
        <f t="shared" si="211"/>
        <v>-0.2265111795</v>
      </c>
      <c r="BL106" s="4">
        <f t="shared" si="211"/>
        <v>-0.2827941507</v>
      </c>
      <c r="BM106" s="4">
        <f t="shared" si="211"/>
        <v>-0.3987222451</v>
      </c>
      <c r="BN106" s="4">
        <f t="shared" si="211"/>
        <v>-0.3375650738</v>
      </c>
      <c r="BO106" s="4">
        <f t="shared" si="211"/>
        <v>-0.3788559071</v>
      </c>
      <c r="BP106" s="4">
        <f t="shared" si="211"/>
        <v>-0.4000087444</v>
      </c>
      <c r="BQ106" s="4">
        <f t="shared" si="211"/>
        <v>-0.374433647</v>
      </c>
      <c r="BR106" s="4">
        <f t="shared" si="211"/>
        <v>-0.4379416541</v>
      </c>
      <c r="BS106" s="4">
        <f t="shared" si="211"/>
        <v>-0.3800764406</v>
      </c>
      <c r="BT106" s="4"/>
      <c r="BU106" s="4">
        <f t="shared" si="5"/>
        <v>-0.1729865831</v>
      </c>
    </row>
    <row r="107">
      <c r="A107" s="3" t="s">
        <v>56</v>
      </c>
      <c r="B107" s="3">
        <v>4549.0</v>
      </c>
      <c r="C107" s="3">
        <v>152379.0</v>
      </c>
      <c r="D107" s="3">
        <v>235181.0</v>
      </c>
      <c r="E107" s="3">
        <v>0.0</v>
      </c>
      <c r="F107" s="3">
        <v>0.0</v>
      </c>
      <c r="G107" s="3">
        <v>0.0</v>
      </c>
      <c r="H107" s="3">
        <v>0.0</v>
      </c>
      <c r="I107" s="3">
        <v>0.0</v>
      </c>
      <c r="J107" s="3">
        <v>0.0</v>
      </c>
      <c r="K107" s="3">
        <v>0.0</v>
      </c>
      <c r="L107" s="3">
        <v>0.0</v>
      </c>
      <c r="M107" s="3">
        <v>0.0</v>
      </c>
      <c r="N107" s="3">
        <v>0.0</v>
      </c>
      <c r="O107" s="3">
        <v>0.0</v>
      </c>
      <c r="P107" s="3">
        <v>0.0</v>
      </c>
      <c r="Q107" s="3">
        <v>0.0</v>
      </c>
      <c r="R107" s="3">
        <v>0.0</v>
      </c>
      <c r="S107" s="3">
        <v>0.0</v>
      </c>
      <c r="T107" s="3">
        <v>0.0</v>
      </c>
      <c r="U107" s="3">
        <v>0.0</v>
      </c>
      <c r="V107" s="3">
        <v>0.0</v>
      </c>
      <c r="W107" s="3">
        <v>0.0</v>
      </c>
      <c r="X107" s="3">
        <v>0.0</v>
      </c>
      <c r="Y107" s="3">
        <v>0.0</v>
      </c>
      <c r="AB107" s="6">
        <f t="shared" ref="AB107:AV107" si="212">E107/($B107+$C107)</f>
        <v>0</v>
      </c>
      <c r="AC107" s="6">
        <f t="shared" si="212"/>
        <v>0</v>
      </c>
      <c r="AD107" s="6">
        <f t="shared" si="212"/>
        <v>0</v>
      </c>
      <c r="AE107" s="6">
        <f t="shared" si="212"/>
        <v>0</v>
      </c>
      <c r="AF107" s="6">
        <f t="shared" si="212"/>
        <v>0</v>
      </c>
      <c r="AG107" s="6">
        <f t="shared" si="212"/>
        <v>0</v>
      </c>
      <c r="AH107" s="6">
        <f t="shared" si="212"/>
        <v>0</v>
      </c>
      <c r="AI107" s="6">
        <f t="shared" si="212"/>
        <v>0</v>
      </c>
      <c r="AJ107" s="6">
        <f t="shared" si="212"/>
        <v>0</v>
      </c>
      <c r="AK107" s="6">
        <f t="shared" si="212"/>
        <v>0</v>
      </c>
      <c r="AL107" s="6">
        <f t="shared" si="212"/>
        <v>0</v>
      </c>
      <c r="AM107" s="6">
        <f t="shared" si="212"/>
        <v>0</v>
      </c>
      <c r="AN107" s="6">
        <f t="shared" si="212"/>
        <v>0</v>
      </c>
      <c r="AO107" s="6">
        <f t="shared" si="212"/>
        <v>0</v>
      </c>
      <c r="AP107" s="6">
        <f t="shared" si="212"/>
        <v>0</v>
      </c>
      <c r="AQ107" s="6">
        <f t="shared" si="212"/>
        <v>0</v>
      </c>
      <c r="AR107" s="6">
        <f t="shared" si="212"/>
        <v>0</v>
      </c>
      <c r="AS107" s="6">
        <f t="shared" si="212"/>
        <v>0</v>
      </c>
      <c r="AT107" s="6">
        <f t="shared" si="212"/>
        <v>0</v>
      </c>
      <c r="AU107" s="6">
        <f t="shared" si="212"/>
        <v>0</v>
      </c>
      <c r="AV107" s="6">
        <f t="shared" si="212"/>
        <v>0</v>
      </c>
      <c r="AY107" s="4">
        <f t="shared" ref="AY107:BS107" si="213">(AB107-AB$128)/AB$129</f>
        <v>-0.08980265101</v>
      </c>
      <c r="AZ107" s="4">
        <f t="shared" si="213"/>
        <v>-0.1269716783</v>
      </c>
      <c r="BA107" s="4" t="str">
        <f t="shared" si="213"/>
        <v>#DIV/0!</v>
      </c>
      <c r="BB107" s="4" t="str">
        <f t="shared" si="213"/>
        <v>#DIV/0!</v>
      </c>
      <c r="BC107" s="4">
        <f t="shared" si="213"/>
        <v>-0.1975599776</v>
      </c>
      <c r="BD107" s="4">
        <f t="shared" si="213"/>
        <v>-0.1353414319</v>
      </c>
      <c r="BE107" s="4">
        <f t="shared" si="213"/>
        <v>-0.2335769259</v>
      </c>
      <c r="BF107" s="4">
        <f t="shared" si="213"/>
        <v>-0.2232516364</v>
      </c>
      <c r="BG107" s="4">
        <f t="shared" si="213"/>
        <v>-0.1250448666</v>
      </c>
      <c r="BH107" s="4">
        <f t="shared" si="213"/>
        <v>-0.1090896366</v>
      </c>
      <c r="BI107" s="4">
        <f t="shared" si="213"/>
        <v>-0.1195724289</v>
      </c>
      <c r="BJ107" s="4">
        <f t="shared" si="213"/>
        <v>-0.1749072362</v>
      </c>
      <c r="BK107" s="4">
        <f t="shared" si="213"/>
        <v>-0.2265111795</v>
      </c>
      <c r="BL107" s="4">
        <f t="shared" si="213"/>
        <v>-0.2827941507</v>
      </c>
      <c r="BM107" s="4">
        <f t="shared" si="213"/>
        <v>-0.3987222451</v>
      </c>
      <c r="BN107" s="4">
        <f t="shared" si="213"/>
        <v>-0.3375650738</v>
      </c>
      <c r="BO107" s="4">
        <f t="shared" si="213"/>
        <v>-0.3788559071</v>
      </c>
      <c r="BP107" s="4">
        <f t="shared" si="213"/>
        <v>-0.4000087444</v>
      </c>
      <c r="BQ107" s="4">
        <f t="shared" si="213"/>
        <v>-0.374433647</v>
      </c>
      <c r="BR107" s="4">
        <f t="shared" si="213"/>
        <v>-0.4379416541</v>
      </c>
      <c r="BS107" s="4">
        <f t="shared" si="213"/>
        <v>-0.3800764406</v>
      </c>
      <c r="BT107" s="4"/>
      <c r="BU107" s="4">
        <f t="shared" si="5"/>
        <v>-0.1729865831</v>
      </c>
    </row>
    <row r="108">
      <c r="A108" s="3" t="s">
        <v>99</v>
      </c>
      <c r="B108" s="3">
        <v>0.0</v>
      </c>
      <c r="C108" s="3">
        <v>86558.0</v>
      </c>
      <c r="D108" s="3">
        <v>59087.0</v>
      </c>
      <c r="E108" s="3">
        <v>0.0</v>
      </c>
      <c r="F108" s="3">
        <v>0.0</v>
      </c>
      <c r="G108" s="3">
        <v>0.0</v>
      </c>
      <c r="H108" s="3">
        <v>0.0</v>
      </c>
      <c r="I108" s="3">
        <v>0.0</v>
      </c>
      <c r="J108" s="3">
        <v>0.0</v>
      </c>
      <c r="K108" s="3">
        <v>0.0</v>
      </c>
      <c r="L108" s="3">
        <v>0.0</v>
      </c>
      <c r="M108" s="3">
        <v>0.0</v>
      </c>
      <c r="N108" s="3">
        <v>0.0</v>
      </c>
      <c r="O108" s="3">
        <v>0.0</v>
      </c>
      <c r="P108" s="3">
        <v>0.0</v>
      </c>
      <c r="Q108" s="3">
        <v>0.0</v>
      </c>
      <c r="R108" s="3">
        <v>0.0</v>
      </c>
      <c r="S108" s="3">
        <v>0.0</v>
      </c>
      <c r="T108" s="3">
        <v>0.0</v>
      </c>
      <c r="U108" s="3">
        <v>0.0</v>
      </c>
      <c r="V108" s="3">
        <v>0.0</v>
      </c>
      <c r="W108" s="3">
        <v>0.0</v>
      </c>
      <c r="X108" s="3">
        <v>0.0</v>
      </c>
      <c r="Y108" s="3">
        <v>0.0</v>
      </c>
      <c r="AB108" s="6">
        <f t="shared" ref="AB108:AV108" si="214">E108/($B108+$C108)</f>
        <v>0</v>
      </c>
      <c r="AC108" s="6">
        <f t="shared" si="214"/>
        <v>0</v>
      </c>
      <c r="AD108" s="6">
        <f t="shared" si="214"/>
        <v>0</v>
      </c>
      <c r="AE108" s="6">
        <f t="shared" si="214"/>
        <v>0</v>
      </c>
      <c r="AF108" s="6">
        <f t="shared" si="214"/>
        <v>0</v>
      </c>
      <c r="AG108" s="6">
        <f t="shared" si="214"/>
        <v>0</v>
      </c>
      <c r="AH108" s="6">
        <f t="shared" si="214"/>
        <v>0</v>
      </c>
      <c r="AI108" s="6">
        <f t="shared" si="214"/>
        <v>0</v>
      </c>
      <c r="AJ108" s="6">
        <f t="shared" si="214"/>
        <v>0</v>
      </c>
      <c r="AK108" s="6">
        <f t="shared" si="214"/>
        <v>0</v>
      </c>
      <c r="AL108" s="6">
        <f t="shared" si="214"/>
        <v>0</v>
      </c>
      <c r="AM108" s="6">
        <f t="shared" si="214"/>
        <v>0</v>
      </c>
      <c r="AN108" s="6">
        <f t="shared" si="214"/>
        <v>0</v>
      </c>
      <c r="AO108" s="6">
        <f t="shared" si="214"/>
        <v>0</v>
      </c>
      <c r="AP108" s="6">
        <f t="shared" si="214"/>
        <v>0</v>
      </c>
      <c r="AQ108" s="6">
        <f t="shared" si="214"/>
        <v>0</v>
      </c>
      <c r="AR108" s="6">
        <f t="shared" si="214"/>
        <v>0</v>
      </c>
      <c r="AS108" s="6">
        <f t="shared" si="214"/>
        <v>0</v>
      </c>
      <c r="AT108" s="6">
        <f t="shared" si="214"/>
        <v>0</v>
      </c>
      <c r="AU108" s="6">
        <f t="shared" si="214"/>
        <v>0</v>
      </c>
      <c r="AV108" s="6">
        <f t="shared" si="214"/>
        <v>0</v>
      </c>
      <c r="AY108" s="4">
        <f t="shared" ref="AY108:BS108" si="215">(AB108-AB$128)/AB$129</f>
        <v>-0.08980265101</v>
      </c>
      <c r="AZ108" s="4">
        <f t="shared" si="215"/>
        <v>-0.1269716783</v>
      </c>
      <c r="BA108" s="4" t="str">
        <f t="shared" si="215"/>
        <v>#DIV/0!</v>
      </c>
      <c r="BB108" s="4" t="str">
        <f t="shared" si="215"/>
        <v>#DIV/0!</v>
      </c>
      <c r="BC108" s="4">
        <f t="shared" si="215"/>
        <v>-0.1975599776</v>
      </c>
      <c r="BD108" s="4">
        <f t="shared" si="215"/>
        <v>-0.1353414319</v>
      </c>
      <c r="BE108" s="4">
        <f t="shared" si="215"/>
        <v>-0.2335769259</v>
      </c>
      <c r="BF108" s="4">
        <f t="shared" si="215"/>
        <v>-0.2232516364</v>
      </c>
      <c r="BG108" s="4">
        <f t="shared" si="215"/>
        <v>-0.1250448666</v>
      </c>
      <c r="BH108" s="4">
        <f t="shared" si="215"/>
        <v>-0.1090896366</v>
      </c>
      <c r="BI108" s="4">
        <f t="shared" si="215"/>
        <v>-0.1195724289</v>
      </c>
      <c r="BJ108" s="4">
        <f t="shared" si="215"/>
        <v>-0.1749072362</v>
      </c>
      <c r="BK108" s="4">
        <f t="shared" si="215"/>
        <v>-0.2265111795</v>
      </c>
      <c r="BL108" s="4">
        <f t="shared" si="215"/>
        <v>-0.2827941507</v>
      </c>
      <c r="BM108" s="4">
        <f t="shared" si="215"/>
        <v>-0.3987222451</v>
      </c>
      <c r="BN108" s="4">
        <f t="shared" si="215"/>
        <v>-0.3375650738</v>
      </c>
      <c r="BO108" s="4">
        <f t="shared" si="215"/>
        <v>-0.3788559071</v>
      </c>
      <c r="BP108" s="4">
        <f t="shared" si="215"/>
        <v>-0.4000087444</v>
      </c>
      <c r="BQ108" s="4">
        <f t="shared" si="215"/>
        <v>-0.374433647</v>
      </c>
      <c r="BR108" s="4">
        <f t="shared" si="215"/>
        <v>-0.4379416541</v>
      </c>
      <c r="BS108" s="4">
        <f t="shared" si="215"/>
        <v>-0.3800764406</v>
      </c>
      <c r="BT108" s="4"/>
      <c r="BU108" s="4">
        <f t="shared" si="5"/>
        <v>-0.1729865831</v>
      </c>
    </row>
    <row r="109">
      <c r="A109" s="3" t="s">
        <v>11</v>
      </c>
      <c r="B109" s="3">
        <v>0.0</v>
      </c>
      <c r="C109" s="3">
        <v>19649.0</v>
      </c>
      <c r="D109" s="3">
        <v>63563.0</v>
      </c>
      <c r="E109" s="3">
        <v>0.0</v>
      </c>
      <c r="F109" s="3">
        <v>0.0</v>
      </c>
      <c r="G109" s="3">
        <v>0.0</v>
      </c>
      <c r="H109" s="3">
        <v>0.0</v>
      </c>
      <c r="I109" s="3">
        <v>0.0</v>
      </c>
      <c r="J109" s="3">
        <v>0.0</v>
      </c>
      <c r="K109" s="3">
        <v>0.0</v>
      </c>
      <c r="L109" s="3">
        <v>0.0</v>
      </c>
      <c r="M109" s="3">
        <v>0.0</v>
      </c>
      <c r="N109" s="3">
        <v>0.0</v>
      </c>
      <c r="O109" s="3">
        <v>0.0</v>
      </c>
      <c r="P109" s="3">
        <v>0.0</v>
      </c>
      <c r="Q109" s="3">
        <v>0.0</v>
      </c>
      <c r="R109" s="3">
        <v>0.0</v>
      </c>
      <c r="S109" s="3">
        <v>0.0</v>
      </c>
      <c r="T109" s="3">
        <v>0.0</v>
      </c>
      <c r="U109" s="3">
        <v>0.0</v>
      </c>
      <c r="V109" s="3">
        <v>0.0</v>
      </c>
      <c r="W109" s="3">
        <v>0.0</v>
      </c>
      <c r="X109" s="3">
        <v>0.0</v>
      </c>
      <c r="Y109" s="3">
        <v>0.0</v>
      </c>
      <c r="AB109" s="6">
        <f t="shared" ref="AB109:AV109" si="216">E109/($B109+$C109)</f>
        <v>0</v>
      </c>
      <c r="AC109" s="6">
        <f t="shared" si="216"/>
        <v>0</v>
      </c>
      <c r="AD109" s="6">
        <f t="shared" si="216"/>
        <v>0</v>
      </c>
      <c r="AE109" s="6">
        <f t="shared" si="216"/>
        <v>0</v>
      </c>
      <c r="AF109" s="6">
        <f t="shared" si="216"/>
        <v>0</v>
      </c>
      <c r="AG109" s="6">
        <f t="shared" si="216"/>
        <v>0</v>
      </c>
      <c r="AH109" s="6">
        <f t="shared" si="216"/>
        <v>0</v>
      </c>
      <c r="AI109" s="6">
        <f t="shared" si="216"/>
        <v>0</v>
      </c>
      <c r="AJ109" s="6">
        <f t="shared" si="216"/>
        <v>0</v>
      </c>
      <c r="AK109" s="6">
        <f t="shared" si="216"/>
        <v>0</v>
      </c>
      <c r="AL109" s="6">
        <f t="shared" si="216"/>
        <v>0</v>
      </c>
      <c r="AM109" s="6">
        <f t="shared" si="216"/>
        <v>0</v>
      </c>
      <c r="AN109" s="6">
        <f t="shared" si="216"/>
        <v>0</v>
      </c>
      <c r="AO109" s="6">
        <f t="shared" si="216"/>
        <v>0</v>
      </c>
      <c r="AP109" s="6">
        <f t="shared" si="216"/>
        <v>0</v>
      </c>
      <c r="AQ109" s="6">
        <f t="shared" si="216"/>
        <v>0</v>
      </c>
      <c r="AR109" s="6">
        <f t="shared" si="216"/>
        <v>0</v>
      </c>
      <c r="AS109" s="6">
        <f t="shared" si="216"/>
        <v>0</v>
      </c>
      <c r="AT109" s="6">
        <f t="shared" si="216"/>
        <v>0</v>
      </c>
      <c r="AU109" s="6">
        <f t="shared" si="216"/>
        <v>0</v>
      </c>
      <c r="AV109" s="6">
        <f t="shared" si="216"/>
        <v>0</v>
      </c>
      <c r="AY109" s="4">
        <f t="shared" ref="AY109:BS109" si="217">(AB109-AB$128)/AB$129</f>
        <v>-0.08980265101</v>
      </c>
      <c r="AZ109" s="4">
        <f t="shared" si="217"/>
        <v>-0.1269716783</v>
      </c>
      <c r="BA109" s="4" t="str">
        <f t="shared" si="217"/>
        <v>#DIV/0!</v>
      </c>
      <c r="BB109" s="4" t="str">
        <f t="shared" si="217"/>
        <v>#DIV/0!</v>
      </c>
      <c r="BC109" s="4">
        <f t="shared" si="217"/>
        <v>-0.1975599776</v>
      </c>
      <c r="BD109" s="4">
        <f t="shared" si="217"/>
        <v>-0.1353414319</v>
      </c>
      <c r="BE109" s="4">
        <f t="shared" si="217"/>
        <v>-0.2335769259</v>
      </c>
      <c r="BF109" s="4">
        <f t="shared" si="217"/>
        <v>-0.2232516364</v>
      </c>
      <c r="BG109" s="4">
        <f t="shared" si="217"/>
        <v>-0.1250448666</v>
      </c>
      <c r="BH109" s="4">
        <f t="shared" si="217"/>
        <v>-0.1090896366</v>
      </c>
      <c r="BI109" s="4">
        <f t="shared" si="217"/>
        <v>-0.1195724289</v>
      </c>
      <c r="BJ109" s="4">
        <f t="shared" si="217"/>
        <v>-0.1749072362</v>
      </c>
      <c r="BK109" s="4">
        <f t="shared" si="217"/>
        <v>-0.2265111795</v>
      </c>
      <c r="BL109" s="4">
        <f t="shared" si="217"/>
        <v>-0.2827941507</v>
      </c>
      <c r="BM109" s="4">
        <f t="shared" si="217"/>
        <v>-0.3987222451</v>
      </c>
      <c r="BN109" s="4">
        <f t="shared" si="217"/>
        <v>-0.3375650738</v>
      </c>
      <c r="BO109" s="4">
        <f t="shared" si="217"/>
        <v>-0.3788559071</v>
      </c>
      <c r="BP109" s="4">
        <f t="shared" si="217"/>
        <v>-0.4000087444</v>
      </c>
      <c r="BQ109" s="4">
        <f t="shared" si="217"/>
        <v>-0.374433647</v>
      </c>
      <c r="BR109" s="4">
        <f t="shared" si="217"/>
        <v>-0.4379416541</v>
      </c>
      <c r="BS109" s="4">
        <f t="shared" si="217"/>
        <v>-0.3800764406</v>
      </c>
      <c r="BT109" s="4"/>
      <c r="BU109" s="4">
        <f t="shared" si="5"/>
        <v>-0.1729865831</v>
      </c>
    </row>
    <row r="110">
      <c r="A110" s="3" t="s">
        <v>10</v>
      </c>
      <c r="B110" s="3">
        <v>353985.0</v>
      </c>
      <c r="C110" s="3">
        <v>120906.0</v>
      </c>
      <c r="D110" s="3">
        <v>127507.0</v>
      </c>
      <c r="E110" s="3">
        <v>0.0</v>
      </c>
      <c r="F110" s="3">
        <v>0.0</v>
      </c>
      <c r="G110" s="3">
        <v>0.0</v>
      </c>
      <c r="H110" s="3">
        <v>0.0</v>
      </c>
      <c r="I110" s="3">
        <v>0.0</v>
      </c>
      <c r="J110" s="3">
        <v>0.0</v>
      </c>
      <c r="K110" s="3">
        <v>0.0</v>
      </c>
      <c r="L110" s="3">
        <v>0.0</v>
      </c>
      <c r="M110" s="3">
        <v>0.0</v>
      </c>
      <c r="N110" s="3">
        <v>0.0</v>
      </c>
      <c r="O110" s="3">
        <v>0.0</v>
      </c>
      <c r="P110" s="3">
        <v>0.0</v>
      </c>
      <c r="Q110" s="3">
        <v>0.0</v>
      </c>
      <c r="R110" s="3">
        <v>0.0</v>
      </c>
      <c r="S110" s="3">
        <v>1.0</v>
      </c>
      <c r="T110" s="3">
        <v>2.0</v>
      </c>
      <c r="U110" s="3">
        <v>2.0</v>
      </c>
      <c r="V110" s="3">
        <v>4.0</v>
      </c>
      <c r="W110" s="3">
        <v>12.0</v>
      </c>
      <c r="X110" s="3">
        <v>12.0</v>
      </c>
      <c r="Y110" s="3">
        <v>56.0</v>
      </c>
      <c r="AB110" s="6">
        <f t="shared" ref="AB110:AV110" si="218">E110/($B110+$C110)</f>
        <v>0</v>
      </c>
      <c r="AC110" s="6">
        <f t="shared" si="218"/>
        <v>0</v>
      </c>
      <c r="AD110" s="6">
        <f t="shared" si="218"/>
        <v>0</v>
      </c>
      <c r="AE110" s="6">
        <f t="shared" si="218"/>
        <v>0</v>
      </c>
      <c r="AF110" s="6">
        <f t="shared" si="218"/>
        <v>0</v>
      </c>
      <c r="AG110" s="6">
        <f t="shared" si="218"/>
        <v>0</v>
      </c>
      <c r="AH110" s="6">
        <f t="shared" si="218"/>
        <v>0</v>
      </c>
      <c r="AI110" s="6">
        <f t="shared" si="218"/>
        <v>0</v>
      </c>
      <c r="AJ110" s="6">
        <f t="shared" si="218"/>
        <v>0</v>
      </c>
      <c r="AK110" s="6">
        <f t="shared" si="218"/>
        <v>0</v>
      </c>
      <c r="AL110" s="6">
        <f t="shared" si="218"/>
        <v>0</v>
      </c>
      <c r="AM110" s="6">
        <f t="shared" si="218"/>
        <v>0</v>
      </c>
      <c r="AN110" s="6">
        <f t="shared" si="218"/>
        <v>0</v>
      </c>
      <c r="AO110" s="6">
        <f t="shared" si="218"/>
        <v>0</v>
      </c>
      <c r="AP110" s="6">
        <f t="shared" si="218"/>
        <v>0.000002105746371</v>
      </c>
      <c r="AQ110" s="6">
        <f t="shared" si="218"/>
        <v>0.000004211492743</v>
      </c>
      <c r="AR110" s="6">
        <f t="shared" si="218"/>
        <v>0.000004211492743</v>
      </c>
      <c r="AS110" s="6">
        <f t="shared" si="218"/>
        <v>0.000008422985485</v>
      </c>
      <c r="AT110" s="6">
        <f t="shared" si="218"/>
        <v>0.00002526895646</v>
      </c>
      <c r="AU110" s="6">
        <f t="shared" si="218"/>
        <v>0.00002526895646</v>
      </c>
      <c r="AV110" s="6">
        <f t="shared" si="218"/>
        <v>0.0001179217968</v>
      </c>
      <c r="AY110" s="4">
        <f t="shared" ref="AY110:BS110" si="219">(AB110-AB$128)/AB$129</f>
        <v>-0.08980265101</v>
      </c>
      <c r="AZ110" s="4">
        <f t="shared" si="219"/>
        <v>-0.1269716783</v>
      </c>
      <c r="BA110" s="4" t="str">
        <f t="shared" si="219"/>
        <v>#DIV/0!</v>
      </c>
      <c r="BB110" s="4" t="str">
        <f t="shared" si="219"/>
        <v>#DIV/0!</v>
      </c>
      <c r="BC110" s="4">
        <f t="shared" si="219"/>
        <v>-0.1975599776</v>
      </c>
      <c r="BD110" s="4">
        <f t="shared" si="219"/>
        <v>-0.1353414319</v>
      </c>
      <c r="BE110" s="4">
        <f t="shared" si="219"/>
        <v>-0.2335769259</v>
      </c>
      <c r="BF110" s="4">
        <f t="shared" si="219"/>
        <v>-0.2232516364</v>
      </c>
      <c r="BG110" s="4">
        <f t="shared" si="219"/>
        <v>-0.1250448666</v>
      </c>
      <c r="BH110" s="4">
        <f t="shared" si="219"/>
        <v>-0.1090896366</v>
      </c>
      <c r="BI110" s="4">
        <f t="shared" si="219"/>
        <v>-0.1195724289</v>
      </c>
      <c r="BJ110" s="4">
        <f t="shared" si="219"/>
        <v>-0.1749072362</v>
      </c>
      <c r="BK110" s="4">
        <f t="shared" si="219"/>
        <v>-0.2265111795</v>
      </c>
      <c r="BL110" s="4">
        <f t="shared" si="219"/>
        <v>-0.2827941507</v>
      </c>
      <c r="BM110" s="4">
        <f t="shared" si="219"/>
        <v>-0.3933826552</v>
      </c>
      <c r="BN110" s="4">
        <f t="shared" si="219"/>
        <v>-0.3246815794</v>
      </c>
      <c r="BO110" s="4">
        <f t="shared" si="219"/>
        <v>-0.3561773234</v>
      </c>
      <c r="BP110" s="4">
        <f t="shared" si="219"/>
        <v>-0.3445502279</v>
      </c>
      <c r="BQ110" s="4">
        <f t="shared" si="219"/>
        <v>-0.2690499454</v>
      </c>
      <c r="BR110" s="4">
        <f t="shared" si="219"/>
        <v>-0.02803158493</v>
      </c>
      <c r="BS110" s="4">
        <f t="shared" si="219"/>
        <v>0.1534135818</v>
      </c>
      <c r="BT110" s="4"/>
      <c r="BU110" s="4">
        <f t="shared" si="5"/>
        <v>-0.1729865831</v>
      </c>
    </row>
    <row r="111">
      <c r="A111" s="3" t="s">
        <v>42</v>
      </c>
      <c r="B111" s="3">
        <v>666285.0</v>
      </c>
      <c r="C111" s="3">
        <v>238414.0</v>
      </c>
      <c r="D111" s="3">
        <v>231122.0</v>
      </c>
      <c r="E111" s="3">
        <v>0.0</v>
      </c>
      <c r="F111" s="3">
        <v>0.0</v>
      </c>
      <c r="G111" s="3">
        <v>0.0</v>
      </c>
      <c r="H111" s="3">
        <v>0.0</v>
      </c>
      <c r="I111" s="3">
        <v>0.0</v>
      </c>
      <c r="J111" s="3">
        <v>0.0</v>
      </c>
      <c r="K111" s="3">
        <v>0.0</v>
      </c>
      <c r="L111" s="3">
        <v>0.0</v>
      </c>
      <c r="M111" s="3">
        <v>0.0</v>
      </c>
      <c r="N111" s="3">
        <v>0.0</v>
      </c>
      <c r="O111" s="3">
        <v>0.0</v>
      </c>
      <c r="P111" s="3">
        <v>0.0</v>
      </c>
      <c r="Q111" s="3">
        <v>0.0</v>
      </c>
      <c r="R111" s="3">
        <v>0.0</v>
      </c>
      <c r="S111" s="3">
        <v>0.0</v>
      </c>
      <c r="T111" s="3">
        <v>0.0</v>
      </c>
      <c r="U111" s="3">
        <v>0.0</v>
      </c>
      <c r="V111" s="3">
        <v>0.0</v>
      </c>
      <c r="W111" s="3">
        <v>0.0</v>
      </c>
      <c r="X111" s="3">
        <v>0.0</v>
      </c>
      <c r="Y111" s="3">
        <v>0.0</v>
      </c>
      <c r="AB111" s="6">
        <f t="shared" ref="AB111:AV111" si="220">E111/($B111+$C111)</f>
        <v>0</v>
      </c>
      <c r="AC111" s="6">
        <f t="shared" si="220"/>
        <v>0</v>
      </c>
      <c r="AD111" s="6">
        <f t="shared" si="220"/>
        <v>0</v>
      </c>
      <c r="AE111" s="6">
        <f t="shared" si="220"/>
        <v>0</v>
      </c>
      <c r="AF111" s="6">
        <f t="shared" si="220"/>
        <v>0</v>
      </c>
      <c r="AG111" s="6">
        <f t="shared" si="220"/>
        <v>0</v>
      </c>
      <c r="AH111" s="6">
        <f t="shared" si="220"/>
        <v>0</v>
      </c>
      <c r="AI111" s="6">
        <f t="shared" si="220"/>
        <v>0</v>
      </c>
      <c r="AJ111" s="6">
        <f t="shared" si="220"/>
        <v>0</v>
      </c>
      <c r="AK111" s="6">
        <f t="shared" si="220"/>
        <v>0</v>
      </c>
      <c r="AL111" s="6">
        <f t="shared" si="220"/>
        <v>0</v>
      </c>
      <c r="AM111" s="6">
        <f t="shared" si="220"/>
        <v>0</v>
      </c>
      <c r="AN111" s="6">
        <f t="shared" si="220"/>
        <v>0</v>
      </c>
      <c r="AO111" s="6">
        <f t="shared" si="220"/>
        <v>0</v>
      </c>
      <c r="AP111" s="6">
        <f t="shared" si="220"/>
        <v>0</v>
      </c>
      <c r="AQ111" s="6">
        <f t="shared" si="220"/>
        <v>0</v>
      </c>
      <c r="AR111" s="6">
        <f t="shared" si="220"/>
        <v>0</v>
      </c>
      <c r="AS111" s="6">
        <f t="shared" si="220"/>
        <v>0</v>
      </c>
      <c r="AT111" s="6">
        <f t="shared" si="220"/>
        <v>0</v>
      </c>
      <c r="AU111" s="6">
        <f t="shared" si="220"/>
        <v>0</v>
      </c>
      <c r="AV111" s="6">
        <f t="shared" si="220"/>
        <v>0</v>
      </c>
      <c r="AW111" s="6"/>
      <c r="AX111" s="6"/>
      <c r="AY111" s="4">
        <f t="shared" ref="AY111:BS111" si="221">(AB111-AB$128)/AB$129</f>
        <v>-0.08980265101</v>
      </c>
      <c r="AZ111" s="4">
        <f t="shared" si="221"/>
        <v>-0.1269716783</v>
      </c>
      <c r="BA111" s="4" t="str">
        <f t="shared" si="221"/>
        <v>#DIV/0!</v>
      </c>
      <c r="BB111" s="4" t="str">
        <f t="shared" si="221"/>
        <v>#DIV/0!</v>
      </c>
      <c r="BC111" s="4">
        <f t="shared" si="221"/>
        <v>-0.1975599776</v>
      </c>
      <c r="BD111" s="4">
        <f t="shared" si="221"/>
        <v>-0.1353414319</v>
      </c>
      <c r="BE111" s="4">
        <f t="shared" si="221"/>
        <v>-0.2335769259</v>
      </c>
      <c r="BF111" s="4">
        <f t="shared" si="221"/>
        <v>-0.2232516364</v>
      </c>
      <c r="BG111" s="4">
        <f t="shared" si="221"/>
        <v>-0.1250448666</v>
      </c>
      <c r="BH111" s="4">
        <f t="shared" si="221"/>
        <v>-0.1090896366</v>
      </c>
      <c r="BI111" s="4">
        <f t="shared" si="221"/>
        <v>-0.1195724289</v>
      </c>
      <c r="BJ111" s="4">
        <f t="shared" si="221"/>
        <v>-0.1749072362</v>
      </c>
      <c r="BK111" s="4">
        <f t="shared" si="221"/>
        <v>-0.2265111795</v>
      </c>
      <c r="BL111" s="4">
        <f t="shared" si="221"/>
        <v>-0.2827941507</v>
      </c>
      <c r="BM111" s="4">
        <f t="shared" si="221"/>
        <v>-0.3987222451</v>
      </c>
      <c r="BN111" s="4">
        <f t="shared" si="221"/>
        <v>-0.3375650738</v>
      </c>
      <c r="BO111" s="4">
        <f t="shared" si="221"/>
        <v>-0.3788559071</v>
      </c>
      <c r="BP111" s="4">
        <f t="shared" si="221"/>
        <v>-0.4000087444</v>
      </c>
      <c r="BQ111" s="4">
        <f t="shared" si="221"/>
        <v>-0.374433647</v>
      </c>
      <c r="BR111" s="4">
        <f t="shared" si="221"/>
        <v>-0.4379416541</v>
      </c>
      <c r="BS111" s="4">
        <f t="shared" si="221"/>
        <v>-0.3800764406</v>
      </c>
      <c r="BT111" s="4"/>
      <c r="BU111" s="4">
        <f t="shared" si="5"/>
        <v>-0.1729865831</v>
      </c>
    </row>
    <row r="112">
      <c r="A112" s="3" t="s">
        <v>91</v>
      </c>
      <c r="B112" s="3">
        <v>0.0</v>
      </c>
      <c r="C112" s="3">
        <v>173523.0</v>
      </c>
      <c r="D112" s="3">
        <v>146452.0</v>
      </c>
      <c r="E112" s="3">
        <v>0.0</v>
      </c>
      <c r="F112" s="3">
        <v>0.0</v>
      </c>
      <c r="G112" s="3">
        <v>0.0</v>
      </c>
      <c r="H112" s="3">
        <v>0.0</v>
      </c>
      <c r="I112" s="3">
        <v>0.0</v>
      </c>
      <c r="J112" s="3">
        <v>0.0</v>
      </c>
      <c r="K112" s="3">
        <v>0.0</v>
      </c>
      <c r="L112" s="3">
        <v>0.0</v>
      </c>
      <c r="M112" s="3">
        <v>0.0</v>
      </c>
      <c r="N112" s="3">
        <v>0.0</v>
      </c>
      <c r="O112" s="3">
        <v>0.0</v>
      </c>
      <c r="P112" s="3">
        <v>0.0</v>
      </c>
      <c r="Q112" s="3">
        <v>0.0</v>
      </c>
      <c r="R112" s="3">
        <v>0.0</v>
      </c>
      <c r="S112" s="3">
        <v>0.0</v>
      </c>
      <c r="T112" s="3">
        <v>0.0</v>
      </c>
      <c r="U112" s="3">
        <v>0.0</v>
      </c>
      <c r="V112" s="3">
        <v>0.0</v>
      </c>
      <c r="W112" s="3">
        <v>0.0</v>
      </c>
      <c r="X112" s="3">
        <v>0.0</v>
      </c>
      <c r="Y112" s="3">
        <v>0.0</v>
      </c>
      <c r="AB112" s="6">
        <f t="shared" ref="AB112:AV112" si="222">E112/($B112+$C112)</f>
        <v>0</v>
      </c>
      <c r="AC112" s="6">
        <f t="shared" si="222"/>
        <v>0</v>
      </c>
      <c r="AD112" s="6">
        <f t="shared" si="222"/>
        <v>0</v>
      </c>
      <c r="AE112" s="6">
        <f t="shared" si="222"/>
        <v>0</v>
      </c>
      <c r="AF112" s="6">
        <f t="shared" si="222"/>
        <v>0</v>
      </c>
      <c r="AG112" s="6">
        <f t="shared" si="222"/>
        <v>0</v>
      </c>
      <c r="AH112" s="6">
        <f t="shared" si="222"/>
        <v>0</v>
      </c>
      <c r="AI112" s="6">
        <f t="shared" si="222"/>
        <v>0</v>
      </c>
      <c r="AJ112" s="6">
        <f t="shared" si="222"/>
        <v>0</v>
      </c>
      <c r="AK112" s="6">
        <f t="shared" si="222"/>
        <v>0</v>
      </c>
      <c r="AL112" s="6">
        <f t="shared" si="222"/>
        <v>0</v>
      </c>
      <c r="AM112" s="6">
        <f t="shared" si="222"/>
        <v>0</v>
      </c>
      <c r="AN112" s="6">
        <f t="shared" si="222"/>
        <v>0</v>
      </c>
      <c r="AO112" s="6">
        <f t="shared" si="222"/>
        <v>0</v>
      </c>
      <c r="AP112" s="6">
        <f t="shared" si="222"/>
        <v>0</v>
      </c>
      <c r="AQ112" s="6">
        <f t="shared" si="222"/>
        <v>0</v>
      </c>
      <c r="AR112" s="6">
        <f t="shared" si="222"/>
        <v>0</v>
      </c>
      <c r="AS112" s="6">
        <f t="shared" si="222"/>
        <v>0</v>
      </c>
      <c r="AT112" s="6">
        <f t="shared" si="222"/>
        <v>0</v>
      </c>
      <c r="AU112" s="6">
        <f t="shared" si="222"/>
        <v>0</v>
      </c>
      <c r="AV112" s="6">
        <f t="shared" si="222"/>
        <v>0</v>
      </c>
      <c r="AW112" s="6"/>
      <c r="AX112" s="6"/>
      <c r="AY112" s="4">
        <f t="shared" ref="AY112:BS112" si="223">(AB112-AB$128)/AB$129</f>
        <v>-0.08980265101</v>
      </c>
      <c r="AZ112" s="4">
        <f t="shared" si="223"/>
        <v>-0.1269716783</v>
      </c>
      <c r="BA112" s="4" t="str">
        <f t="shared" si="223"/>
        <v>#DIV/0!</v>
      </c>
      <c r="BB112" s="4" t="str">
        <f t="shared" si="223"/>
        <v>#DIV/0!</v>
      </c>
      <c r="BC112" s="4">
        <f t="shared" si="223"/>
        <v>-0.1975599776</v>
      </c>
      <c r="BD112" s="4">
        <f t="shared" si="223"/>
        <v>-0.1353414319</v>
      </c>
      <c r="BE112" s="4">
        <f t="shared" si="223"/>
        <v>-0.2335769259</v>
      </c>
      <c r="BF112" s="4">
        <f t="shared" si="223"/>
        <v>-0.2232516364</v>
      </c>
      <c r="BG112" s="4">
        <f t="shared" si="223"/>
        <v>-0.1250448666</v>
      </c>
      <c r="BH112" s="4">
        <f t="shared" si="223"/>
        <v>-0.1090896366</v>
      </c>
      <c r="BI112" s="4">
        <f t="shared" si="223"/>
        <v>-0.1195724289</v>
      </c>
      <c r="BJ112" s="4">
        <f t="shared" si="223"/>
        <v>-0.1749072362</v>
      </c>
      <c r="BK112" s="4">
        <f t="shared" si="223"/>
        <v>-0.2265111795</v>
      </c>
      <c r="BL112" s="4">
        <f t="shared" si="223"/>
        <v>-0.2827941507</v>
      </c>
      <c r="BM112" s="4">
        <f t="shared" si="223"/>
        <v>-0.3987222451</v>
      </c>
      <c r="BN112" s="4">
        <f t="shared" si="223"/>
        <v>-0.3375650738</v>
      </c>
      <c r="BO112" s="4">
        <f t="shared" si="223"/>
        <v>-0.3788559071</v>
      </c>
      <c r="BP112" s="4">
        <f t="shared" si="223"/>
        <v>-0.4000087444</v>
      </c>
      <c r="BQ112" s="4">
        <f t="shared" si="223"/>
        <v>-0.374433647</v>
      </c>
      <c r="BR112" s="4">
        <f t="shared" si="223"/>
        <v>-0.4379416541</v>
      </c>
      <c r="BS112" s="4">
        <f t="shared" si="223"/>
        <v>-0.3800764406</v>
      </c>
      <c r="BT112" s="4"/>
      <c r="BU112" s="4">
        <f t="shared" si="5"/>
        <v>-0.1729865831</v>
      </c>
    </row>
    <row r="113">
      <c r="A113" s="3" t="s">
        <v>30</v>
      </c>
      <c r="B113" s="3">
        <v>632118.0</v>
      </c>
      <c r="C113" s="3">
        <v>313304.0</v>
      </c>
      <c r="D113" s="3">
        <v>96681.0</v>
      </c>
      <c r="E113" s="3">
        <v>0.0</v>
      </c>
      <c r="F113" s="3">
        <v>0.0</v>
      </c>
      <c r="G113" s="3">
        <v>0.0</v>
      </c>
      <c r="H113" s="3">
        <v>0.0</v>
      </c>
      <c r="I113" s="3">
        <v>0.0</v>
      </c>
      <c r="J113" s="3">
        <v>0.0</v>
      </c>
      <c r="K113" s="3">
        <v>0.0</v>
      </c>
      <c r="L113" s="3">
        <v>0.0</v>
      </c>
      <c r="M113" s="3">
        <v>0.0</v>
      </c>
      <c r="N113" s="3">
        <v>0.0</v>
      </c>
      <c r="O113" s="3">
        <v>0.0</v>
      </c>
      <c r="P113" s="3">
        <v>0.0</v>
      </c>
      <c r="Q113" s="3">
        <v>0.0</v>
      </c>
      <c r="R113" s="3">
        <v>0.0</v>
      </c>
      <c r="S113" s="3">
        <v>0.0</v>
      </c>
      <c r="T113" s="3">
        <v>0.0</v>
      </c>
      <c r="U113" s="3">
        <v>0.0</v>
      </c>
      <c r="V113" s="3">
        <v>0.0</v>
      </c>
      <c r="W113" s="3">
        <v>0.0</v>
      </c>
      <c r="X113" s="3">
        <v>0.0</v>
      </c>
      <c r="Y113" s="3">
        <v>1.0</v>
      </c>
      <c r="AB113" s="6">
        <f t="shared" ref="AB113:AV113" si="224">E113/($B113+$C113)</f>
        <v>0</v>
      </c>
      <c r="AC113" s="6">
        <f t="shared" si="224"/>
        <v>0</v>
      </c>
      <c r="AD113" s="6">
        <f t="shared" si="224"/>
        <v>0</v>
      </c>
      <c r="AE113" s="6">
        <f t="shared" si="224"/>
        <v>0</v>
      </c>
      <c r="AF113" s="6">
        <f t="shared" si="224"/>
        <v>0</v>
      </c>
      <c r="AG113" s="6">
        <f t="shared" si="224"/>
        <v>0</v>
      </c>
      <c r="AH113" s="6">
        <f t="shared" si="224"/>
        <v>0</v>
      </c>
      <c r="AI113" s="6">
        <f t="shared" si="224"/>
        <v>0</v>
      </c>
      <c r="AJ113" s="6">
        <f t="shared" si="224"/>
        <v>0</v>
      </c>
      <c r="AK113" s="6">
        <f t="shared" si="224"/>
        <v>0</v>
      </c>
      <c r="AL113" s="6">
        <f t="shared" si="224"/>
        <v>0</v>
      </c>
      <c r="AM113" s="6">
        <f t="shared" si="224"/>
        <v>0</v>
      </c>
      <c r="AN113" s="6">
        <f t="shared" si="224"/>
        <v>0</v>
      </c>
      <c r="AO113" s="6">
        <f t="shared" si="224"/>
        <v>0</v>
      </c>
      <c r="AP113" s="6">
        <f t="shared" si="224"/>
        <v>0</v>
      </c>
      <c r="AQ113" s="6">
        <f t="shared" si="224"/>
        <v>0</v>
      </c>
      <c r="AR113" s="6">
        <f t="shared" si="224"/>
        <v>0</v>
      </c>
      <c r="AS113" s="6">
        <f t="shared" si="224"/>
        <v>0</v>
      </c>
      <c r="AT113" s="6">
        <f t="shared" si="224"/>
        <v>0</v>
      </c>
      <c r="AU113" s="6">
        <f t="shared" si="224"/>
        <v>0</v>
      </c>
      <c r="AV113" s="6">
        <f t="shared" si="224"/>
        <v>0.000001057728718</v>
      </c>
      <c r="AW113" s="6"/>
      <c r="AX113" s="6"/>
      <c r="AY113" s="4">
        <f t="shared" ref="AY113:BS113" si="225">(AB113-AB$128)/AB$129</f>
        <v>-0.08980265101</v>
      </c>
      <c r="AZ113" s="4">
        <f t="shared" si="225"/>
        <v>-0.1269716783</v>
      </c>
      <c r="BA113" s="4" t="str">
        <f t="shared" si="225"/>
        <v>#DIV/0!</v>
      </c>
      <c r="BB113" s="4" t="str">
        <f t="shared" si="225"/>
        <v>#DIV/0!</v>
      </c>
      <c r="BC113" s="4">
        <f t="shared" si="225"/>
        <v>-0.1975599776</v>
      </c>
      <c r="BD113" s="4">
        <f t="shared" si="225"/>
        <v>-0.1353414319</v>
      </c>
      <c r="BE113" s="4">
        <f t="shared" si="225"/>
        <v>-0.2335769259</v>
      </c>
      <c r="BF113" s="4">
        <f t="shared" si="225"/>
        <v>-0.2232516364</v>
      </c>
      <c r="BG113" s="4">
        <f t="shared" si="225"/>
        <v>-0.1250448666</v>
      </c>
      <c r="BH113" s="4">
        <f t="shared" si="225"/>
        <v>-0.1090896366</v>
      </c>
      <c r="BI113" s="4">
        <f t="shared" si="225"/>
        <v>-0.1195724289</v>
      </c>
      <c r="BJ113" s="4">
        <f t="shared" si="225"/>
        <v>-0.1749072362</v>
      </c>
      <c r="BK113" s="4">
        <f t="shared" si="225"/>
        <v>-0.2265111795</v>
      </c>
      <c r="BL113" s="4">
        <f t="shared" si="225"/>
        <v>-0.2827941507</v>
      </c>
      <c r="BM113" s="4">
        <f t="shared" si="225"/>
        <v>-0.3987222451</v>
      </c>
      <c r="BN113" s="4">
        <f t="shared" si="225"/>
        <v>-0.3375650738</v>
      </c>
      <c r="BO113" s="4">
        <f t="shared" si="225"/>
        <v>-0.3788559071</v>
      </c>
      <c r="BP113" s="4">
        <f t="shared" si="225"/>
        <v>-0.4000087444</v>
      </c>
      <c r="BQ113" s="4">
        <f t="shared" si="225"/>
        <v>-0.374433647</v>
      </c>
      <c r="BR113" s="4">
        <f t="shared" si="225"/>
        <v>-0.4379416541</v>
      </c>
      <c r="BS113" s="4">
        <f t="shared" si="225"/>
        <v>-0.3752911699</v>
      </c>
      <c r="BT113" s="4"/>
      <c r="BU113" s="4">
        <f t="shared" si="5"/>
        <v>-0.1729865831</v>
      </c>
    </row>
    <row r="114">
      <c r="A114" s="3" t="s">
        <v>29</v>
      </c>
      <c r="B114" s="3">
        <v>0.0</v>
      </c>
      <c r="C114" s="3">
        <v>118109.0</v>
      </c>
      <c r="D114" s="3">
        <v>57708.0</v>
      </c>
      <c r="E114" s="3">
        <v>0.0</v>
      </c>
      <c r="F114" s="3">
        <v>0.0</v>
      </c>
      <c r="G114" s="3">
        <v>0.0</v>
      </c>
      <c r="H114" s="3">
        <v>0.0</v>
      </c>
      <c r="I114" s="3">
        <v>0.0</v>
      </c>
      <c r="J114" s="3">
        <v>0.0</v>
      </c>
      <c r="K114" s="3">
        <v>0.0</v>
      </c>
      <c r="L114" s="3">
        <v>0.0</v>
      </c>
      <c r="M114" s="3">
        <v>0.0</v>
      </c>
      <c r="N114" s="3">
        <v>0.0</v>
      </c>
      <c r="O114" s="3">
        <v>0.0</v>
      </c>
      <c r="P114" s="3">
        <v>0.0</v>
      </c>
      <c r="Q114" s="3">
        <v>0.0</v>
      </c>
      <c r="R114" s="3">
        <v>0.0</v>
      </c>
      <c r="S114" s="3">
        <v>0.0</v>
      </c>
      <c r="T114" s="3">
        <v>0.0</v>
      </c>
      <c r="U114" s="3">
        <v>0.0</v>
      </c>
      <c r="V114" s="3">
        <v>0.0</v>
      </c>
      <c r="W114" s="3">
        <v>0.0</v>
      </c>
      <c r="X114" s="3">
        <v>0.0</v>
      </c>
      <c r="Y114" s="3">
        <v>0.0</v>
      </c>
      <c r="AB114" s="6">
        <f t="shared" ref="AB114:AV114" si="226">E114/($B114+$C114)</f>
        <v>0</v>
      </c>
      <c r="AC114" s="6">
        <f t="shared" si="226"/>
        <v>0</v>
      </c>
      <c r="AD114" s="6">
        <f t="shared" si="226"/>
        <v>0</v>
      </c>
      <c r="AE114" s="6">
        <f t="shared" si="226"/>
        <v>0</v>
      </c>
      <c r="AF114" s="6">
        <f t="shared" si="226"/>
        <v>0</v>
      </c>
      <c r="AG114" s="6">
        <f t="shared" si="226"/>
        <v>0</v>
      </c>
      <c r="AH114" s="6">
        <f t="shared" si="226"/>
        <v>0</v>
      </c>
      <c r="AI114" s="6">
        <f t="shared" si="226"/>
        <v>0</v>
      </c>
      <c r="AJ114" s="6">
        <f t="shared" si="226"/>
        <v>0</v>
      </c>
      <c r="AK114" s="6">
        <f t="shared" si="226"/>
        <v>0</v>
      </c>
      <c r="AL114" s="6">
        <f t="shared" si="226"/>
        <v>0</v>
      </c>
      <c r="AM114" s="6">
        <f t="shared" si="226"/>
        <v>0</v>
      </c>
      <c r="AN114" s="6">
        <f t="shared" si="226"/>
        <v>0</v>
      </c>
      <c r="AO114" s="6">
        <f t="shared" si="226"/>
        <v>0</v>
      </c>
      <c r="AP114" s="6">
        <f t="shared" si="226"/>
        <v>0</v>
      </c>
      <c r="AQ114" s="6">
        <f t="shared" si="226"/>
        <v>0</v>
      </c>
      <c r="AR114" s="6">
        <f t="shared" si="226"/>
        <v>0</v>
      </c>
      <c r="AS114" s="6">
        <f t="shared" si="226"/>
        <v>0</v>
      </c>
      <c r="AT114" s="6">
        <f t="shared" si="226"/>
        <v>0</v>
      </c>
      <c r="AU114" s="6">
        <f t="shared" si="226"/>
        <v>0</v>
      </c>
      <c r="AV114" s="6">
        <f t="shared" si="226"/>
        <v>0</v>
      </c>
      <c r="AW114" s="6"/>
      <c r="AX114" s="6"/>
      <c r="AY114" s="4">
        <f t="shared" ref="AY114:BS114" si="227">(AB114-AB$128)/AB$129</f>
        <v>-0.08980265101</v>
      </c>
      <c r="AZ114" s="4">
        <f t="shared" si="227"/>
        <v>-0.1269716783</v>
      </c>
      <c r="BA114" s="4" t="str">
        <f t="shared" si="227"/>
        <v>#DIV/0!</v>
      </c>
      <c r="BB114" s="4" t="str">
        <f t="shared" si="227"/>
        <v>#DIV/0!</v>
      </c>
      <c r="BC114" s="4">
        <f t="shared" si="227"/>
        <v>-0.1975599776</v>
      </c>
      <c r="BD114" s="4">
        <f t="shared" si="227"/>
        <v>-0.1353414319</v>
      </c>
      <c r="BE114" s="4">
        <f t="shared" si="227"/>
        <v>-0.2335769259</v>
      </c>
      <c r="BF114" s="4">
        <f t="shared" si="227"/>
        <v>-0.2232516364</v>
      </c>
      <c r="BG114" s="4">
        <f t="shared" si="227"/>
        <v>-0.1250448666</v>
      </c>
      <c r="BH114" s="4">
        <f t="shared" si="227"/>
        <v>-0.1090896366</v>
      </c>
      <c r="BI114" s="4">
        <f t="shared" si="227"/>
        <v>-0.1195724289</v>
      </c>
      <c r="BJ114" s="4">
        <f t="shared" si="227"/>
        <v>-0.1749072362</v>
      </c>
      <c r="BK114" s="4">
        <f t="shared" si="227"/>
        <v>-0.2265111795</v>
      </c>
      <c r="BL114" s="4">
        <f t="shared" si="227"/>
        <v>-0.2827941507</v>
      </c>
      <c r="BM114" s="4">
        <f t="shared" si="227"/>
        <v>-0.3987222451</v>
      </c>
      <c r="BN114" s="4">
        <f t="shared" si="227"/>
        <v>-0.3375650738</v>
      </c>
      <c r="BO114" s="4">
        <f t="shared" si="227"/>
        <v>-0.3788559071</v>
      </c>
      <c r="BP114" s="4">
        <f t="shared" si="227"/>
        <v>-0.4000087444</v>
      </c>
      <c r="BQ114" s="4">
        <f t="shared" si="227"/>
        <v>-0.374433647</v>
      </c>
      <c r="BR114" s="4">
        <f t="shared" si="227"/>
        <v>-0.4379416541</v>
      </c>
      <c r="BS114" s="4">
        <f t="shared" si="227"/>
        <v>-0.3800764406</v>
      </c>
      <c r="BT114" s="4"/>
      <c r="BU114" s="4">
        <f t="shared" si="5"/>
        <v>-0.1729865831</v>
      </c>
    </row>
    <row r="115">
      <c r="A115" s="3" t="s">
        <v>94</v>
      </c>
      <c r="B115" s="3">
        <v>552960.0</v>
      </c>
      <c r="C115" s="3">
        <v>455430.0</v>
      </c>
      <c r="D115" s="3">
        <v>257706.0</v>
      </c>
      <c r="E115" s="3">
        <v>0.0</v>
      </c>
      <c r="F115" s="3">
        <v>1.0</v>
      </c>
      <c r="G115" s="3">
        <v>0.0</v>
      </c>
      <c r="H115" s="3">
        <v>0.0</v>
      </c>
      <c r="I115" s="3">
        <v>0.0</v>
      </c>
      <c r="J115" s="3">
        <v>0.0</v>
      </c>
      <c r="K115" s="3">
        <v>0.0</v>
      </c>
      <c r="L115" s="3">
        <v>0.0</v>
      </c>
      <c r="M115" s="3">
        <v>0.0</v>
      </c>
      <c r="N115" s="3">
        <v>0.0</v>
      </c>
      <c r="O115" s="3">
        <v>0.0</v>
      </c>
      <c r="P115" s="3">
        <v>0.0</v>
      </c>
      <c r="Q115" s="3">
        <v>0.0</v>
      </c>
      <c r="R115" s="3">
        <v>0.0</v>
      </c>
      <c r="S115" s="3">
        <v>1.0</v>
      </c>
      <c r="T115" s="3">
        <v>0.0</v>
      </c>
      <c r="U115" s="3">
        <v>0.0</v>
      </c>
      <c r="V115" s="3">
        <v>0.0</v>
      </c>
      <c r="W115" s="3">
        <v>0.0</v>
      </c>
      <c r="X115" s="3">
        <v>0.0</v>
      </c>
      <c r="Y115" s="3">
        <v>0.0</v>
      </c>
      <c r="AB115" s="6">
        <f t="shared" ref="AB115:AV115" si="228">E115/($B115+$C115)</f>
        <v>0</v>
      </c>
      <c r="AC115" s="6">
        <f t="shared" si="228"/>
        <v>0.0000009916798064</v>
      </c>
      <c r="AD115" s="6">
        <f t="shared" si="228"/>
        <v>0</v>
      </c>
      <c r="AE115" s="6">
        <f t="shared" si="228"/>
        <v>0</v>
      </c>
      <c r="AF115" s="6">
        <f t="shared" si="228"/>
        <v>0</v>
      </c>
      <c r="AG115" s="6">
        <f t="shared" si="228"/>
        <v>0</v>
      </c>
      <c r="AH115" s="6">
        <f t="shared" si="228"/>
        <v>0</v>
      </c>
      <c r="AI115" s="6">
        <f t="shared" si="228"/>
        <v>0</v>
      </c>
      <c r="AJ115" s="6">
        <f t="shared" si="228"/>
        <v>0</v>
      </c>
      <c r="AK115" s="6">
        <f t="shared" si="228"/>
        <v>0</v>
      </c>
      <c r="AL115" s="6">
        <f t="shared" si="228"/>
        <v>0</v>
      </c>
      <c r="AM115" s="6">
        <f t="shared" si="228"/>
        <v>0</v>
      </c>
      <c r="AN115" s="6">
        <f t="shared" si="228"/>
        <v>0</v>
      </c>
      <c r="AO115" s="6">
        <f t="shared" si="228"/>
        <v>0</v>
      </c>
      <c r="AP115" s="6">
        <f t="shared" si="228"/>
        <v>0.0000009916798064</v>
      </c>
      <c r="AQ115" s="6">
        <f t="shared" si="228"/>
        <v>0</v>
      </c>
      <c r="AR115" s="6">
        <f t="shared" si="228"/>
        <v>0</v>
      </c>
      <c r="AS115" s="6">
        <f t="shared" si="228"/>
        <v>0</v>
      </c>
      <c r="AT115" s="6">
        <f t="shared" si="228"/>
        <v>0</v>
      </c>
      <c r="AU115" s="6">
        <f t="shared" si="228"/>
        <v>0</v>
      </c>
      <c r="AV115" s="6">
        <f t="shared" si="228"/>
        <v>0</v>
      </c>
      <c r="AW115" s="6"/>
      <c r="AX115" s="6"/>
      <c r="AY115" s="4">
        <f t="shared" ref="AY115:BS115" si="229">(AB115-AB$128)/AB$129</f>
        <v>-0.08980265101</v>
      </c>
      <c r="AZ115" s="4">
        <f t="shared" si="229"/>
        <v>8.538007149</v>
      </c>
      <c r="BA115" s="4" t="str">
        <f t="shared" si="229"/>
        <v>#DIV/0!</v>
      </c>
      <c r="BB115" s="4" t="str">
        <f t="shared" si="229"/>
        <v>#DIV/0!</v>
      </c>
      <c r="BC115" s="4">
        <f t="shared" si="229"/>
        <v>-0.1975599776</v>
      </c>
      <c r="BD115" s="4">
        <f t="shared" si="229"/>
        <v>-0.1353414319</v>
      </c>
      <c r="BE115" s="4">
        <f t="shared" si="229"/>
        <v>-0.2335769259</v>
      </c>
      <c r="BF115" s="4">
        <f t="shared" si="229"/>
        <v>-0.2232516364</v>
      </c>
      <c r="BG115" s="4">
        <f t="shared" si="229"/>
        <v>-0.1250448666</v>
      </c>
      <c r="BH115" s="4">
        <f t="shared" si="229"/>
        <v>-0.1090896366</v>
      </c>
      <c r="BI115" s="4">
        <f t="shared" si="229"/>
        <v>-0.1195724289</v>
      </c>
      <c r="BJ115" s="4">
        <f t="shared" si="229"/>
        <v>-0.1749072362</v>
      </c>
      <c r="BK115" s="4">
        <f t="shared" si="229"/>
        <v>-0.2265111795</v>
      </c>
      <c r="BL115" s="4">
        <f t="shared" si="229"/>
        <v>-0.2827941507</v>
      </c>
      <c r="BM115" s="4">
        <f t="shared" si="229"/>
        <v>-0.3962076196</v>
      </c>
      <c r="BN115" s="4">
        <f t="shared" si="229"/>
        <v>-0.3375650738</v>
      </c>
      <c r="BO115" s="4">
        <f t="shared" si="229"/>
        <v>-0.3788559071</v>
      </c>
      <c r="BP115" s="4">
        <f t="shared" si="229"/>
        <v>-0.4000087444</v>
      </c>
      <c r="BQ115" s="4">
        <f t="shared" si="229"/>
        <v>-0.374433647</v>
      </c>
      <c r="BR115" s="4">
        <f t="shared" si="229"/>
        <v>-0.4379416541</v>
      </c>
      <c r="BS115" s="4">
        <f t="shared" si="229"/>
        <v>-0.3800764406</v>
      </c>
      <c r="BT115" s="4"/>
      <c r="BU115" s="4">
        <f t="shared" si="5"/>
        <v>-0.1729865831</v>
      </c>
    </row>
    <row r="116">
      <c r="A116" s="3" t="s">
        <v>106</v>
      </c>
      <c r="B116" s="3">
        <v>0.0</v>
      </c>
      <c r="C116" s="3">
        <v>220772.0</v>
      </c>
      <c r="D116" s="3">
        <v>139505.0</v>
      </c>
      <c r="E116" s="3">
        <v>0.0</v>
      </c>
      <c r="F116" s="3">
        <v>0.0</v>
      </c>
      <c r="G116" s="3">
        <v>0.0</v>
      </c>
      <c r="H116" s="3">
        <v>0.0</v>
      </c>
      <c r="I116" s="3">
        <v>0.0</v>
      </c>
      <c r="J116" s="3">
        <v>0.0</v>
      </c>
      <c r="K116" s="3">
        <v>0.0</v>
      </c>
      <c r="L116" s="3">
        <v>0.0</v>
      </c>
      <c r="M116" s="3">
        <v>0.0</v>
      </c>
      <c r="N116" s="3">
        <v>0.0</v>
      </c>
      <c r="O116" s="3">
        <v>0.0</v>
      </c>
      <c r="P116" s="3">
        <v>0.0</v>
      </c>
      <c r="Q116" s="3">
        <v>0.0</v>
      </c>
      <c r="R116" s="3">
        <v>0.0</v>
      </c>
      <c r="S116" s="3">
        <v>0.0</v>
      </c>
      <c r="T116" s="3">
        <v>0.0</v>
      </c>
      <c r="U116" s="3">
        <v>0.0</v>
      </c>
      <c r="V116" s="3">
        <v>0.0</v>
      </c>
      <c r="W116" s="3">
        <v>0.0</v>
      </c>
      <c r="X116" s="3">
        <v>0.0</v>
      </c>
      <c r="Y116" s="3">
        <v>0.0</v>
      </c>
      <c r="AB116" s="6">
        <f t="shared" ref="AB116:AV116" si="230">E116/($B116+$C116)</f>
        <v>0</v>
      </c>
      <c r="AC116" s="6">
        <f t="shared" si="230"/>
        <v>0</v>
      </c>
      <c r="AD116" s="6">
        <f t="shared" si="230"/>
        <v>0</v>
      </c>
      <c r="AE116" s="6">
        <f t="shared" si="230"/>
        <v>0</v>
      </c>
      <c r="AF116" s="6">
        <f t="shared" si="230"/>
        <v>0</v>
      </c>
      <c r="AG116" s="6">
        <f t="shared" si="230"/>
        <v>0</v>
      </c>
      <c r="AH116" s="6">
        <f t="shared" si="230"/>
        <v>0</v>
      </c>
      <c r="AI116" s="6">
        <f t="shared" si="230"/>
        <v>0</v>
      </c>
      <c r="AJ116" s="6">
        <f t="shared" si="230"/>
        <v>0</v>
      </c>
      <c r="AK116" s="6">
        <f t="shared" si="230"/>
        <v>0</v>
      </c>
      <c r="AL116" s="6">
        <f t="shared" si="230"/>
        <v>0</v>
      </c>
      <c r="AM116" s="6">
        <f t="shared" si="230"/>
        <v>0</v>
      </c>
      <c r="AN116" s="6">
        <f t="shared" si="230"/>
        <v>0</v>
      </c>
      <c r="AO116" s="6">
        <f t="shared" si="230"/>
        <v>0</v>
      </c>
      <c r="AP116" s="6">
        <f t="shared" si="230"/>
        <v>0</v>
      </c>
      <c r="AQ116" s="6">
        <f t="shared" si="230"/>
        <v>0</v>
      </c>
      <c r="AR116" s="6">
        <f t="shared" si="230"/>
        <v>0</v>
      </c>
      <c r="AS116" s="6">
        <f t="shared" si="230"/>
        <v>0</v>
      </c>
      <c r="AT116" s="6">
        <f t="shared" si="230"/>
        <v>0</v>
      </c>
      <c r="AU116" s="6">
        <f t="shared" si="230"/>
        <v>0</v>
      </c>
      <c r="AV116" s="6">
        <f t="shared" si="230"/>
        <v>0</v>
      </c>
      <c r="AW116" s="6"/>
      <c r="AX116" s="6"/>
      <c r="AY116" s="4">
        <f t="shared" ref="AY116:BS116" si="231">(AB116-AB$128)/AB$129</f>
        <v>-0.08980265101</v>
      </c>
      <c r="AZ116" s="4">
        <f t="shared" si="231"/>
        <v>-0.1269716783</v>
      </c>
      <c r="BA116" s="4" t="str">
        <f t="shared" si="231"/>
        <v>#DIV/0!</v>
      </c>
      <c r="BB116" s="4" t="str">
        <f t="shared" si="231"/>
        <v>#DIV/0!</v>
      </c>
      <c r="BC116" s="4">
        <f t="shared" si="231"/>
        <v>-0.1975599776</v>
      </c>
      <c r="BD116" s="4">
        <f t="shared" si="231"/>
        <v>-0.1353414319</v>
      </c>
      <c r="BE116" s="4">
        <f t="shared" si="231"/>
        <v>-0.2335769259</v>
      </c>
      <c r="BF116" s="4">
        <f t="shared" si="231"/>
        <v>-0.2232516364</v>
      </c>
      <c r="BG116" s="4">
        <f t="shared" si="231"/>
        <v>-0.1250448666</v>
      </c>
      <c r="BH116" s="4">
        <f t="shared" si="231"/>
        <v>-0.1090896366</v>
      </c>
      <c r="BI116" s="4">
        <f t="shared" si="231"/>
        <v>-0.1195724289</v>
      </c>
      <c r="BJ116" s="4">
        <f t="shared" si="231"/>
        <v>-0.1749072362</v>
      </c>
      <c r="BK116" s="4">
        <f t="shared" si="231"/>
        <v>-0.2265111795</v>
      </c>
      <c r="BL116" s="4">
        <f t="shared" si="231"/>
        <v>-0.2827941507</v>
      </c>
      <c r="BM116" s="4">
        <f t="shared" si="231"/>
        <v>-0.3987222451</v>
      </c>
      <c r="BN116" s="4">
        <f t="shared" si="231"/>
        <v>-0.3375650738</v>
      </c>
      <c r="BO116" s="4">
        <f t="shared" si="231"/>
        <v>-0.3788559071</v>
      </c>
      <c r="BP116" s="4">
        <f t="shared" si="231"/>
        <v>-0.4000087444</v>
      </c>
      <c r="BQ116" s="4">
        <f t="shared" si="231"/>
        <v>-0.374433647</v>
      </c>
      <c r="BR116" s="4">
        <f t="shared" si="231"/>
        <v>-0.4379416541</v>
      </c>
      <c r="BS116" s="4">
        <f t="shared" si="231"/>
        <v>-0.3800764406</v>
      </c>
      <c r="BT116" s="4"/>
      <c r="BU116" s="4">
        <f t="shared" si="5"/>
        <v>-0.1729865831</v>
      </c>
    </row>
    <row r="117">
      <c r="A117" s="3" t="s">
        <v>63</v>
      </c>
      <c r="B117" s="3">
        <v>0.0</v>
      </c>
      <c r="C117" s="3">
        <v>82653.0</v>
      </c>
      <c r="D117" s="3">
        <v>120356.0</v>
      </c>
      <c r="E117" s="3">
        <v>0.0</v>
      </c>
      <c r="F117" s="3">
        <v>0.0</v>
      </c>
      <c r="G117" s="3">
        <v>0.0</v>
      </c>
      <c r="H117" s="3">
        <v>0.0</v>
      </c>
      <c r="I117" s="3">
        <v>0.0</v>
      </c>
      <c r="J117" s="3">
        <v>0.0</v>
      </c>
      <c r="K117" s="3">
        <v>0.0</v>
      </c>
      <c r="L117" s="3">
        <v>0.0</v>
      </c>
      <c r="M117" s="3">
        <v>0.0</v>
      </c>
      <c r="N117" s="3">
        <v>0.0</v>
      </c>
      <c r="O117" s="3">
        <v>0.0</v>
      </c>
      <c r="P117" s="3">
        <v>0.0</v>
      </c>
      <c r="Q117" s="3">
        <v>0.0</v>
      </c>
      <c r="R117" s="3">
        <v>0.0</v>
      </c>
      <c r="S117" s="3">
        <v>0.0</v>
      </c>
      <c r="T117" s="3">
        <v>0.0</v>
      </c>
      <c r="U117" s="3">
        <v>0.0</v>
      </c>
      <c r="V117" s="3">
        <v>0.0</v>
      </c>
      <c r="W117" s="3">
        <v>0.0</v>
      </c>
      <c r="X117" s="3">
        <v>0.0</v>
      </c>
      <c r="Y117" s="3">
        <v>0.0</v>
      </c>
      <c r="AB117" s="6">
        <f t="shared" ref="AB117:AV117" si="232">E117/($B117+$C117)</f>
        <v>0</v>
      </c>
      <c r="AC117" s="6">
        <f t="shared" si="232"/>
        <v>0</v>
      </c>
      <c r="AD117" s="6">
        <f t="shared" si="232"/>
        <v>0</v>
      </c>
      <c r="AE117" s="6">
        <f t="shared" si="232"/>
        <v>0</v>
      </c>
      <c r="AF117" s="6">
        <f t="shared" si="232"/>
        <v>0</v>
      </c>
      <c r="AG117" s="6">
        <f t="shared" si="232"/>
        <v>0</v>
      </c>
      <c r="AH117" s="6">
        <f t="shared" si="232"/>
        <v>0</v>
      </c>
      <c r="AI117" s="6">
        <f t="shared" si="232"/>
        <v>0</v>
      </c>
      <c r="AJ117" s="6">
        <f t="shared" si="232"/>
        <v>0</v>
      </c>
      <c r="AK117" s="6">
        <f t="shared" si="232"/>
        <v>0</v>
      </c>
      <c r="AL117" s="6">
        <f t="shared" si="232"/>
        <v>0</v>
      </c>
      <c r="AM117" s="6">
        <f t="shared" si="232"/>
        <v>0</v>
      </c>
      <c r="AN117" s="6">
        <f t="shared" si="232"/>
        <v>0</v>
      </c>
      <c r="AO117" s="6">
        <f t="shared" si="232"/>
        <v>0</v>
      </c>
      <c r="AP117" s="6">
        <f t="shared" si="232"/>
        <v>0</v>
      </c>
      <c r="AQ117" s="6">
        <f t="shared" si="232"/>
        <v>0</v>
      </c>
      <c r="AR117" s="6">
        <f t="shared" si="232"/>
        <v>0</v>
      </c>
      <c r="AS117" s="6">
        <f t="shared" si="232"/>
        <v>0</v>
      </c>
      <c r="AT117" s="6">
        <f t="shared" si="232"/>
        <v>0</v>
      </c>
      <c r="AU117" s="6">
        <f t="shared" si="232"/>
        <v>0</v>
      </c>
      <c r="AV117" s="6">
        <f t="shared" si="232"/>
        <v>0</v>
      </c>
      <c r="AW117" s="6"/>
      <c r="AX117" s="6"/>
      <c r="AY117" s="4">
        <f t="shared" ref="AY117:BS117" si="233">(AB117-AB$128)/AB$129</f>
        <v>-0.08980265101</v>
      </c>
      <c r="AZ117" s="4">
        <f t="shared" si="233"/>
        <v>-0.1269716783</v>
      </c>
      <c r="BA117" s="4" t="str">
        <f t="shared" si="233"/>
        <v>#DIV/0!</v>
      </c>
      <c r="BB117" s="4" t="str">
        <f t="shared" si="233"/>
        <v>#DIV/0!</v>
      </c>
      <c r="BC117" s="4">
        <f t="shared" si="233"/>
        <v>-0.1975599776</v>
      </c>
      <c r="BD117" s="4">
        <f t="shared" si="233"/>
        <v>-0.1353414319</v>
      </c>
      <c r="BE117" s="4">
        <f t="shared" si="233"/>
        <v>-0.2335769259</v>
      </c>
      <c r="BF117" s="4">
        <f t="shared" si="233"/>
        <v>-0.2232516364</v>
      </c>
      <c r="BG117" s="4">
        <f t="shared" si="233"/>
        <v>-0.1250448666</v>
      </c>
      <c r="BH117" s="4">
        <f t="shared" si="233"/>
        <v>-0.1090896366</v>
      </c>
      <c r="BI117" s="4">
        <f t="shared" si="233"/>
        <v>-0.1195724289</v>
      </c>
      <c r="BJ117" s="4">
        <f t="shared" si="233"/>
        <v>-0.1749072362</v>
      </c>
      <c r="BK117" s="4">
        <f t="shared" si="233"/>
        <v>-0.2265111795</v>
      </c>
      <c r="BL117" s="4">
        <f t="shared" si="233"/>
        <v>-0.2827941507</v>
      </c>
      <c r="BM117" s="4">
        <f t="shared" si="233"/>
        <v>-0.3987222451</v>
      </c>
      <c r="BN117" s="4">
        <f t="shared" si="233"/>
        <v>-0.3375650738</v>
      </c>
      <c r="BO117" s="4">
        <f t="shared" si="233"/>
        <v>-0.3788559071</v>
      </c>
      <c r="BP117" s="4">
        <f t="shared" si="233"/>
        <v>-0.4000087444</v>
      </c>
      <c r="BQ117" s="4">
        <f t="shared" si="233"/>
        <v>-0.374433647</v>
      </c>
      <c r="BR117" s="4">
        <f t="shared" si="233"/>
        <v>-0.4379416541</v>
      </c>
      <c r="BS117" s="4">
        <f t="shared" si="233"/>
        <v>-0.3800764406</v>
      </c>
      <c r="BT117" s="4"/>
      <c r="BU117" s="4">
        <f t="shared" si="5"/>
        <v>-0.1729865831</v>
      </c>
    </row>
    <row r="118">
      <c r="A118" s="3" t="s">
        <v>108</v>
      </c>
      <c r="B118" s="3">
        <v>53536.0</v>
      </c>
      <c r="C118" s="3">
        <v>248051.0</v>
      </c>
      <c r="D118" s="3">
        <v>191137.0</v>
      </c>
      <c r="E118" s="3">
        <v>0.0</v>
      </c>
      <c r="F118" s="3">
        <v>0.0</v>
      </c>
      <c r="G118" s="3">
        <v>0.0</v>
      </c>
      <c r="H118" s="3">
        <v>0.0</v>
      </c>
      <c r="I118" s="3">
        <v>0.0</v>
      </c>
      <c r="J118" s="3">
        <v>0.0</v>
      </c>
      <c r="K118" s="3">
        <v>0.0</v>
      </c>
      <c r="L118" s="3">
        <v>0.0</v>
      </c>
      <c r="M118" s="3">
        <v>0.0</v>
      </c>
      <c r="N118" s="3">
        <v>0.0</v>
      </c>
      <c r="O118" s="3">
        <v>0.0</v>
      </c>
      <c r="P118" s="3">
        <v>0.0</v>
      </c>
      <c r="Q118" s="3">
        <v>0.0</v>
      </c>
      <c r="R118" s="3">
        <v>0.0</v>
      </c>
      <c r="S118" s="3">
        <v>0.0</v>
      </c>
      <c r="T118" s="3">
        <v>0.0</v>
      </c>
      <c r="U118" s="3">
        <v>0.0</v>
      </c>
      <c r="V118" s="3">
        <v>0.0</v>
      </c>
      <c r="W118" s="3">
        <v>0.0</v>
      </c>
      <c r="X118" s="3">
        <v>0.0</v>
      </c>
      <c r="Y118" s="3">
        <v>0.0</v>
      </c>
      <c r="AB118" s="6">
        <f t="shared" ref="AB118:AV118" si="234">E118/($B118+$C118)</f>
        <v>0</v>
      </c>
      <c r="AC118" s="6">
        <f t="shared" si="234"/>
        <v>0</v>
      </c>
      <c r="AD118" s="6">
        <f t="shared" si="234"/>
        <v>0</v>
      </c>
      <c r="AE118" s="6">
        <f t="shared" si="234"/>
        <v>0</v>
      </c>
      <c r="AF118" s="6">
        <f t="shared" si="234"/>
        <v>0</v>
      </c>
      <c r="AG118" s="6">
        <f t="shared" si="234"/>
        <v>0</v>
      </c>
      <c r="AH118" s="6">
        <f t="shared" si="234"/>
        <v>0</v>
      </c>
      <c r="AI118" s="6">
        <f t="shared" si="234"/>
        <v>0</v>
      </c>
      <c r="AJ118" s="6">
        <f t="shared" si="234"/>
        <v>0</v>
      </c>
      <c r="AK118" s="6">
        <f t="shared" si="234"/>
        <v>0</v>
      </c>
      <c r="AL118" s="6">
        <f t="shared" si="234"/>
        <v>0</v>
      </c>
      <c r="AM118" s="6">
        <f t="shared" si="234"/>
        <v>0</v>
      </c>
      <c r="AN118" s="6">
        <f t="shared" si="234"/>
        <v>0</v>
      </c>
      <c r="AO118" s="6">
        <f t="shared" si="234"/>
        <v>0</v>
      </c>
      <c r="AP118" s="6">
        <f t="shared" si="234"/>
        <v>0</v>
      </c>
      <c r="AQ118" s="6">
        <f t="shared" si="234"/>
        <v>0</v>
      </c>
      <c r="AR118" s="6">
        <f t="shared" si="234"/>
        <v>0</v>
      </c>
      <c r="AS118" s="6">
        <f t="shared" si="234"/>
        <v>0</v>
      </c>
      <c r="AT118" s="6">
        <f t="shared" si="234"/>
        <v>0</v>
      </c>
      <c r="AU118" s="6">
        <f t="shared" si="234"/>
        <v>0</v>
      </c>
      <c r="AV118" s="6">
        <f t="shared" si="234"/>
        <v>0</v>
      </c>
      <c r="AW118" s="6"/>
      <c r="AX118" s="6"/>
      <c r="AY118" s="4">
        <f t="shared" ref="AY118:BS118" si="235">(AB118-AB$128)/AB$129</f>
        <v>-0.08980265101</v>
      </c>
      <c r="AZ118" s="4">
        <f t="shared" si="235"/>
        <v>-0.1269716783</v>
      </c>
      <c r="BA118" s="4" t="str">
        <f t="shared" si="235"/>
        <v>#DIV/0!</v>
      </c>
      <c r="BB118" s="4" t="str">
        <f t="shared" si="235"/>
        <v>#DIV/0!</v>
      </c>
      <c r="BC118" s="4">
        <f t="shared" si="235"/>
        <v>-0.1975599776</v>
      </c>
      <c r="BD118" s="4">
        <f t="shared" si="235"/>
        <v>-0.1353414319</v>
      </c>
      <c r="BE118" s="4">
        <f t="shared" si="235"/>
        <v>-0.2335769259</v>
      </c>
      <c r="BF118" s="4">
        <f t="shared" si="235"/>
        <v>-0.2232516364</v>
      </c>
      <c r="BG118" s="4">
        <f t="shared" si="235"/>
        <v>-0.1250448666</v>
      </c>
      <c r="BH118" s="4">
        <f t="shared" si="235"/>
        <v>-0.1090896366</v>
      </c>
      <c r="BI118" s="4">
        <f t="shared" si="235"/>
        <v>-0.1195724289</v>
      </c>
      <c r="BJ118" s="4">
        <f t="shared" si="235"/>
        <v>-0.1749072362</v>
      </c>
      <c r="BK118" s="4">
        <f t="shared" si="235"/>
        <v>-0.2265111795</v>
      </c>
      <c r="BL118" s="4">
        <f t="shared" si="235"/>
        <v>-0.2827941507</v>
      </c>
      <c r="BM118" s="4">
        <f t="shared" si="235"/>
        <v>-0.3987222451</v>
      </c>
      <c r="BN118" s="4">
        <f t="shared" si="235"/>
        <v>-0.3375650738</v>
      </c>
      <c r="BO118" s="4">
        <f t="shared" si="235"/>
        <v>-0.3788559071</v>
      </c>
      <c r="BP118" s="4">
        <f t="shared" si="235"/>
        <v>-0.4000087444</v>
      </c>
      <c r="BQ118" s="4">
        <f t="shared" si="235"/>
        <v>-0.374433647</v>
      </c>
      <c r="BR118" s="4">
        <f t="shared" si="235"/>
        <v>-0.4379416541</v>
      </c>
      <c r="BS118" s="4">
        <f t="shared" si="235"/>
        <v>-0.3800764406</v>
      </c>
      <c r="BT118" s="4"/>
      <c r="BU118" s="4">
        <f t="shared" si="5"/>
        <v>-0.1729865831</v>
      </c>
    </row>
    <row r="119">
      <c r="A119" s="3" t="s">
        <v>132</v>
      </c>
      <c r="B119" s="3">
        <v>0.0</v>
      </c>
      <c r="C119" s="3">
        <v>924267.0</v>
      </c>
      <c r="D119" s="3">
        <v>620851.0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  <c r="J119" s="3">
        <v>0.0</v>
      </c>
      <c r="K119" s="3">
        <v>0.0</v>
      </c>
      <c r="L119" s="3">
        <v>0.0</v>
      </c>
      <c r="M119" s="3">
        <v>0.0</v>
      </c>
      <c r="N119" s="3">
        <v>0.0</v>
      </c>
      <c r="O119" s="3">
        <v>0.0</v>
      </c>
      <c r="P119" s="3">
        <v>0.0</v>
      </c>
      <c r="Q119" s="3">
        <v>0.0</v>
      </c>
      <c r="R119" s="3">
        <v>0.0</v>
      </c>
      <c r="S119" s="3">
        <v>0.0</v>
      </c>
      <c r="T119" s="3">
        <v>0.0</v>
      </c>
      <c r="U119" s="3">
        <v>0.0</v>
      </c>
      <c r="V119" s="3">
        <v>0.0</v>
      </c>
      <c r="W119" s="3">
        <v>0.0</v>
      </c>
      <c r="X119" s="3">
        <v>0.0</v>
      </c>
      <c r="Y119" s="3">
        <v>0.0</v>
      </c>
      <c r="AB119" s="6">
        <f t="shared" ref="AB119:AV119" si="236">E119/($B119+$C119)</f>
        <v>0</v>
      </c>
      <c r="AC119" s="6">
        <f t="shared" si="236"/>
        <v>0</v>
      </c>
      <c r="AD119" s="6">
        <f t="shared" si="236"/>
        <v>0</v>
      </c>
      <c r="AE119" s="6">
        <f t="shared" si="236"/>
        <v>0</v>
      </c>
      <c r="AF119" s="6">
        <f t="shared" si="236"/>
        <v>0</v>
      </c>
      <c r="AG119" s="6">
        <f t="shared" si="236"/>
        <v>0</v>
      </c>
      <c r="AH119" s="6">
        <f t="shared" si="236"/>
        <v>0</v>
      </c>
      <c r="AI119" s="6">
        <f t="shared" si="236"/>
        <v>0</v>
      </c>
      <c r="AJ119" s="6">
        <f t="shared" si="236"/>
        <v>0</v>
      </c>
      <c r="AK119" s="6">
        <f t="shared" si="236"/>
        <v>0</v>
      </c>
      <c r="AL119" s="6">
        <f t="shared" si="236"/>
        <v>0</v>
      </c>
      <c r="AM119" s="6">
        <f t="shared" si="236"/>
        <v>0</v>
      </c>
      <c r="AN119" s="6">
        <f t="shared" si="236"/>
        <v>0</v>
      </c>
      <c r="AO119" s="6">
        <f t="shared" si="236"/>
        <v>0</v>
      </c>
      <c r="AP119" s="6">
        <f t="shared" si="236"/>
        <v>0</v>
      </c>
      <c r="AQ119" s="6">
        <f t="shared" si="236"/>
        <v>0</v>
      </c>
      <c r="AR119" s="6">
        <f t="shared" si="236"/>
        <v>0</v>
      </c>
      <c r="AS119" s="6">
        <f t="shared" si="236"/>
        <v>0</v>
      </c>
      <c r="AT119" s="6">
        <f t="shared" si="236"/>
        <v>0</v>
      </c>
      <c r="AU119" s="6">
        <f t="shared" si="236"/>
        <v>0</v>
      </c>
      <c r="AV119" s="6">
        <f t="shared" si="236"/>
        <v>0</v>
      </c>
      <c r="AW119" s="6"/>
      <c r="AX119" s="6"/>
      <c r="AY119" s="4">
        <f t="shared" ref="AY119:BS119" si="237">(AB119-AB$128)/AB$129</f>
        <v>-0.08980265101</v>
      </c>
      <c r="AZ119" s="4">
        <f t="shared" si="237"/>
        <v>-0.1269716783</v>
      </c>
      <c r="BA119" s="4" t="str">
        <f t="shared" si="237"/>
        <v>#DIV/0!</v>
      </c>
      <c r="BB119" s="4" t="str">
        <f t="shared" si="237"/>
        <v>#DIV/0!</v>
      </c>
      <c r="BC119" s="4">
        <f t="shared" si="237"/>
        <v>-0.1975599776</v>
      </c>
      <c r="BD119" s="4">
        <f t="shared" si="237"/>
        <v>-0.1353414319</v>
      </c>
      <c r="BE119" s="4">
        <f t="shared" si="237"/>
        <v>-0.2335769259</v>
      </c>
      <c r="BF119" s="4">
        <f t="shared" si="237"/>
        <v>-0.2232516364</v>
      </c>
      <c r="BG119" s="4">
        <f t="shared" si="237"/>
        <v>-0.1250448666</v>
      </c>
      <c r="BH119" s="4">
        <f t="shared" si="237"/>
        <v>-0.1090896366</v>
      </c>
      <c r="BI119" s="4">
        <f t="shared" si="237"/>
        <v>-0.1195724289</v>
      </c>
      <c r="BJ119" s="4">
        <f t="shared" si="237"/>
        <v>-0.1749072362</v>
      </c>
      <c r="BK119" s="4">
        <f t="shared" si="237"/>
        <v>-0.2265111795</v>
      </c>
      <c r="BL119" s="4">
        <f t="shared" si="237"/>
        <v>-0.2827941507</v>
      </c>
      <c r="BM119" s="4">
        <f t="shared" si="237"/>
        <v>-0.3987222451</v>
      </c>
      <c r="BN119" s="4">
        <f t="shared" si="237"/>
        <v>-0.3375650738</v>
      </c>
      <c r="BO119" s="4">
        <f t="shared" si="237"/>
        <v>-0.3788559071</v>
      </c>
      <c r="BP119" s="4">
        <f t="shared" si="237"/>
        <v>-0.4000087444</v>
      </c>
      <c r="BQ119" s="4">
        <f t="shared" si="237"/>
        <v>-0.374433647</v>
      </c>
      <c r="BR119" s="4">
        <f t="shared" si="237"/>
        <v>-0.4379416541</v>
      </c>
      <c r="BS119" s="4">
        <f t="shared" si="237"/>
        <v>-0.3800764406</v>
      </c>
      <c r="BT119" s="4"/>
      <c r="BU119" s="4">
        <f t="shared" si="5"/>
        <v>-0.1729865831</v>
      </c>
    </row>
    <row r="120">
      <c r="A120" s="3" t="s">
        <v>131</v>
      </c>
      <c r="B120" s="3">
        <v>0.0</v>
      </c>
      <c r="C120" s="3">
        <v>612641.0</v>
      </c>
      <c r="D120" s="3">
        <v>177367.0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  <c r="J120" s="3">
        <v>0.0</v>
      </c>
      <c r="K120" s="3">
        <v>0.0</v>
      </c>
      <c r="L120" s="3">
        <v>0.0</v>
      </c>
      <c r="M120" s="3">
        <v>0.0</v>
      </c>
      <c r="N120" s="3">
        <v>0.0</v>
      </c>
      <c r="O120" s="3">
        <v>0.0</v>
      </c>
      <c r="P120" s="3">
        <v>0.0</v>
      </c>
      <c r="Q120" s="3">
        <v>0.0</v>
      </c>
      <c r="R120" s="3">
        <v>0.0</v>
      </c>
      <c r="S120" s="3">
        <v>1.0</v>
      </c>
      <c r="T120" s="3">
        <v>0.0</v>
      </c>
      <c r="U120" s="3">
        <v>0.0</v>
      </c>
      <c r="V120" s="3">
        <v>0.0</v>
      </c>
      <c r="W120" s="3">
        <v>0.0</v>
      </c>
      <c r="X120" s="3">
        <v>0.0</v>
      </c>
      <c r="Y120" s="3">
        <v>0.0</v>
      </c>
      <c r="AB120" s="6">
        <f t="shared" ref="AB120:AV120" si="238">E120/($B120+$C120)</f>
        <v>0</v>
      </c>
      <c r="AC120" s="6">
        <f t="shared" si="238"/>
        <v>0</v>
      </c>
      <c r="AD120" s="6">
        <f t="shared" si="238"/>
        <v>0</v>
      </c>
      <c r="AE120" s="6">
        <f t="shared" si="238"/>
        <v>0</v>
      </c>
      <c r="AF120" s="6">
        <f t="shared" si="238"/>
        <v>0</v>
      </c>
      <c r="AG120" s="6">
        <f t="shared" si="238"/>
        <v>0</v>
      </c>
      <c r="AH120" s="6">
        <f t="shared" si="238"/>
        <v>0</v>
      </c>
      <c r="AI120" s="6">
        <f t="shared" si="238"/>
        <v>0</v>
      </c>
      <c r="AJ120" s="6">
        <f t="shared" si="238"/>
        <v>0</v>
      </c>
      <c r="AK120" s="6">
        <f t="shared" si="238"/>
        <v>0</v>
      </c>
      <c r="AL120" s="6">
        <f t="shared" si="238"/>
        <v>0</v>
      </c>
      <c r="AM120" s="6">
        <f t="shared" si="238"/>
        <v>0</v>
      </c>
      <c r="AN120" s="6">
        <f t="shared" si="238"/>
        <v>0</v>
      </c>
      <c r="AO120" s="6">
        <f t="shared" si="238"/>
        <v>0</v>
      </c>
      <c r="AP120" s="6">
        <f t="shared" si="238"/>
        <v>0.000001632277304</v>
      </c>
      <c r="AQ120" s="6">
        <f t="shared" si="238"/>
        <v>0</v>
      </c>
      <c r="AR120" s="6">
        <f t="shared" si="238"/>
        <v>0</v>
      </c>
      <c r="AS120" s="6">
        <f t="shared" si="238"/>
        <v>0</v>
      </c>
      <c r="AT120" s="6">
        <f t="shared" si="238"/>
        <v>0</v>
      </c>
      <c r="AU120" s="6">
        <f t="shared" si="238"/>
        <v>0</v>
      </c>
      <c r="AV120" s="6">
        <f t="shared" si="238"/>
        <v>0</v>
      </c>
      <c r="AW120" s="6"/>
      <c r="AX120" s="6"/>
      <c r="AY120" s="4">
        <f t="shared" ref="AY120:BS120" si="239">(AB120-AB$128)/AB$129</f>
        <v>-0.08980265101</v>
      </c>
      <c r="AZ120" s="4">
        <f t="shared" si="239"/>
        <v>-0.1269716783</v>
      </c>
      <c r="BA120" s="4" t="str">
        <f t="shared" si="239"/>
        <v>#DIV/0!</v>
      </c>
      <c r="BB120" s="4" t="str">
        <f t="shared" si="239"/>
        <v>#DIV/0!</v>
      </c>
      <c r="BC120" s="4">
        <f t="shared" si="239"/>
        <v>-0.1975599776</v>
      </c>
      <c r="BD120" s="4">
        <f t="shared" si="239"/>
        <v>-0.1353414319</v>
      </c>
      <c r="BE120" s="4">
        <f t="shared" si="239"/>
        <v>-0.2335769259</v>
      </c>
      <c r="BF120" s="4">
        <f t="shared" si="239"/>
        <v>-0.2232516364</v>
      </c>
      <c r="BG120" s="4">
        <f t="shared" si="239"/>
        <v>-0.1250448666</v>
      </c>
      <c r="BH120" s="4">
        <f t="shared" si="239"/>
        <v>-0.1090896366</v>
      </c>
      <c r="BI120" s="4">
        <f t="shared" si="239"/>
        <v>-0.1195724289</v>
      </c>
      <c r="BJ120" s="4">
        <f t="shared" si="239"/>
        <v>-0.1749072362</v>
      </c>
      <c r="BK120" s="4">
        <f t="shared" si="239"/>
        <v>-0.2265111795</v>
      </c>
      <c r="BL120" s="4">
        <f t="shared" si="239"/>
        <v>-0.2827941507</v>
      </c>
      <c r="BM120" s="4">
        <f t="shared" si="239"/>
        <v>-0.3945832417</v>
      </c>
      <c r="BN120" s="4">
        <f t="shared" si="239"/>
        <v>-0.3375650738</v>
      </c>
      <c r="BO120" s="4">
        <f t="shared" si="239"/>
        <v>-0.3788559071</v>
      </c>
      <c r="BP120" s="4">
        <f t="shared" si="239"/>
        <v>-0.4000087444</v>
      </c>
      <c r="BQ120" s="4">
        <f t="shared" si="239"/>
        <v>-0.374433647</v>
      </c>
      <c r="BR120" s="4">
        <f t="shared" si="239"/>
        <v>-0.4379416541</v>
      </c>
      <c r="BS120" s="4">
        <f t="shared" si="239"/>
        <v>-0.3800764406</v>
      </c>
      <c r="BT120" s="4"/>
      <c r="BU120" s="4">
        <f t="shared" si="5"/>
        <v>-0.1729865831</v>
      </c>
    </row>
    <row r="121">
      <c r="A121" s="3" t="s">
        <v>70</v>
      </c>
      <c r="B121" s="3">
        <v>1446251.0</v>
      </c>
      <c r="C121" s="3">
        <v>395196.0</v>
      </c>
      <c r="D121" s="3">
        <v>198479.0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  <c r="J121" s="3">
        <v>0.0</v>
      </c>
      <c r="K121" s="3">
        <v>0.0</v>
      </c>
      <c r="L121" s="3">
        <v>0.0</v>
      </c>
      <c r="M121" s="3">
        <v>0.0</v>
      </c>
      <c r="N121" s="3">
        <v>0.0</v>
      </c>
      <c r="O121" s="3">
        <v>0.0</v>
      </c>
      <c r="P121" s="3">
        <v>0.0</v>
      </c>
      <c r="Q121" s="3">
        <v>0.0</v>
      </c>
      <c r="R121" s="3">
        <v>0.0</v>
      </c>
      <c r="S121" s="3">
        <v>0.0</v>
      </c>
      <c r="T121" s="3">
        <v>1.0</v>
      </c>
      <c r="U121" s="3">
        <v>0.0</v>
      </c>
      <c r="V121" s="3">
        <v>0.0</v>
      </c>
      <c r="W121" s="3">
        <v>0.0</v>
      </c>
      <c r="X121" s="3">
        <v>1.0</v>
      </c>
      <c r="Y121" s="3">
        <v>0.0</v>
      </c>
      <c r="AB121" s="6">
        <f t="shared" ref="AB121:AV121" si="240">E121/($B121+$C121)</f>
        <v>0</v>
      </c>
      <c r="AC121" s="6">
        <f t="shared" si="240"/>
        <v>0</v>
      </c>
      <c r="AD121" s="6">
        <f t="shared" si="240"/>
        <v>0</v>
      </c>
      <c r="AE121" s="6">
        <f t="shared" si="240"/>
        <v>0</v>
      </c>
      <c r="AF121" s="6">
        <f t="shared" si="240"/>
        <v>0</v>
      </c>
      <c r="AG121" s="6">
        <f t="shared" si="240"/>
        <v>0</v>
      </c>
      <c r="AH121" s="6">
        <f t="shared" si="240"/>
        <v>0</v>
      </c>
      <c r="AI121" s="6">
        <f t="shared" si="240"/>
        <v>0</v>
      </c>
      <c r="AJ121" s="6">
        <f t="shared" si="240"/>
        <v>0</v>
      </c>
      <c r="AK121" s="6">
        <f t="shared" si="240"/>
        <v>0</v>
      </c>
      <c r="AL121" s="6">
        <f t="shared" si="240"/>
        <v>0</v>
      </c>
      <c r="AM121" s="6">
        <f t="shared" si="240"/>
        <v>0</v>
      </c>
      <c r="AN121" s="6">
        <f t="shared" si="240"/>
        <v>0</v>
      </c>
      <c r="AO121" s="6">
        <f t="shared" si="240"/>
        <v>0</v>
      </c>
      <c r="AP121" s="6">
        <f t="shared" si="240"/>
        <v>0</v>
      </c>
      <c r="AQ121" s="6">
        <f t="shared" si="240"/>
        <v>0.0000005430511983</v>
      </c>
      <c r="AR121" s="6">
        <f t="shared" si="240"/>
        <v>0</v>
      </c>
      <c r="AS121" s="6">
        <f t="shared" si="240"/>
        <v>0</v>
      </c>
      <c r="AT121" s="6">
        <f t="shared" si="240"/>
        <v>0</v>
      </c>
      <c r="AU121" s="6">
        <f t="shared" si="240"/>
        <v>0.0000005430511983</v>
      </c>
      <c r="AV121" s="6">
        <f t="shared" si="240"/>
        <v>0</v>
      </c>
      <c r="AW121" s="6"/>
      <c r="AX121" s="6"/>
      <c r="AY121" s="4">
        <f t="shared" ref="AY121:BS121" si="241">(AB121-AB$128)/AB$129</f>
        <v>-0.08980265101</v>
      </c>
      <c r="AZ121" s="4">
        <f t="shared" si="241"/>
        <v>-0.1269716783</v>
      </c>
      <c r="BA121" s="4" t="str">
        <f t="shared" si="241"/>
        <v>#DIV/0!</v>
      </c>
      <c r="BB121" s="4" t="str">
        <f t="shared" si="241"/>
        <v>#DIV/0!</v>
      </c>
      <c r="BC121" s="4">
        <f t="shared" si="241"/>
        <v>-0.1975599776</v>
      </c>
      <c r="BD121" s="4">
        <f t="shared" si="241"/>
        <v>-0.1353414319</v>
      </c>
      <c r="BE121" s="4">
        <f t="shared" si="241"/>
        <v>-0.2335769259</v>
      </c>
      <c r="BF121" s="4">
        <f t="shared" si="241"/>
        <v>-0.2232516364</v>
      </c>
      <c r="BG121" s="4">
        <f t="shared" si="241"/>
        <v>-0.1250448666</v>
      </c>
      <c r="BH121" s="4">
        <f t="shared" si="241"/>
        <v>-0.1090896366</v>
      </c>
      <c r="BI121" s="4">
        <f t="shared" si="241"/>
        <v>-0.1195724289</v>
      </c>
      <c r="BJ121" s="4">
        <f t="shared" si="241"/>
        <v>-0.1749072362</v>
      </c>
      <c r="BK121" s="4">
        <f t="shared" si="241"/>
        <v>-0.2265111795</v>
      </c>
      <c r="BL121" s="4">
        <f t="shared" si="241"/>
        <v>-0.2827941507</v>
      </c>
      <c r="BM121" s="4">
        <f t="shared" si="241"/>
        <v>-0.3987222451</v>
      </c>
      <c r="BN121" s="4">
        <f t="shared" si="241"/>
        <v>-0.3359038108</v>
      </c>
      <c r="BO121" s="4">
        <f t="shared" si="241"/>
        <v>-0.3788559071</v>
      </c>
      <c r="BP121" s="4">
        <f t="shared" si="241"/>
        <v>-0.4000087444</v>
      </c>
      <c r="BQ121" s="4">
        <f t="shared" si="241"/>
        <v>-0.374433647</v>
      </c>
      <c r="BR121" s="4">
        <f t="shared" si="241"/>
        <v>-0.4291323408</v>
      </c>
      <c r="BS121" s="4">
        <f t="shared" si="241"/>
        <v>-0.3800764406</v>
      </c>
      <c r="BT121" s="4"/>
      <c r="BU121" s="4">
        <f t="shared" si="5"/>
        <v>-0.1729865831</v>
      </c>
    </row>
    <row r="122">
      <c r="A122" s="3" t="s">
        <v>55</v>
      </c>
      <c r="B122" s="3">
        <v>720866.0</v>
      </c>
      <c r="C122" s="3">
        <v>386594.0</v>
      </c>
      <c r="D122" s="3">
        <v>302898.0</v>
      </c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  <c r="J122" s="3">
        <v>0.0</v>
      </c>
      <c r="K122" s="3">
        <v>0.0</v>
      </c>
      <c r="L122" s="3">
        <v>0.0</v>
      </c>
      <c r="M122" s="3">
        <v>0.0</v>
      </c>
      <c r="N122" s="3">
        <v>0.0</v>
      </c>
      <c r="O122" s="3">
        <v>0.0</v>
      </c>
      <c r="P122" s="3">
        <v>0.0</v>
      </c>
      <c r="Q122" s="3">
        <v>0.0</v>
      </c>
      <c r="R122" s="3">
        <v>0.0</v>
      </c>
      <c r="S122" s="3">
        <v>0.0</v>
      </c>
      <c r="T122" s="3">
        <v>0.0</v>
      </c>
      <c r="U122" s="3">
        <v>0.0</v>
      </c>
      <c r="V122" s="3">
        <v>0.0</v>
      </c>
      <c r="W122" s="3">
        <v>0.0</v>
      </c>
      <c r="X122" s="3">
        <v>0.0</v>
      </c>
      <c r="Y122" s="3">
        <v>0.0</v>
      </c>
      <c r="AB122" s="6">
        <f t="shared" ref="AB122:AV122" si="242">E122/($B122+$C122)</f>
        <v>0</v>
      </c>
      <c r="AC122" s="6">
        <f t="shared" si="242"/>
        <v>0</v>
      </c>
      <c r="AD122" s="6">
        <f t="shared" si="242"/>
        <v>0</v>
      </c>
      <c r="AE122" s="6">
        <f t="shared" si="242"/>
        <v>0</v>
      </c>
      <c r="AF122" s="6">
        <f t="shared" si="242"/>
        <v>0</v>
      </c>
      <c r="AG122" s="6">
        <f t="shared" si="242"/>
        <v>0</v>
      </c>
      <c r="AH122" s="6">
        <f t="shared" si="242"/>
        <v>0</v>
      </c>
      <c r="AI122" s="6">
        <f t="shared" si="242"/>
        <v>0</v>
      </c>
      <c r="AJ122" s="6">
        <f t="shared" si="242"/>
        <v>0</v>
      </c>
      <c r="AK122" s="6">
        <f t="shared" si="242"/>
        <v>0</v>
      </c>
      <c r="AL122" s="6">
        <f t="shared" si="242"/>
        <v>0</v>
      </c>
      <c r="AM122" s="6">
        <f t="shared" si="242"/>
        <v>0</v>
      </c>
      <c r="AN122" s="6">
        <f t="shared" si="242"/>
        <v>0</v>
      </c>
      <c r="AO122" s="6">
        <f t="shared" si="242"/>
        <v>0</v>
      </c>
      <c r="AP122" s="6">
        <f t="shared" si="242"/>
        <v>0</v>
      </c>
      <c r="AQ122" s="6">
        <f t="shared" si="242"/>
        <v>0</v>
      </c>
      <c r="AR122" s="6">
        <f t="shared" si="242"/>
        <v>0</v>
      </c>
      <c r="AS122" s="6">
        <f t="shared" si="242"/>
        <v>0</v>
      </c>
      <c r="AT122" s="6">
        <f t="shared" si="242"/>
        <v>0</v>
      </c>
      <c r="AU122" s="6">
        <f t="shared" si="242"/>
        <v>0</v>
      </c>
      <c r="AV122" s="6">
        <f t="shared" si="242"/>
        <v>0</v>
      </c>
      <c r="AW122" s="6"/>
      <c r="AX122" s="6"/>
      <c r="AY122" s="4">
        <f t="shared" ref="AY122:BS122" si="243">(AB122-AB$128)/AB$129</f>
        <v>-0.08980265101</v>
      </c>
      <c r="AZ122" s="4">
        <f t="shared" si="243"/>
        <v>-0.1269716783</v>
      </c>
      <c r="BA122" s="4" t="str">
        <f t="shared" si="243"/>
        <v>#DIV/0!</v>
      </c>
      <c r="BB122" s="4" t="str">
        <f t="shared" si="243"/>
        <v>#DIV/0!</v>
      </c>
      <c r="BC122" s="4">
        <f t="shared" si="243"/>
        <v>-0.1975599776</v>
      </c>
      <c r="BD122" s="4">
        <f t="shared" si="243"/>
        <v>-0.1353414319</v>
      </c>
      <c r="BE122" s="4">
        <f t="shared" si="243"/>
        <v>-0.2335769259</v>
      </c>
      <c r="BF122" s="4">
        <f t="shared" si="243"/>
        <v>-0.2232516364</v>
      </c>
      <c r="BG122" s="4">
        <f t="shared" si="243"/>
        <v>-0.1250448666</v>
      </c>
      <c r="BH122" s="4">
        <f t="shared" si="243"/>
        <v>-0.1090896366</v>
      </c>
      <c r="BI122" s="4">
        <f t="shared" si="243"/>
        <v>-0.1195724289</v>
      </c>
      <c r="BJ122" s="4">
        <f t="shared" si="243"/>
        <v>-0.1749072362</v>
      </c>
      <c r="BK122" s="4">
        <f t="shared" si="243"/>
        <v>-0.2265111795</v>
      </c>
      <c r="BL122" s="4">
        <f t="shared" si="243"/>
        <v>-0.2827941507</v>
      </c>
      <c r="BM122" s="4">
        <f t="shared" si="243"/>
        <v>-0.3987222451</v>
      </c>
      <c r="BN122" s="4">
        <f t="shared" si="243"/>
        <v>-0.3375650738</v>
      </c>
      <c r="BO122" s="4">
        <f t="shared" si="243"/>
        <v>-0.3788559071</v>
      </c>
      <c r="BP122" s="4">
        <f t="shared" si="243"/>
        <v>-0.4000087444</v>
      </c>
      <c r="BQ122" s="4">
        <f t="shared" si="243"/>
        <v>-0.374433647</v>
      </c>
      <c r="BR122" s="4">
        <f t="shared" si="243"/>
        <v>-0.4379416541</v>
      </c>
      <c r="BS122" s="4">
        <f t="shared" si="243"/>
        <v>-0.3800764406</v>
      </c>
      <c r="BT122" s="4"/>
      <c r="BU122" s="4">
        <f t="shared" si="5"/>
        <v>-0.1729865831</v>
      </c>
    </row>
    <row r="123">
      <c r="A123" s="3" t="s">
        <v>126</v>
      </c>
      <c r="B123" s="3">
        <v>0.0</v>
      </c>
      <c r="C123" s="3">
        <v>787188.0</v>
      </c>
      <c r="D123" s="3">
        <v>240067.0</v>
      </c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  <c r="J123" s="3">
        <v>0.0</v>
      </c>
      <c r="K123" s="3">
        <v>0.0</v>
      </c>
      <c r="L123" s="3">
        <v>0.0</v>
      </c>
      <c r="M123" s="3">
        <v>0.0</v>
      </c>
      <c r="N123" s="3">
        <v>0.0</v>
      </c>
      <c r="O123" s="3">
        <v>0.0</v>
      </c>
      <c r="P123" s="3">
        <v>0.0</v>
      </c>
      <c r="Q123" s="3">
        <v>0.0</v>
      </c>
      <c r="R123" s="3">
        <v>0.0</v>
      </c>
      <c r="S123" s="3">
        <v>0.0</v>
      </c>
      <c r="T123" s="3">
        <v>0.0</v>
      </c>
      <c r="U123" s="3">
        <v>0.0</v>
      </c>
      <c r="V123" s="3">
        <v>0.0</v>
      </c>
      <c r="W123" s="3">
        <v>0.0</v>
      </c>
      <c r="X123" s="3">
        <v>0.0</v>
      </c>
      <c r="Y123" s="3">
        <v>0.0</v>
      </c>
      <c r="AB123" s="6">
        <f t="shared" ref="AB123:AV123" si="244">E123/($B123+$C123)</f>
        <v>0</v>
      </c>
      <c r="AC123" s="6">
        <f t="shared" si="244"/>
        <v>0</v>
      </c>
      <c r="AD123" s="6">
        <f t="shared" si="244"/>
        <v>0</v>
      </c>
      <c r="AE123" s="6">
        <f t="shared" si="244"/>
        <v>0</v>
      </c>
      <c r="AF123" s="6">
        <f t="shared" si="244"/>
        <v>0</v>
      </c>
      <c r="AG123" s="6">
        <f t="shared" si="244"/>
        <v>0</v>
      </c>
      <c r="AH123" s="6">
        <f t="shared" si="244"/>
        <v>0</v>
      </c>
      <c r="AI123" s="6">
        <f t="shared" si="244"/>
        <v>0</v>
      </c>
      <c r="AJ123" s="6">
        <f t="shared" si="244"/>
        <v>0</v>
      </c>
      <c r="AK123" s="6">
        <f t="shared" si="244"/>
        <v>0</v>
      </c>
      <c r="AL123" s="6">
        <f t="shared" si="244"/>
        <v>0</v>
      </c>
      <c r="AM123" s="6">
        <f t="shared" si="244"/>
        <v>0</v>
      </c>
      <c r="AN123" s="6">
        <f t="shared" si="244"/>
        <v>0</v>
      </c>
      <c r="AO123" s="6">
        <f t="shared" si="244"/>
        <v>0</v>
      </c>
      <c r="AP123" s="6">
        <f t="shared" si="244"/>
        <v>0</v>
      </c>
      <c r="AQ123" s="6">
        <f t="shared" si="244"/>
        <v>0</v>
      </c>
      <c r="AR123" s="6">
        <f t="shared" si="244"/>
        <v>0</v>
      </c>
      <c r="AS123" s="6">
        <f t="shared" si="244"/>
        <v>0</v>
      </c>
      <c r="AT123" s="6">
        <f t="shared" si="244"/>
        <v>0</v>
      </c>
      <c r="AU123" s="6">
        <f t="shared" si="244"/>
        <v>0</v>
      </c>
      <c r="AV123" s="6">
        <f t="shared" si="244"/>
        <v>0</v>
      </c>
      <c r="AW123" s="6"/>
      <c r="AX123" s="6"/>
      <c r="AY123" s="4">
        <f t="shared" ref="AY123:BS123" si="245">(AB123-AB$128)/AB$129</f>
        <v>-0.08980265101</v>
      </c>
      <c r="AZ123" s="4">
        <f t="shared" si="245"/>
        <v>-0.1269716783</v>
      </c>
      <c r="BA123" s="4" t="str">
        <f t="shared" si="245"/>
        <v>#DIV/0!</v>
      </c>
      <c r="BB123" s="4" t="str">
        <f t="shared" si="245"/>
        <v>#DIV/0!</v>
      </c>
      <c r="BC123" s="4">
        <f t="shared" si="245"/>
        <v>-0.1975599776</v>
      </c>
      <c r="BD123" s="4">
        <f t="shared" si="245"/>
        <v>-0.1353414319</v>
      </c>
      <c r="BE123" s="4">
        <f t="shared" si="245"/>
        <v>-0.2335769259</v>
      </c>
      <c r="BF123" s="4">
        <f t="shared" si="245"/>
        <v>-0.2232516364</v>
      </c>
      <c r="BG123" s="4">
        <f t="shared" si="245"/>
        <v>-0.1250448666</v>
      </c>
      <c r="BH123" s="4">
        <f t="shared" si="245"/>
        <v>-0.1090896366</v>
      </c>
      <c r="BI123" s="4">
        <f t="shared" si="245"/>
        <v>-0.1195724289</v>
      </c>
      <c r="BJ123" s="4">
        <f t="shared" si="245"/>
        <v>-0.1749072362</v>
      </c>
      <c r="BK123" s="4">
        <f t="shared" si="245"/>
        <v>-0.2265111795</v>
      </c>
      <c r="BL123" s="4">
        <f t="shared" si="245"/>
        <v>-0.2827941507</v>
      </c>
      <c r="BM123" s="4">
        <f t="shared" si="245"/>
        <v>-0.3987222451</v>
      </c>
      <c r="BN123" s="4">
        <f t="shared" si="245"/>
        <v>-0.3375650738</v>
      </c>
      <c r="BO123" s="4">
        <f t="shared" si="245"/>
        <v>-0.3788559071</v>
      </c>
      <c r="BP123" s="4">
        <f t="shared" si="245"/>
        <v>-0.4000087444</v>
      </c>
      <c r="BQ123" s="4">
        <f t="shared" si="245"/>
        <v>-0.374433647</v>
      </c>
      <c r="BR123" s="4">
        <f t="shared" si="245"/>
        <v>-0.4379416541</v>
      </c>
      <c r="BS123" s="4">
        <f t="shared" si="245"/>
        <v>-0.3800764406</v>
      </c>
      <c r="BT123" s="4"/>
      <c r="BU123" s="4">
        <f t="shared" si="5"/>
        <v>-0.1729865831</v>
      </c>
    </row>
    <row r="124">
      <c r="A124" s="3" t="s">
        <v>129</v>
      </c>
      <c r="B124" s="3">
        <v>0.0</v>
      </c>
      <c r="C124" s="3">
        <v>192326.0</v>
      </c>
      <c r="D124" s="3">
        <v>60109.0</v>
      </c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  <c r="J124" s="3">
        <v>0.0</v>
      </c>
      <c r="K124" s="3">
        <v>0.0</v>
      </c>
      <c r="L124" s="3">
        <v>0.0</v>
      </c>
      <c r="M124" s="3">
        <v>0.0</v>
      </c>
      <c r="N124" s="3">
        <v>0.0</v>
      </c>
      <c r="O124" s="3">
        <v>0.0</v>
      </c>
      <c r="P124" s="3">
        <v>0.0</v>
      </c>
      <c r="Q124" s="3">
        <v>0.0</v>
      </c>
      <c r="R124" s="3">
        <v>0.0</v>
      </c>
      <c r="S124" s="3">
        <v>0.0</v>
      </c>
      <c r="T124" s="3">
        <v>0.0</v>
      </c>
      <c r="U124" s="3">
        <v>0.0</v>
      </c>
      <c r="V124" s="3">
        <v>0.0</v>
      </c>
      <c r="W124" s="3">
        <v>0.0</v>
      </c>
      <c r="X124" s="3">
        <v>0.0</v>
      </c>
      <c r="Y124" s="3">
        <v>0.0</v>
      </c>
      <c r="AB124" s="6">
        <f t="shared" ref="AB124:AV124" si="246">E124/($B124+$C124)</f>
        <v>0</v>
      </c>
      <c r="AC124" s="6">
        <f t="shared" si="246"/>
        <v>0</v>
      </c>
      <c r="AD124" s="6">
        <f t="shared" si="246"/>
        <v>0</v>
      </c>
      <c r="AE124" s="6">
        <f t="shared" si="246"/>
        <v>0</v>
      </c>
      <c r="AF124" s="6">
        <f t="shared" si="246"/>
        <v>0</v>
      </c>
      <c r="AG124" s="6">
        <f t="shared" si="246"/>
        <v>0</v>
      </c>
      <c r="AH124" s="6">
        <f t="shared" si="246"/>
        <v>0</v>
      </c>
      <c r="AI124" s="6">
        <f t="shared" si="246"/>
        <v>0</v>
      </c>
      <c r="AJ124" s="6">
        <f t="shared" si="246"/>
        <v>0</v>
      </c>
      <c r="AK124" s="6">
        <f t="shared" si="246"/>
        <v>0</v>
      </c>
      <c r="AL124" s="6">
        <f t="shared" si="246"/>
        <v>0</v>
      </c>
      <c r="AM124" s="6">
        <f t="shared" si="246"/>
        <v>0</v>
      </c>
      <c r="AN124" s="6">
        <f t="shared" si="246"/>
        <v>0</v>
      </c>
      <c r="AO124" s="6">
        <f t="shared" si="246"/>
        <v>0</v>
      </c>
      <c r="AP124" s="6">
        <f t="shared" si="246"/>
        <v>0</v>
      </c>
      <c r="AQ124" s="6">
        <f t="shared" si="246"/>
        <v>0</v>
      </c>
      <c r="AR124" s="6">
        <f t="shared" si="246"/>
        <v>0</v>
      </c>
      <c r="AS124" s="6">
        <f t="shared" si="246"/>
        <v>0</v>
      </c>
      <c r="AT124" s="6">
        <f t="shared" si="246"/>
        <v>0</v>
      </c>
      <c r="AU124" s="6">
        <f t="shared" si="246"/>
        <v>0</v>
      </c>
      <c r="AV124" s="6">
        <f t="shared" si="246"/>
        <v>0</v>
      </c>
      <c r="AW124" s="6"/>
      <c r="AX124" s="6"/>
      <c r="AY124" s="4">
        <f t="shared" ref="AY124:BS124" si="247">(AB124-AB$128)/AB$129</f>
        <v>-0.08980265101</v>
      </c>
      <c r="AZ124" s="4">
        <f t="shared" si="247"/>
        <v>-0.1269716783</v>
      </c>
      <c r="BA124" s="4" t="str">
        <f t="shared" si="247"/>
        <v>#DIV/0!</v>
      </c>
      <c r="BB124" s="4" t="str">
        <f t="shared" si="247"/>
        <v>#DIV/0!</v>
      </c>
      <c r="BC124" s="4">
        <f t="shared" si="247"/>
        <v>-0.1975599776</v>
      </c>
      <c r="BD124" s="4">
        <f t="shared" si="247"/>
        <v>-0.1353414319</v>
      </c>
      <c r="BE124" s="4">
        <f t="shared" si="247"/>
        <v>-0.2335769259</v>
      </c>
      <c r="BF124" s="4">
        <f t="shared" si="247"/>
        <v>-0.2232516364</v>
      </c>
      <c r="BG124" s="4">
        <f t="shared" si="247"/>
        <v>-0.1250448666</v>
      </c>
      <c r="BH124" s="4">
        <f t="shared" si="247"/>
        <v>-0.1090896366</v>
      </c>
      <c r="BI124" s="4">
        <f t="shared" si="247"/>
        <v>-0.1195724289</v>
      </c>
      <c r="BJ124" s="4">
        <f t="shared" si="247"/>
        <v>-0.1749072362</v>
      </c>
      <c r="BK124" s="4">
        <f t="shared" si="247"/>
        <v>-0.2265111795</v>
      </c>
      <c r="BL124" s="4">
        <f t="shared" si="247"/>
        <v>-0.2827941507</v>
      </c>
      <c r="BM124" s="4">
        <f t="shared" si="247"/>
        <v>-0.3987222451</v>
      </c>
      <c r="BN124" s="4">
        <f t="shared" si="247"/>
        <v>-0.3375650738</v>
      </c>
      <c r="BO124" s="4">
        <f t="shared" si="247"/>
        <v>-0.3788559071</v>
      </c>
      <c r="BP124" s="4">
        <f t="shared" si="247"/>
        <v>-0.4000087444</v>
      </c>
      <c r="BQ124" s="4">
        <f t="shared" si="247"/>
        <v>-0.374433647</v>
      </c>
      <c r="BR124" s="4">
        <f t="shared" si="247"/>
        <v>-0.4379416541</v>
      </c>
      <c r="BS124" s="4">
        <f t="shared" si="247"/>
        <v>-0.3800764406</v>
      </c>
      <c r="BT124" s="4"/>
      <c r="BU124" s="4">
        <f t="shared" si="5"/>
        <v>-0.1729865831</v>
      </c>
    </row>
    <row r="125">
      <c r="A125" s="3" t="s">
        <v>79</v>
      </c>
      <c r="B125" s="3">
        <v>0.0</v>
      </c>
      <c r="C125" s="3">
        <v>362857.0</v>
      </c>
      <c r="D125" s="3">
        <v>115905.0</v>
      </c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  <c r="J125" s="3">
        <v>0.0</v>
      </c>
      <c r="K125" s="3">
        <v>0.0</v>
      </c>
      <c r="L125" s="3">
        <v>0.0</v>
      </c>
      <c r="M125" s="3">
        <v>0.0</v>
      </c>
      <c r="N125" s="3">
        <v>0.0</v>
      </c>
      <c r="O125" s="3">
        <v>0.0</v>
      </c>
      <c r="P125" s="3">
        <v>0.0</v>
      </c>
      <c r="Q125" s="3">
        <v>0.0</v>
      </c>
      <c r="R125" s="3">
        <v>0.0</v>
      </c>
      <c r="S125" s="3">
        <v>0.0</v>
      </c>
      <c r="T125" s="3">
        <v>0.0</v>
      </c>
      <c r="U125" s="3">
        <v>0.0</v>
      </c>
      <c r="V125" s="3">
        <v>0.0</v>
      </c>
      <c r="W125" s="3">
        <v>0.0</v>
      </c>
      <c r="X125" s="3">
        <v>0.0</v>
      </c>
      <c r="Y125" s="3">
        <v>0.0</v>
      </c>
      <c r="AB125" s="6">
        <f t="shared" ref="AB125:AV125" si="248">E125/($B125+$C125)</f>
        <v>0</v>
      </c>
      <c r="AC125" s="6">
        <f t="shared" si="248"/>
        <v>0</v>
      </c>
      <c r="AD125" s="6">
        <f t="shared" si="248"/>
        <v>0</v>
      </c>
      <c r="AE125" s="6">
        <f t="shared" si="248"/>
        <v>0</v>
      </c>
      <c r="AF125" s="6">
        <f t="shared" si="248"/>
        <v>0</v>
      </c>
      <c r="AG125" s="6">
        <f t="shared" si="248"/>
        <v>0</v>
      </c>
      <c r="AH125" s="6">
        <f t="shared" si="248"/>
        <v>0</v>
      </c>
      <c r="AI125" s="6">
        <f t="shared" si="248"/>
        <v>0</v>
      </c>
      <c r="AJ125" s="6">
        <f t="shared" si="248"/>
        <v>0</v>
      </c>
      <c r="AK125" s="6">
        <f t="shared" si="248"/>
        <v>0</v>
      </c>
      <c r="AL125" s="6">
        <f t="shared" si="248"/>
        <v>0</v>
      </c>
      <c r="AM125" s="6">
        <f t="shared" si="248"/>
        <v>0</v>
      </c>
      <c r="AN125" s="6">
        <f t="shared" si="248"/>
        <v>0</v>
      </c>
      <c r="AO125" s="6">
        <f t="shared" si="248"/>
        <v>0</v>
      </c>
      <c r="AP125" s="6">
        <f t="shared" si="248"/>
        <v>0</v>
      </c>
      <c r="AQ125" s="6">
        <f t="shared" si="248"/>
        <v>0</v>
      </c>
      <c r="AR125" s="6">
        <f t="shared" si="248"/>
        <v>0</v>
      </c>
      <c r="AS125" s="6">
        <f t="shared" si="248"/>
        <v>0</v>
      </c>
      <c r="AT125" s="6">
        <f t="shared" si="248"/>
        <v>0</v>
      </c>
      <c r="AU125" s="6">
        <f t="shared" si="248"/>
        <v>0</v>
      </c>
      <c r="AV125" s="6">
        <f t="shared" si="248"/>
        <v>0</v>
      </c>
      <c r="AW125" s="6"/>
      <c r="AX125" s="6"/>
      <c r="AY125" s="4">
        <f t="shared" ref="AY125:BS125" si="249">(AB125-AB$128)/AB$129</f>
        <v>-0.08980265101</v>
      </c>
      <c r="AZ125" s="4">
        <f t="shared" si="249"/>
        <v>-0.1269716783</v>
      </c>
      <c r="BA125" s="4" t="str">
        <f t="shared" si="249"/>
        <v>#DIV/0!</v>
      </c>
      <c r="BB125" s="4" t="str">
        <f t="shared" si="249"/>
        <v>#DIV/0!</v>
      </c>
      <c r="BC125" s="4">
        <f t="shared" si="249"/>
        <v>-0.1975599776</v>
      </c>
      <c r="BD125" s="4">
        <f t="shared" si="249"/>
        <v>-0.1353414319</v>
      </c>
      <c r="BE125" s="4">
        <f t="shared" si="249"/>
        <v>-0.2335769259</v>
      </c>
      <c r="BF125" s="4">
        <f t="shared" si="249"/>
        <v>-0.2232516364</v>
      </c>
      <c r="BG125" s="4">
        <f t="shared" si="249"/>
        <v>-0.1250448666</v>
      </c>
      <c r="BH125" s="4">
        <f t="shared" si="249"/>
        <v>-0.1090896366</v>
      </c>
      <c r="BI125" s="4">
        <f t="shared" si="249"/>
        <v>-0.1195724289</v>
      </c>
      <c r="BJ125" s="4">
        <f t="shared" si="249"/>
        <v>-0.1749072362</v>
      </c>
      <c r="BK125" s="4">
        <f t="shared" si="249"/>
        <v>-0.2265111795</v>
      </c>
      <c r="BL125" s="4">
        <f t="shared" si="249"/>
        <v>-0.2827941507</v>
      </c>
      <c r="BM125" s="4">
        <f t="shared" si="249"/>
        <v>-0.3987222451</v>
      </c>
      <c r="BN125" s="4">
        <f t="shared" si="249"/>
        <v>-0.3375650738</v>
      </c>
      <c r="BO125" s="4">
        <f t="shared" si="249"/>
        <v>-0.3788559071</v>
      </c>
      <c r="BP125" s="4">
        <f t="shared" si="249"/>
        <v>-0.4000087444</v>
      </c>
      <c r="BQ125" s="4">
        <f t="shared" si="249"/>
        <v>-0.374433647</v>
      </c>
      <c r="BR125" s="4">
        <f t="shared" si="249"/>
        <v>-0.4379416541</v>
      </c>
      <c r="BS125" s="4">
        <f t="shared" si="249"/>
        <v>-0.3800764406</v>
      </c>
      <c r="BT125" s="4"/>
      <c r="BU125" s="4">
        <f t="shared" si="5"/>
        <v>-0.1729865831</v>
      </c>
    </row>
    <row r="126">
      <c r="A126" s="3" t="s">
        <v>71</v>
      </c>
      <c r="B126" s="3">
        <v>0.0</v>
      </c>
      <c r="C126" s="3">
        <v>877704.0</v>
      </c>
      <c r="D126" s="3">
        <v>303599.0</v>
      </c>
      <c r="E126" s="3">
        <v>0.0</v>
      </c>
      <c r="F126" s="3">
        <v>0.0</v>
      </c>
      <c r="G126" s="3">
        <v>0.0</v>
      </c>
      <c r="H126" s="3">
        <v>0.0</v>
      </c>
      <c r="I126" s="3">
        <v>0.0</v>
      </c>
      <c r="J126" s="3">
        <v>0.0</v>
      </c>
      <c r="K126" s="3">
        <v>0.0</v>
      </c>
      <c r="L126" s="3">
        <v>0.0</v>
      </c>
      <c r="M126" s="3">
        <v>0.0</v>
      </c>
      <c r="N126" s="3">
        <v>0.0</v>
      </c>
      <c r="O126" s="3">
        <v>0.0</v>
      </c>
      <c r="P126" s="3">
        <v>0.0</v>
      </c>
      <c r="Q126" s="3">
        <v>0.0</v>
      </c>
      <c r="R126" s="3">
        <v>0.0</v>
      </c>
      <c r="S126" s="3">
        <v>0.0</v>
      </c>
      <c r="T126" s="3">
        <v>0.0</v>
      </c>
      <c r="U126" s="3">
        <v>0.0</v>
      </c>
      <c r="V126" s="3">
        <v>0.0</v>
      </c>
      <c r="W126" s="3">
        <v>0.0</v>
      </c>
      <c r="X126" s="3">
        <v>0.0</v>
      </c>
      <c r="Y126" s="3">
        <v>0.0</v>
      </c>
      <c r="AB126" s="6">
        <f t="shared" ref="AB126:AV126" si="250">E126/($B126+$C126)</f>
        <v>0</v>
      </c>
      <c r="AC126" s="6">
        <f t="shared" si="250"/>
        <v>0</v>
      </c>
      <c r="AD126" s="6">
        <f t="shared" si="250"/>
        <v>0</v>
      </c>
      <c r="AE126" s="6">
        <f t="shared" si="250"/>
        <v>0</v>
      </c>
      <c r="AF126" s="6">
        <f t="shared" si="250"/>
        <v>0</v>
      </c>
      <c r="AG126" s="6">
        <f t="shared" si="250"/>
        <v>0</v>
      </c>
      <c r="AH126" s="6">
        <f t="shared" si="250"/>
        <v>0</v>
      </c>
      <c r="AI126" s="6">
        <f t="shared" si="250"/>
        <v>0</v>
      </c>
      <c r="AJ126" s="6">
        <f t="shared" si="250"/>
        <v>0</v>
      </c>
      <c r="AK126" s="6">
        <f t="shared" si="250"/>
        <v>0</v>
      </c>
      <c r="AL126" s="6">
        <f t="shared" si="250"/>
        <v>0</v>
      </c>
      <c r="AM126" s="6">
        <f t="shared" si="250"/>
        <v>0</v>
      </c>
      <c r="AN126" s="6">
        <f t="shared" si="250"/>
        <v>0</v>
      </c>
      <c r="AO126" s="6">
        <f t="shared" si="250"/>
        <v>0</v>
      </c>
      <c r="AP126" s="6">
        <f t="shared" si="250"/>
        <v>0</v>
      </c>
      <c r="AQ126" s="6">
        <f t="shared" si="250"/>
        <v>0</v>
      </c>
      <c r="AR126" s="6">
        <f t="shared" si="250"/>
        <v>0</v>
      </c>
      <c r="AS126" s="6">
        <f t="shared" si="250"/>
        <v>0</v>
      </c>
      <c r="AT126" s="6">
        <f t="shared" si="250"/>
        <v>0</v>
      </c>
      <c r="AU126" s="6">
        <f t="shared" si="250"/>
        <v>0</v>
      </c>
      <c r="AV126" s="6">
        <f t="shared" si="250"/>
        <v>0</v>
      </c>
      <c r="AW126" s="6"/>
      <c r="AX126" s="6"/>
      <c r="AY126" s="4">
        <f t="shared" ref="AY126:BS126" si="251">(AB126-AB$128)/AB$129</f>
        <v>-0.08980265101</v>
      </c>
      <c r="AZ126" s="4">
        <f t="shared" si="251"/>
        <v>-0.1269716783</v>
      </c>
      <c r="BA126" s="4" t="str">
        <f t="shared" si="251"/>
        <v>#DIV/0!</v>
      </c>
      <c r="BB126" s="4" t="str">
        <f t="shared" si="251"/>
        <v>#DIV/0!</v>
      </c>
      <c r="BC126" s="4">
        <f t="shared" si="251"/>
        <v>-0.1975599776</v>
      </c>
      <c r="BD126" s="4">
        <f t="shared" si="251"/>
        <v>-0.1353414319</v>
      </c>
      <c r="BE126" s="4">
        <f t="shared" si="251"/>
        <v>-0.2335769259</v>
      </c>
      <c r="BF126" s="4">
        <f t="shared" si="251"/>
        <v>-0.2232516364</v>
      </c>
      <c r="BG126" s="4">
        <f t="shared" si="251"/>
        <v>-0.1250448666</v>
      </c>
      <c r="BH126" s="4">
        <f t="shared" si="251"/>
        <v>-0.1090896366</v>
      </c>
      <c r="BI126" s="4">
        <f t="shared" si="251"/>
        <v>-0.1195724289</v>
      </c>
      <c r="BJ126" s="4">
        <f t="shared" si="251"/>
        <v>-0.1749072362</v>
      </c>
      <c r="BK126" s="4">
        <f t="shared" si="251"/>
        <v>-0.2265111795</v>
      </c>
      <c r="BL126" s="4">
        <f t="shared" si="251"/>
        <v>-0.2827941507</v>
      </c>
      <c r="BM126" s="4">
        <f t="shared" si="251"/>
        <v>-0.3987222451</v>
      </c>
      <c r="BN126" s="4">
        <f t="shared" si="251"/>
        <v>-0.3375650738</v>
      </c>
      <c r="BO126" s="4">
        <f t="shared" si="251"/>
        <v>-0.3788559071</v>
      </c>
      <c r="BP126" s="4">
        <f t="shared" si="251"/>
        <v>-0.4000087444</v>
      </c>
      <c r="BQ126" s="4">
        <f t="shared" si="251"/>
        <v>-0.374433647</v>
      </c>
      <c r="BR126" s="4">
        <f t="shared" si="251"/>
        <v>-0.4379416541</v>
      </c>
      <c r="BS126" s="4">
        <f t="shared" si="251"/>
        <v>-0.3800764406</v>
      </c>
      <c r="BT126" s="4"/>
      <c r="BU126" s="4">
        <f t="shared" si="5"/>
        <v>-0.1729865831</v>
      </c>
    </row>
    <row r="127">
      <c r="A127" s="2"/>
    </row>
    <row r="128">
      <c r="A128" s="2"/>
      <c r="E128">
        <f t="shared" ref="E128:Y128" si="252">sum(E2:E126)</f>
        <v>1</v>
      </c>
      <c r="F128">
        <f t="shared" si="252"/>
        <v>2</v>
      </c>
      <c r="G128">
        <f t="shared" si="252"/>
        <v>0</v>
      </c>
      <c r="H128">
        <f t="shared" si="252"/>
        <v>0</v>
      </c>
      <c r="I128">
        <f t="shared" si="252"/>
        <v>10</v>
      </c>
      <c r="J128">
        <f t="shared" si="252"/>
        <v>6</v>
      </c>
      <c r="K128">
        <f t="shared" si="252"/>
        <v>22</v>
      </c>
      <c r="L128">
        <f t="shared" si="252"/>
        <v>57</v>
      </c>
      <c r="M128">
        <f t="shared" si="252"/>
        <v>3448</v>
      </c>
      <c r="N128">
        <f t="shared" si="252"/>
        <v>3980</v>
      </c>
      <c r="O128">
        <f t="shared" si="252"/>
        <v>3141</v>
      </c>
      <c r="P128">
        <f t="shared" si="252"/>
        <v>6507</v>
      </c>
      <c r="Q128">
        <f t="shared" si="252"/>
        <v>11654</v>
      </c>
      <c r="R128">
        <f t="shared" si="252"/>
        <v>14645</v>
      </c>
      <c r="S128">
        <f t="shared" si="252"/>
        <v>19530</v>
      </c>
      <c r="T128">
        <f t="shared" si="252"/>
        <v>8849</v>
      </c>
      <c r="U128">
        <f t="shared" si="252"/>
        <v>7089</v>
      </c>
      <c r="V128">
        <f t="shared" si="252"/>
        <v>6587</v>
      </c>
      <c r="W128">
        <f t="shared" si="252"/>
        <v>9118</v>
      </c>
      <c r="X128">
        <f t="shared" si="252"/>
        <v>3984</v>
      </c>
      <c r="Y128">
        <f t="shared" si="252"/>
        <v>12213</v>
      </c>
      <c r="AB128" s="6">
        <f t="shared" ref="AB128:AV128" si="253">average(AB2:AB126)</f>
        <v>0.000000005911200469</v>
      </c>
      <c r="AC128" s="6">
        <f t="shared" si="253"/>
        <v>0.00000001453151264</v>
      </c>
      <c r="AD128" s="6">
        <f t="shared" si="253"/>
        <v>0</v>
      </c>
      <c r="AE128" s="6">
        <f t="shared" si="253"/>
        <v>0</v>
      </c>
      <c r="AF128" s="6">
        <f t="shared" si="253"/>
        <v>0.00000003325428519</v>
      </c>
      <c r="AG128" s="6">
        <f t="shared" si="253"/>
        <v>0.00000003960489184</v>
      </c>
      <c r="AH128" s="6">
        <f t="shared" si="253"/>
        <v>0.0000001537993348</v>
      </c>
      <c r="AI128" s="6">
        <f t="shared" si="253"/>
        <v>0.0000007667317733</v>
      </c>
      <c r="AJ128" s="6">
        <f t="shared" si="253"/>
        <v>0.00003073467664</v>
      </c>
      <c r="AK128" s="6">
        <f t="shared" si="253"/>
        <v>0.0001361661373</v>
      </c>
      <c r="AL128" s="6">
        <f t="shared" si="253"/>
        <v>0.00008739823293</v>
      </c>
      <c r="AM128" s="6">
        <f t="shared" si="253"/>
        <v>0.0001324596011</v>
      </c>
      <c r="AN128" s="6">
        <f t="shared" si="253"/>
        <v>0.0001927441653</v>
      </c>
      <c r="AO128" s="6">
        <f t="shared" si="253"/>
        <v>0.0001718345685</v>
      </c>
      <c r="AP128" s="6">
        <f t="shared" si="253"/>
        <v>0.0001572420233</v>
      </c>
      <c r="AQ128" s="6">
        <f t="shared" si="253"/>
        <v>0.0001103468366</v>
      </c>
      <c r="AR128" s="6">
        <f t="shared" si="253"/>
        <v>0.0000703548741</v>
      </c>
      <c r="AS128" s="6">
        <f t="shared" si="253"/>
        <v>0.00006075293863</v>
      </c>
      <c r="AT128" s="6">
        <f t="shared" si="253"/>
        <v>0.00008978188636</v>
      </c>
      <c r="AU128" s="6">
        <f t="shared" si="253"/>
        <v>0.00002699696694</v>
      </c>
      <c r="AV128" s="6">
        <f t="shared" si="253"/>
        <v>0.00008401149958</v>
      </c>
    </row>
    <row r="129">
      <c r="A129" s="2"/>
      <c r="AB129">
        <f t="shared" ref="AB129:AV129" si="254">STDEVP(AB2:AB126)</f>
        <v>0.00000006582434262</v>
      </c>
      <c r="AC129">
        <f t="shared" si="254"/>
        <v>0.0000001144468817</v>
      </c>
      <c r="AD129">
        <f t="shared" si="254"/>
        <v>0</v>
      </c>
      <c r="AE129">
        <f t="shared" si="254"/>
        <v>0</v>
      </c>
      <c r="AF129">
        <f t="shared" si="254"/>
        <v>0.0000001683250099</v>
      </c>
      <c r="AG129">
        <f t="shared" si="254"/>
        <v>0.0000002926294726</v>
      </c>
      <c r="AH129">
        <f t="shared" si="254"/>
        <v>0.0000006584526027</v>
      </c>
      <c r="AI129">
        <f t="shared" si="254"/>
        <v>0.000003434383665</v>
      </c>
      <c r="AJ129">
        <f t="shared" si="254"/>
        <v>0.0002457891913</v>
      </c>
      <c r="AK129">
        <f t="shared" si="254"/>
        <v>0.001248204152</v>
      </c>
      <c r="AL129">
        <f t="shared" si="254"/>
        <v>0.0007309229539</v>
      </c>
      <c r="AM129">
        <f t="shared" si="254"/>
        <v>0.0007573134425</v>
      </c>
      <c r="AN129">
        <f t="shared" si="254"/>
        <v>0.0008509256177</v>
      </c>
      <c r="AO129">
        <f t="shared" si="254"/>
        <v>0.0006076312684</v>
      </c>
      <c r="AP129">
        <f t="shared" si="254"/>
        <v>0.0003943648121</v>
      </c>
      <c r="AQ129">
        <f t="shared" si="254"/>
        <v>0.0003268905617</v>
      </c>
      <c r="AR129">
        <f t="shared" si="254"/>
        <v>0.0001857035163</v>
      </c>
      <c r="AS129">
        <f t="shared" si="254"/>
        <v>0.0001518790264</v>
      </c>
      <c r="AT129">
        <f t="shared" si="254"/>
        <v>0.000239780498</v>
      </c>
      <c r="AU129">
        <f t="shared" si="254"/>
        <v>0.00006164512256</v>
      </c>
      <c r="AV129">
        <f t="shared" si="254"/>
        <v>0.0002210384296</v>
      </c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Y2:BT126">
    <cfRule type="cellIs" dxfId="0" priority="1" operator="greaterThan">
      <formula>2.5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9.57"/>
    <col customWidth="1" min="3" max="3" width="8.43"/>
    <col customWidth="1" min="4" max="4" width="10.43"/>
    <col customWidth="1" min="5" max="7" width="2.14"/>
    <col customWidth="1" min="8" max="9" width="3.14"/>
    <col customWidth="1" min="10" max="10" width="2.14"/>
    <col customWidth="1" min="11" max="12" width="3.14"/>
    <col customWidth="1" min="13" max="13" width="4.29"/>
    <col customWidth="1" min="14" max="18" width="5.29"/>
    <col customWidth="1" min="19" max="19" width="5.14"/>
    <col customWidth="1" min="20" max="23" width="4.29"/>
    <col customWidth="1" min="24" max="25" width="5.29"/>
    <col customWidth="1" min="26" max="26" width="5.43"/>
    <col customWidth="1" min="27" max="27" width="11.57"/>
    <col customWidth="1" min="28" max="49" width="3.71"/>
    <col customWidth="1" min="50" max="50" width="6.43"/>
    <col customWidth="1" min="51" max="75" width="3.71"/>
  </cols>
  <sheetData>
    <row r="1">
      <c r="A1" s="3" t="s">
        <v>43</v>
      </c>
      <c r="B1" s="3" t="s">
        <v>44</v>
      </c>
      <c r="C1" s="3" t="s">
        <v>45</v>
      </c>
      <c r="D1" s="3" t="s">
        <v>46</v>
      </c>
      <c r="E1" s="3">
        <v>1.0</v>
      </c>
      <c r="F1" s="3">
        <v>2.0</v>
      </c>
      <c r="G1" s="3">
        <v>3.0</v>
      </c>
      <c r="H1" s="3">
        <v>4.0</v>
      </c>
      <c r="I1" s="3">
        <v>5.0</v>
      </c>
      <c r="J1" s="3">
        <v>6.0</v>
      </c>
      <c r="K1" s="3">
        <v>7.0</v>
      </c>
      <c r="L1" s="3">
        <v>8.0</v>
      </c>
      <c r="M1" s="3">
        <v>9.0</v>
      </c>
      <c r="N1" s="3">
        <v>10.0</v>
      </c>
      <c r="O1" s="3">
        <v>11.0</v>
      </c>
      <c r="P1" s="3">
        <v>12.0</v>
      </c>
      <c r="Q1" s="3">
        <v>13.0</v>
      </c>
      <c r="R1" s="3">
        <v>14.0</v>
      </c>
      <c r="S1" s="3">
        <v>15.0</v>
      </c>
      <c r="T1" s="3">
        <v>16.0</v>
      </c>
      <c r="U1" s="3">
        <v>17.0</v>
      </c>
      <c r="V1" s="3">
        <v>18.0</v>
      </c>
      <c r="W1" s="3">
        <v>19.0</v>
      </c>
      <c r="X1" s="3">
        <v>20.0</v>
      </c>
      <c r="Y1" s="3">
        <v>21.0</v>
      </c>
      <c r="Z1" s="2"/>
      <c r="AA1" s="1" t="s">
        <v>47</v>
      </c>
      <c r="AB1" s="3">
        <v>1.0</v>
      </c>
      <c r="AC1" s="3">
        <v>2.0</v>
      </c>
      <c r="AD1" s="3">
        <v>3.0</v>
      </c>
      <c r="AE1" s="3">
        <v>4.0</v>
      </c>
      <c r="AF1" s="3">
        <v>5.0</v>
      </c>
      <c r="AG1" s="3">
        <v>6.0</v>
      </c>
      <c r="AH1" s="3">
        <v>7.0</v>
      </c>
      <c r="AI1" s="3">
        <v>8.0</v>
      </c>
      <c r="AJ1" s="3">
        <v>9.0</v>
      </c>
      <c r="AK1" s="3">
        <v>10.0</v>
      </c>
      <c r="AL1" s="3">
        <v>11.0</v>
      </c>
      <c r="AM1" s="3">
        <v>12.0</v>
      </c>
      <c r="AN1" s="3">
        <v>13.0</v>
      </c>
      <c r="AO1" s="3">
        <v>14.0</v>
      </c>
      <c r="AP1" s="3">
        <v>15.0</v>
      </c>
      <c r="AQ1" s="3">
        <v>16.0</v>
      </c>
      <c r="AR1" s="3">
        <v>17.0</v>
      </c>
      <c r="AS1" s="3">
        <v>18.0</v>
      </c>
      <c r="AT1" s="3">
        <v>19.0</v>
      </c>
      <c r="AU1" s="3">
        <v>20.0</v>
      </c>
      <c r="AV1" s="3">
        <v>21.0</v>
      </c>
      <c r="AW1" s="3"/>
      <c r="AX1" s="3" t="s">
        <v>97</v>
      </c>
      <c r="AY1" s="3">
        <v>1.0</v>
      </c>
      <c r="AZ1" s="3">
        <v>2.0</v>
      </c>
      <c r="BA1" s="3">
        <v>3.0</v>
      </c>
      <c r="BB1" s="3">
        <v>4.0</v>
      </c>
      <c r="BC1" s="3">
        <v>5.0</v>
      </c>
      <c r="BD1" s="3">
        <v>6.0</v>
      </c>
      <c r="BE1" s="3">
        <v>7.0</v>
      </c>
      <c r="BF1" s="3">
        <v>8.0</v>
      </c>
      <c r="BG1" s="3">
        <v>9.0</v>
      </c>
      <c r="BH1" s="3">
        <v>10.0</v>
      </c>
      <c r="BI1" s="3">
        <v>11.0</v>
      </c>
      <c r="BJ1" s="3">
        <v>12.0</v>
      </c>
      <c r="BK1" s="3">
        <v>13.0</v>
      </c>
      <c r="BL1" s="3">
        <v>14.0</v>
      </c>
      <c r="BM1" s="3">
        <v>15.0</v>
      </c>
      <c r="BN1" s="3">
        <v>16.0</v>
      </c>
      <c r="BO1" s="3">
        <v>17.0</v>
      </c>
      <c r="BP1" s="3">
        <v>18.0</v>
      </c>
      <c r="BQ1" s="3">
        <v>19.0</v>
      </c>
      <c r="BR1" s="3">
        <v>20.0</v>
      </c>
      <c r="BS1" s="3">
        <v>21.0</v>
      </c>
      <c r="BT1" s="3"/>
      <c r="BU1" s="3"/>
      <c r="BV1" s="3"/>
      <c r="BW1" s="3"/>
    </row>
    <row r="2">
      <c r="A2" s="3" t="s">
        <v>8</v>
      </c>
      <c r="B2" s="3">
        <v>67163.0</v>
      </c>
      <c r="C2" s="3">
        <v>93921.0</v>
      </c>
      <c r="D2" s="3">
        <v>40035.0</v>
      </c>
      <c r="E2" s="3">
        <v>0.0</v>
      </c>
      <c r="F2" s="3">
        <v>1.0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1511.0</v>
      </c>
      <c r="O2" s="3">
        <v>543.0</v>
      </c>
      <c r="P2" s="3">
        <v>522.0</v>
      </c>
      <c r="Q2" s="3">
        <v>533.0</v>
      </c>
      <c r="R2" s="3">
        <v>389.0</v>
      </c>
      <c r="S2" s="3">
        <v>203.0</v>
      </c>
      <c r="T2" s="3">
        <v>206.0</v>
      </c>
      <c r="U2" s="3">
        <v>116.0</v>
      </c>
      <c r="V2" s="3">
        <v>84.0</v>
      </c>
      <c r="W2" s="3">
        <v>75.0</v>
      </c>
      <c r="X2" s="3">
        <v>52.0</v>
      </c>
      <c r="Y2" s="3">
        <v>165.0</v>
      </c>
      <c r="AB2" s="6">
        <f t="shared" ref="AB2:AV2" si="1">if($B2&gt;0,E2/$B2,"")</f>
        <v>0</v>
      </c>
      <c r="AC2" s="6">
        <f t="shared" si="1"/>
        <v>0.00001488915028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>
        <f t="shared" si="1"/>
        <v>0</v>
      </c>
      <c r="AK2" s="6">
        <f t="shared" si="1"/>
        <v>0.02249750607</v>
      </c>
      <c r="AL2" s="6">
        <f t="shared" si="1"/>
        <v>0.0080848086</v>
      </c>
      <c r="AM2" s="6">
        <f t="shared" si="1"/>
        <v>0.007772136444</v>
      </c>
      <c r="AN2" s="6">
        <f t="shared" si="1"/>
        <v>0.007935917097</v>
      </c>
      <c r="AO2" s="6">
        <f t="shared" si="1"/>
        <v>0.005791879457</v>
      </c>
      <c r="AP2" s="6">
        <f t="shared" si="1"/>
        <v>0.003022497506</v>
      </c>
      <c r="AQ2" s="6">
        <f t="shared" si="1"/>
        <v>0.003067164957</v>
      </c>
      <c r="AR2" s="6">
        <f t="shared" si="1"/>
        <v>0.001727141432</v>
      </c>
      <c r="AS2" s="6">
        <f t="shared" si="1"/>
        <v>0.001250688623</v>
      </c>
      <c r="AT2" s="6">
        <f t="shared" si="1"/>
        <v>0.001116686271</v>
      </c>
      <c r="AU2" s="6">
        <f t="shared" si="1"/>
        <v>0.0007742358144</v>
      </c>
      <c r="AV2" s="6">
        <f t="shared" si="1"/>
        <v>0.002456709796</v>
      </c>
      <c r="AW2" s="6"/>
      <c r="AX2" s="6"/>
      <c r="AY2" s="4">
        <f t="shared" ref="AY2:BS2" si="2">if($B2&gt;0,(AB2-AB$128)/AB$129,"")</f>
        <v>-0.2693247109</v>
      </c>
      <c r="AZ2" s="4">
        <f t="shared" si="2"/>
        <v>7.638010692</v>
      </c>
      <c r="BA2" s="4">
        <f t="shared" si="2"/>
        <v>-0.1811886863</v>
      </c>
      <c r="BB2" s="4">
        <f t="shared" si="2"/>
        <v>-0.1458724997</v>
      </c>
      <c r="BC2" s="4">
        <f t="shared" si="2"/>
        <v>-0.1445200216</v>
      </c>
      <c r="BD2" s="4">
        <f t="shared" si="2"/>
        <v>-0.3891409395</v>
      </c>
      <c r="BE2" s="4">
        <f t="shared" si="2"/>
        <v>-0.2578908233</v>
      </c>
      <c r="BF2" s="4">
        <f t="shared" si="2"/>
        <v>-0.3655594016</v>
      </c>
      <c r="BG2" s="4">
        <f t="shared" si="2"/>
        <v>-0.4256340255</v>
      </c>
      <c r="BH2" s="4">
        <f t="shared" si="2"/>
        <v>6.482920237</v>
      </c>
      <c r="BI2" s="4">
        <f t="shared" si="2"/>
        <v>3.090601659</v>
      </c>
      <c r="BJ2" s="4">
        <f t="shared" si="2"/>
        <v>2.370855352</v>
      </c>
      <c r="BK2" s="4">
        <f t="shared" si="2"/>
        <v>1.848482141</v>
      </c>
      <c r="BL2" s="4">
        <f t="shared" si="2"/>
        <v>2.037637541</v>
      </c>
      <c r="BM2" s="4">
        <f t="shared" si="2"/>
        <v>2.384860443</v>
      </c>
      <c r="BN2" s="4">
        <f t="shared" si="2"/>
        <v>3.262145751</v>
      </c>
      <c r="BO2" s="4">
        <f t="shared" si="2"/>
        <v>3.507610614</v>
      </c>
      <c r="BP2" s="4">
        <f t="shared" si="2"/>
        <v>2.930692924</v>
      </c>
      <c r="BQ2" s="4">
        <f t="shared" si="2"/>
        <v>2.317782404</v>
      </c>
      <c r="BR2" s="4">
        <f t="shared" si="2"/>
        <v>3.326663116</v>
      </c>
      <c r="BS2" s="4">
        <f t="shared" si="2"/>
        <v>2.796046215</v>
      </c>
      <c r="BT2" s="4"/>
      <c r="BU2" s="4">
        <f t="shared" ref="BU2:BU126" si="5">AVERAGEA(BC2:BG2)</f>
        <v>-0.3165490423</v>
      </c>
      <c r="BV2" s="4">
        <f t="shared" ref="BV2:BV126" si="6">AVERAGEA(BH2:BL2)</f>
        <v>3.166099386</v>
      </c>
      <c r="BW2" s="4">
        <f t="shared" ref="BW2:BW126" si="7">BH2-BI2</f>
        <v>3.392318578</v>
      </c>
    </row>
    <row r="3">
      <c r="A3" s="3" t="s">
        <v>42</v>
      </c>
      <c r="B3" s="3">
        <v>666285.0</v>
      </c>
      <c r="C3" s="3">
        <v>238414.0</v>
      </c>
      <c r="D3" s="3">
        <v>231122.0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1.0</v>
      </c>
      <c r="K3" s="3">
        <v>2.0</v>
      </c>
      <c r="L3" s="3">
        <v>7.0</v>
      </c>
      <c r="M3" s="3">
        <v>57.0</v>
      </c>
      <c r="N3" s="3">
        <v>5421.0</v>
      </c>
      <c r="O3" s="3">
        <v>167.0</v>
      </c>
      <c r="P3" s="3">
        <v>285.0</v>
      </c>
      <c r="Q3" s="3">
        <v>318.0</v>
      </c>
      <c r="R3" s="3">
        <v>323.0</v>
      </c>
      <c r="S3" s="3">
        <v>428.0</v>
      </c>
      <c r="T3" s="3">
        <v>800.0</v>
      </c>
      <c r="U3" s="3">
        <v>514.0</v>
      </c>
      <c r="V3" s="3">
        <v>432.0</v>
      </c>
      <c r="W3" s="3">
        <v>481.0</v>
      </c>
      <c r="X3" s="3">
        <v>341.0</v>
      </c>
      <c r="Y3" s="3">
        <v>1022.0</v>
      </c>
      <c r="AB3" s="6">
        <f t="shared" ref="AB3:AV3" si="3">if($B3&gt;0,E3/$B3,"")</f>
        <v>0</v>
      </c>
      <c r="AC3" s="6">
        <f t="shared" si="3"/>
        <v>0</v>
      </c>
      <c r="AD3" s="6">
        <f t="shared" si="3"/>
        <v>0</v>
      </c>
      <c r="AE3" s="6">
        <f t="shared" si="3"/>
        <v>0</v>
      </c>
      <c r="AF3" s="6">
        <f t="shared" si="3"/>
        <v>0</v>
      </c>
      <c r="AG3" s="6">
        <f t="shared" si="3"/>
        <v>0.000001500859242</v>
      </c>
      <c r="AH3" s="6">
        <f t="shared" si="3"/>
        <v>0.000003001718484</v>
      </c>
      <c r="AI3" s="6">
        <f t="shared" si="3"/>
        <v>0.00001050601469</v>
      </c>
      <c r="AJ3" s="6">
        <f t="shared" si="3"/>
        <v>0.00008554897679</v>
      </c>
      <c r="AK3" s="6">
        <f t="shared" si="3"/>
        <v>0.00813615795</v>
      </c>
      <c r="AL3" s="6">
        <f t="shared" si="3"/>
        <v>0.0002506434934</v>
      </c>
      <c r="AM3" s="6">
        <f t="shared" si="3"/>
        <v>0.0004277448839</v>
      </c>
      <c r="AN3" s="6">
        <f t="shared" si="3"/>
        <v>0.0004772732389</v>
      </c>
      <c r="AO3" s="6">
        <f t="shared" si="3"/>
        <v>0.0004847775351</v>
      </c>
      <c r="AP3" s="6">
        <f t="shared" si="3"/>
        <v>0.0006423677555</v>
      </c>
      <c r="AQ3" s="6">
        <f t="shared" si="3"/>
        <v>0.001200687394</v>
      </c>
      <c r="AR3" s="6">
        <f t="shared" si="3"/>
        <v>0.0007714416503</v>
      </c>
      <c r="AS3" s="6">
        <f t="shared" si="3"/>
        <v>0.0006483711925</v>
      </c>
      <c r="AT3" s="6">
        <f t="shared" si="3"/>
        <v>0.0007219132954</v>
      </c>
      <c r="AU3" s="6">
        <f t="shared" si="3"/>
        <v>0.0005117930015</v>
      </c>
      <c r="AV3" s="6">
        <f t="shared" si="3"/>
        <v>0.001533878145</v>
      </c>
      <c r="AW3" s="6"/>
      <c r="AX3" s="6"/>
      <c r="AY3" s="4">
        <f t="shared" ref="AY3:BS3" si="4">if($B3&gt;0,(AB3-AB$128)/AB$129,"")</f>
        <v>-0.2693247109</v>
      </c>
      <c r="AZ3" s="4">
        <f t="shared" si="4"/>
        <v>-0.1434711667</v>
      </c>
      <c r="BA3" s="4">
        <f t="shared" si="4"/>
        <v>-0.1811886863</v>
      </c>
      <c r="BB3" s="4">
        <f t="shared" si="4"/>
        <v>-0.1458724997</v>
      </c>
      <c r="BC3" s="4">
        <f t="shared" si="4"/>
        <v>-0.1445200216</v>
      </c>
      <c r="BD3" s="4">
        <f t="shared" si="4"/>
        <v>1.576922685</v>
      </c>
      <c r="BE3" s="4">
        <f t="shared" si="4"/>
        <v>0.1102133846</v>
      </c>
      <c r="BF3" s="4">
        <f t="shared" si="4"/>
        <v>0.7099814142</v>
      </c>
      <c r="BG3" s="4">
        <f t="shared" si="4"/>
        <v>0.1719128641</v>
      </c>
      <c r="BH3" s="4">
        <f t="shared" si="4"/>
        <v>2.082237637</v>
      </c>
      <c r="BI3" s="4">
        <f t="shared" si="4"/>
        <v>-0.1181793787</v>
      </c>
      <c r="BJ3" s="4">
        <f t="shared" si="4"/>
        <v>-0.07829350173</v>
      </c>
      <c r="BK3" s="4">
        <f t="shared" si="4"/>
        <v>-0.08747889544</v>
      </c>
      <c r="BL3" s="4">
        <f t="shared" si="4"/>
        <v>-0.03977980476</v>
      </c>
      <c r="BM3" s="4">
        <f t="shared" si="4"/>
        <v>0.2692633724</v>
      </c>
      <c r="BN3" s="4">
        <f t="shared" si="4"/>
        <v>1.068715866</v>
      </c>
      <c r="BO3" s="4">
        <f t="shared" si="4"/>
        <v>1.352450397</v>
      </c>
      <c r="BP3" s="4">
        <f t="shared" si="4"/>
        <v>1.328274912</v>
      </c>
      <c r="BQ3" s="4">
        <f t="shared" si="4"/>
        <v>1.368254568</v>
      </c>
      <c r="BR3" s="4">
        <f t="shared" si="4"/>
        <v>2.039164727</v>
      </c>
      <c r="BS3" s="4">
        <f t="shared" si="4"/>
        <v>1.567165646</v>
      </c>
      <c r="BT3" s="4"/>
      <c r="BU3" s="4">
        <f t="shared" si="5"/>
        <v>0.4849020653</v>
      </c>
      <c r="BV3" s="4">
        <f t="shared" si="6"/>
        <v>0.3517012112</v>
      </c>
      <c r="BW3" s="4">
        <f t="shared" si="7"/>
        <v>2.200417015</v>
      </c>
    </row>
    <row r="4">
      <c r="A4" s="3" t="s">
        <v>20</v>
      </c>
      <c r="B4" s="3">
        <v>1040331.0</v>
      </c>
      <c r="C4" s="3">
        <v>589109.0</v>
      </c>
      <c r="D4" s="3">
        <v>419837.0</v>
      </c>
      <c r="E4" s="3">
        <v>1.0</v>
      </c>
      <c r="F4" s="3">
        <v>0.0</v>
      </c>
      <c r="G4" s="3">
        <v>0.0</v>
      </c>
      <c r="H4" s="3">
        <v>0.0</v>
      </c>
      <c r="I4" s="3">
        <v>7.0</v>
      </c>
      <c r="J4" s="3">
        <v>4.0</v>
      </c>
      <c r="K4" s="3">
        <v>3.0</v>
      </c>
      <c r="L4" s="3">
        <v>59.0</v>
      </c>
      <c r="M4" s="3">
        <v>668.0</v>
      </c>
      <c r="N4" s="3">
        <v>7152.0</v>
      </c>
      <c r="O4" s="3">
        <v>59.0</v>
      </c>
      <c r="P4" s="3">
        <v>44.0</v>
      </c>
      <c r="Q4" s="3">
        <v>26.0</v>
      </c>
      <c r="R4" s="3">
        <v>27.0</v>
      </c>
      <c r="S4" s="3">
        <v>127.0</v>
      </c>
      <c r="T4" s="3">
        <v>188.0</v>
      </c>
      <c r="U4" s="3">
        <v>149.0</v>
      </c>
      <c r="V4" s="3">
        <v>132.0</v>
      </c>
      <c r="W4" s="3">
        <v>81.0</v>
      </c>
      <c r="X4" s="3">
        <v>87.0</v>
      </c>
      <c r="Y4" s="3">
        <v>190.0</v>
      </c>
      <c r="AB4" s="6">
        <f t="shared" ref="AB4:AV4" si="8">if($B4&gt;0,E4/$B4,"")</f>
        <v>0.0000009612325308</v>
      </c>
      <c r="AC4" s="6">
        <f t="shared" si="8"/>
        <v>0</v>
      </c>
      <c r="AD4" s="6">
        <f t="shared" si="8"/>
        <v>0</v>
      </c>
      <c r="AE4" s="6">
        <f t="shared" si="8"/>
        <v>0</v>
      </c>
      <c r="AF4" s="6">
        <f t="shared" si="8"/>
        <v>0.000006728627716</v>
      </c>
      <c r="AG4" s="6">
        <f t="shared" si="8"/>
        <v>0.000003844930123</v>
      </c>
      <c r="AH4" s="6">
        <f t="shared" si="8"/>
        <v>0.000002883697592</v>
      </c>
      <c r="AI4" s="6">
        <f t="shared" si="8"/>
        <v>0.00005671271932</v>
      </c>
      <c r="AJ4" s="6">
        <f t="shared" si="8"/>
        <v>0.0006421033306</v>
      </c>
      <c r="AK4" s="6">
        <f t="shared" si="8"/>
        <v>0.00687473506</v>
      </c>
      <c r="AL4" s="6">
        <f t="shared" si="8"/>
        <v>0.00005671271932</v>
      </c>
      <c r="AM4" s="6">
        <f t="shared" si="8"/>
        <v>0.00004229423136</v>
      </c>
      <c r="AN4" s="6">
        <f t="shared" si="8"/>
        <v>0.0000249920458</v>
      </c>
      <c r="AO4" s="6">
        <f t="shared" si="8"/>
        <v>0.00002595327833</v>
      </c>
      <c r="AP4" s="6">
        <f t="shared" si="8"/>
        <v>0.0001220765314</v>
      </c>
      <c r="AQ4" s="6">
        <f t="shared" si="8"/>
        <v>0.0001807117158</v>
      </c>
      <c r="AR4" s="6">
        <f t="shared" si="8"/>
        <v>0.0001432236471</v>
      </c>
      <c r="AS4" s="6">
        <f t="shared" si="8"/>
        <v>0.0001268826941</v>
      </c>
      <c r="AT4" s="6">
        <f t="shared" si="8"/>
        <v>0.00007785983499</v>
      </c>
      <c r="AU4" s="6">
        <f t="shared" si="8"/>
        <v>0.00008362723018</v>
      </c>
      <c r="AV4" s="6">
        <f t="shared" si="8"/>
        <v>0.0001826341809</v>
      </c>
      <c r="AW4" s="6"/>
      <c r="AX4" s="6"/>
      <c r="AY4" s="4">
        <f t="shared" ref="AY4:BS4" si="9">if($B4&gt;0,(AB4-AB$128)/AB$129,"")</f>
        <v>2.129751796</v>
      </c>
      <c r="AZ4" s="4">
        <f t="shared" si="9"/>
        <v>-0.1434711667</v>
      </c>
      <c r="BA4" s="4">
        <f t="shared" si="9"/>
        <v>-0.1811886863</v>
      </c>
      <c r="BB4" s="4">
        <f t="shared" si="9"/>
        <v>-0.1458724997</v>
      </c>
      <c r="BC4" s="4">
        <f t="shared" si="9"/>
        <v>0.4882761081</v>
      </c>
      <c r="BD4" s="4">
        <f t="shared" si="9"/>
        <v>4.647558735</v>
      </c>
      <c r="BE4" s="4">
        <f t="shared" si="9"/>
        <v>0.09574034622</v>
      </c>
      <c r="BF4" s="4">
        <f t="shared" si="9"/>
        <v>5.440338094</v>
      </c>
      <c r="BG4" s="4">
        <f t="shared" si="9"/>
        <v>4.059362317</v>
      </c>
      <c r="BH4" s="4">
        <f t="shared" si="9"/>
        <v>1.695705556</v>
      </c>
      <c r="BI4" s="4">
        <f t="shared" si="9"/>
        <v>-0.1976111218</v>
      </c>
      <c r="BJ4" s="4">
        <f t="shared" si="9"/>
        <v>-0.2068304971</v>
      </c>
      <c r="BK4" s="4">
        <f t="shared" si="9"/>
        <v>-0.2048727252</v>
      </c>
      <c r="BL4" s="4">
        <f t="shared" si="9"/>
        <v>-0.219382436</v>
      </c>
      <c r="BM4" s="4">
        <f t="shared" si="9"/>
        <v>-0.193201579</v>
      </c>
      <c r="BN4" s="4">
        <f t="shared" si="9"/>
        <v>-0.1299297412</v>
      </c>
      <c r="BO4" s="4">
        <f t="shared" si="9"/>
        <v>-0.06421880628</v>
      </c>
      <c r="BP4" s="4">
        <f t="shared" si="9"/>
        <v>-0.05910410155</v>
      </c>
      <c r="BQ4" s="4">
        <f t="shared" si="9"/>
        <v>-0.1808552423</v>
      </c>
      <c r="BR4" s="4">
        <f t="shared" si="9"/>
        <v>-0.06134141587</v>
      </c>
      <c r="BS4" s="4">
        <f t="shared" si="9"/>
        <v>-0.2322063745</v>
      </c>
      <c r="BT4" s="4"/>
      <c r="BU4" s="4">
        <f t="shared" si="5"/>
        <v>2.94625512</v>
      </c>
      <c r="BV4" s="4">
        <f t="shared" si="6"/>
        <v>0.1734017553</v>
      </c>
      <c r="BW4" s="4">
        <f t="shared" si="7"/>
        <v>1.893316678</v>
      </c>
    </row>
    <row r="5">
      <c r="A5" s="3" t="s">
        <v>38</v>
      </c>
      <c r="B5" s="3">
        <v>1537890.0</v>
      </c>
      <c r="C5" s="3">
        <v>324610.0</v>
      </c>
      <c r="D5" s="3">
        <v>231281.0</v>
      </c>
      <c r="E5" s="3">
        <v>0.0</v>
      </c>
      <c r="F5" s="3">
        <v>0.0</v>
      </c>
      <c r="G5" s="3">
        <v>0.0</v>
      </c>
      <c r="H5" s="3">
        <v>27.0</v>
      </c>
      <c r="I5" s="3">
        <v>1.0</v>
      </c>
      <c r="J5" s="3">
        <v>4.0</v>
      </c>
      <c r="K5" s="3">
        <v>0.0</v>
      </c>
      <c r="L5" s="3">
        <v>25.0</v>
      </c>
      <c r="M5" s="3">
        <v>791.0</v>
      </c>
      <c r="N5" s="3">
        <v>8143.0</v>
      </c>
      <c r="O5" s="3">
        <v>14.0</v>
      </c>
      <c r="P5" s="3">
        <v>43.0</v>
      </c>
      <c r="Q5" s="3">
        <v>82.0</v>
      </c>
      <c r="R5" s="3">
        <v>128.0</v>
      </c>
      <c r="S5" s="3">
        <v>308.0</v>
      </c>
      <c r="T5" s="3">
        <v>265.0</v>
      </c>
      <c r="U5" s="3">
        <v>292.0</v>
      </c>
      <c r="V5" s="3">
        <v>397.0</v>
      </c>
      <c r="W5" s="3">
        <v>430.0</v>
      </c>
      <c r="X5" s="3">
        <v>354.0</v>
      </c>
      <c r="Y5" s="3">
        <v>871.0</v>
      </c>
      <c r="AB5" s="6">
        <f t="shared" ref="AB5:AV5" si="10">if($B5&gt;0,E5/$B5,"")</f>
        <v>0</v>
      </c>
      <c r="AC5" s="6">
        <f t="shared" si="10"/>
        <v>0</v>
      </c>
      <c r="AD5" s="6">
        <f t="shared" si="10"/>
        <v>0</v>
      </c>
      <c r="AE5" s="6">
        <f t="shared" si="10"/>
        <v>0.00001755652225</v>
      </c>
      <c r="AF5" s="6">
        <f t="shared" si="10"/>
        <v>0.0000006502415647</v>
      </c>
      <c r="AG5" s="6">
        <f t="shared" si="10"/>
        <v>0.000002600966259</v>
      </c>
      <c r="AH5" s="6">
        <f t="shared" si="10"/>
        <v>0</v>
      </c>
      <c r="AI5" s="6">
        <f t="shared" si="10"/>
        <v>0.00001625603912</v>
      </c>
      <c r="AJ5" s="6">
        <f t="shared" si="10"/>
        <v>0.0005143410777</v>
      </c>
      <c r="AK5" s="6">
        <f t="shared" si="10"/>
        <v>0.005294917062</v>
      </c>
      <c r="AL5" s="6">
        <f t="shared" si="10"/>
        <v>0.000009103381906</v>
      </c>
      <c r="AM5" s="6">
        <f t="shared" si="10"/>
        <v>0.00002796038728</v>
      </c>
      <c r="AN5" s="6">
        <f t="shared" si="10"/>
        <v>0.00005331980831</v>
      </c>
      <c r="AO5" s="6">
        <f t="shared" si="10"/>
        <v>0.00008323092029</v>
      </c>
      <c r="AP5" s="6">
        <f t="shared" si="10"/>
        <v>0.0002002744019</v>
      </c>
      <c r="AQ5" s="6">
        <f t="shared" si="10"/>
        <v>0.0001723140147</v>
      </c>
      <c r="AR5" s="6">
        <f t="shared" si="10"/>
        <v>0.0001898705369</v>
      </c>
      <c r="AS5" s="6">
        <f t="shared" si="10"/>
        <v>0.0002581459012</v>
      </c>
      <c r="AT5" s="6">
        <f t="shared" si="10"/>
        <v>0.0002796038728</v>
      </c>
      <c r="AU5" s="6">
        <f t="shared" si="10"/>
        <v>0.0002301855139</v>
      </c>
      <c r="AV5" s="6">
        <f t="shared" si="10"/>
        <v>0.0005663604029</v>
      </c>
      <c r="AW5" s="6"/>
      <c r="AX5" s="6"/>
      <c r="AY5" s="4">
        <f t="shared" ref="AY5:BS5" si="11">if($B5&gt;0,(AB5-AB$128)/AB$129,"")</f>
        <v>-0.2693247109</v>
      </c>
      <c r="AZ5" s="4">
        <f t="shared" si="11"/>
        <v>-0.1434711667</v>
      </c>
      <c r="BA5" s="4">
        <f t="shared" si="11"/>
        <v>-0.1811886863</v>
      </c>
      <c r="BB5" s="4">
        <f t="shared" si="11"/>
        <v>7.646246764</v>
      </c>
      <c r="BC5" s="4">
        <f t="shared" si="11"/>
        <v>-0.08336782787</v>
      </c>
      <c r="BD5" s="4">
        <f t="shared" si="11"/>
        <v>3.018017446</v>
      </c>
      <c r="BE5" s="4">
        <f t="shared" si="11"/>
        <v>-0.2578908233</v>
      </c>
      <c r="BF5" s="4">
        <f t="shared" si="11"/>
        <v>1.298633357</v>
      </c>
      <c r="BG5" s="4">
        <f t="shared" si="11"/>
        <v>3.166961967</v>
      </c>
      <c r="BH5" s="4">
        <f t="shared" si="11"/>
        <v>1.211609111</v>
      </c>
      <c r="BI5" s="4">
        <f t="shared" si="11"/>
        <v>-0.2171113413</v>
      </c>
      <c r="BJ5" s="4">
        <f t="shared" si="11"/>
        <v>-0.2116104326</v>
      </c>
      <c r="BK5" s="4">
        <f t="shared" si="11"/>
        <v>-0.1975199885</v>
      </c>
      <c r="BL5" s="4">
        <f t="shared" si="11"/>
        <v>-0.1969616179</v>
      </c>
      <c r="BM5" s="4">
        <f t="shared" si="11"/>
        <v>-0.1236947861</v>
      </c>
      <c r="BN5" s="4">
        <f t="shared" si="11"/>
        <v>-0.1397984742</v>
      </c>
      <c r="BO5" s="4">
        <f t="shared" si="11"/>
        <v>0.0409727226</v>
      </c>
      <c r="BP5" s="4">
        <f t="shared" si="11"/>
        <v>0.2901113066</v>
      </c>
      <c r="BQ5" s="4">
        <f t="shared" si="11"/>
        <v>0.304389675</v>
      </c>
      <c r="BR5" s="4">
        <f t="shared" si="11"/>
        <v>0.6576478074</v>
      </c>
      <c r="BS5" s="4">
        <f t="shared" si="11"/>
        <v>0.27877924</v>
      </c>
      <c r="BT5" s="4"/>
      <c r="BU5" s="4">
        <f t="shared" si="5"/>
        <v>1.428470824</v>
      </c>
      <c r="BV5" s="4">
        <f t="shared" si="6"/>
        <v>0.07768114611</v>
      </c>
      <c r="BW5" s="4">
        <f t="shared" si="7"/>
        <v>1.428720452</v>
      </c>
    </row>
    <row r="6">
      <c r="A6" s="3" t="s">
        <v>16</v>
      </c>
      <c r="B6" s="3">
        <v>478344.0</v>
      </c>
      <c r="C6" s="3">
        <v>195016.0</v>
      </c>
      <c r="D6" s="3">
        <v>130119.0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20.0</v>
      </c>
      <c r="L6" s="3">
        <v>8.0</v>
      </c>
      <c r="M6" s="3">
        <v>240.0</v>
      </c>
      <c r="N6" s="3">
        <v>2020.0</v>
      </c>
      <c r="O6" s="3">
        <v>4.0</v>
      </c>
      <c r="P6" s="3">
        <v>8.0</v>
      </c>
      <c r="Q6" s="3">
        <v>18.0</v>
      </c>
      <c r="R6" s="3">
        <v>15.0</v>
      </c>
      <c r="S6" s="3">
        <v>37.0</v>
      </c>
      <c r="T6" s="3">
        <v>39.0</v>
      </c>
      <c r="U6" s="3">
        <v>34.0</v>
      </c>
      <c r="V6" s="3">
        <v>36.0</v>
      </c>
      <c r="W6" s="3">
        <v>36.0</v>
      </c>
      <c r="X6" s="3">
        <v>50.0</v>
      </c>
      <c r="Y6" s="3">
        <v>222.0</v>
      </c>
      <c r="AB6" s="6">
        <f t="shared" ref="AB6:AV6" si="12">if($B6&gt;0,E6/$B6,"")</f>
        <v>0</v>
      </c>
      <c r="AC6" s="6">
        <f t="shared" si="12"/>
        <v>0</v>
      </c>
      <c r="AD6" s="6">
        <f t="shared" si="12"/>
        <v>0</v>
      </c>
      <c r="AE6" s="6">
        <f t="shared" si="12"/>
        <v>0</v>
      </c>
      <c r="AF6" s="6">
        <f t="shared" si="12"/>
        <v>0</v>
      </c>
      <c r="AG6" s="6">
        <f t="shared" si="12"/>
        <v>0</v>
      </c>
      <c r="AH6" s="6">
        <f t="shared" si="12"/>
        <v>0.00004181091432</v>
      </c>
      <c r="AI6" s="6">
        <f t="shared" si="12"/>
        <v>0.00001672436573</v>
      </c>
      <c r="AJ6" s="6">
        <f t="shared" si="12"/>
        <v>0.0005017309719</v>
      </c>
      <c r="AK6" s="6">
        <f t="shared" si="12"/>
        <v>0.004222902346</v>
      </c>
      <c r="AL6" s="6">
        <f t="shared" si="12"/>
        <v>0.000008362182864</v>
      </c>
      <c r="AM6" s="6">
        <f t="shared" si="12"/>
        <v>0.00001672436573</v>
      </c>
      <c r="AN6" s="6">
        <f t="shared" si="12"/>
        <v>0.00003762982289</v>
      </c>
      <c r="AO6" s="6">
        <f t="shared" si="12"/>
        <v>0.00003135818574</v>
      </c>
      <c r="AP6" s="6">
        <f t="shared" si="12"/>
        <v>0.00007735019149</v>
      </c>
      <c r="AQ6" s="6">
        <f t="shared" si="12"/>
        <v>0.00008153128293</v>
      </c>
      <c r="AR6" s="6">
        <f t="shared" si="12"/>
        <v>0.00007107855435</v>
      </c>
      <c r="AS6" s="6">
        <f t="shared" si="12"/>
        <v>0.00007525964578</v>
      </c>
      <c r="AT6" s="6">
        <f t="shared" si="12"/>
        <v>0.00007525964578</v>
      </c>
      <c r="AU6" s="6">
        <f t="shared" si="12"/>
        <v>0.0001045272858</v>
      </c>
      <c r="AV6" s="6">
        <f t="shared" si="12"/>
        <v>0.000464101149</v>
      </c>
      <c r="AW6" s="6"/>
      <c r="AX6" s="6"/>
      <c r="AY6" s="4">
        <f t="shared" ref="AY6:BS6" si="13">if($B6&gt;0,(AB6-AB$128)/AB$129,"")</f>
        <v>-0.2693247109</v>
      </c>
      <c r="AZ6" s="4">
        <f t="shared" si="13"/>
        <v>-0.1434711667</v>
      </c>
      <c r="BA6" s="4">
        <f t="shared" si="13"/>
        <v>-0.1811886863</v>
      </c>
      <c r="BB6" s="4">
        <f t="shared" si="13"/>
        <v>-0.1458724997</v>
      </c>
      <c r="BC6" s="4">
        <f t="shared" si="13"/>
        <v>-0.1445200216</v>
      </c>
      <c r="BD6" s="4">
        <f t="shared" si="13"/>
        <v>-0.3891409395</v>
      </c>
      <c r="BE6" s="4">
        <f t="shared" si="13"/>
        <v>4.869429936</v>
      </c>
      <c r="BF6" s="4">
        <f t="shared" si="13"/>
        <v>1.346577739</v>
      </c>
      <c r="BG6" s="4">
        <f t="shared" si="13"/>
        <v>3.078882252</v>
      </c>
      <c r="BH6" s="4">
        <f t="shared" si="13"/>
        <v>0.8831165163</v>
      </c>
      <c r="BI6" s="4">
        <f t="shared" si="13"/>
        <v>-0.2174149277</v>
      </c>
      <c r="BJ6" s="4">
        <f t="shared" si="13"/>
        <v>-0.215357331</v>
      </c>
      <c r="BK6" s="4">
        <f t="shared" si="13"/>
        <v>-0.2015924715</v>
      </c>
      <c r="BL6" s="4">
        <f t="shared" si="13"/>
        <v>-0.2172667336</v>
      </c>
      <c r="BM6" s="4">
        <f t="shared" si="13"/>
        <v>-0.2329569385</v>
      </c>
      <c r="BN6" s="4">
        <f t="shared" si="13"/>
        <v>-0.2464836874</v>
      </c>
      <c r="BO6" s="4">
        <f t="shared" si="13"/>
        <v>-0.2269103091</v>
      </c>
      <c r="BP6" s="4">
        <f t="shared" si="13"/>
        <v>-0.1964431493</v>
      </c>
      <c r="BQ6" s="4">
        <f t="shared" si="13"/>
        <v>-0.1871093484</v>
      </c>
      <c r="BR6" s="4">
        <f t="shared" si="13"/>
        <v>0.04119058966</v>
      </c>
      <c r="BS6" s="4">
        <f t="shared" si="13"/>
        <v>0.142606613</v>
      </c>
      <c r="BT6" s="4"/>
      <c r="BU6" s="4">
        <f t="shared" si="5"/>
        <v>1.752245793</v>
      </c>
      <c r="BV6" s="4">
        <f t="shared" si="6"/>
        <v>0.006297010505</v>
      </c>
      <c r="BW6" s="4">
        <f t="shared" si="7"/>
        <v>1.100531444</v>
      </c>
    </row>
    <row r="7">
      <c r="A7" s="3" t="s">
        <v>25</v>
      </c>
      <c r="B7" s="3">
        <v>461134.0</v>
      </c>
      <c r="C7" s="3">
        <v>354334.0</v>
      </c>
      <c r="D7" s="3">
        <v>208045.0</v>
      </c>
      <c r="E7" s="3">
        <v>1.0</v>
      </c>
      <c r="F7" s="3">
        <v>0.0</v>
      </c>
      <c r="G7" s="3">
        <v>0.0</v>
      </c>
      <c r="H7" s="3">
        <v>0.0</v>
      </c>
      <c r="I7" s="3">
        <v>0.0</v>
      </c>
      <c r="J7" s="3">
        <v>1.0</v>
      </c>
      <c r="K7" s="3">
        <v>0.0</v>
      </c>
      <c r="L7" s="3">
        <v>0.0</v>
      </c>
      <c r="M7" s="3">
        <v>6.0</v>
      </c>
      <c r="N7" s="3">
        <v>2268.0</v>
      </c>
      <c r="O7" s="3">
        <v>420.0</v>
      </c>
      <c r="P7" s="3">
        <v>952.0</v>
      </c>
      <c r="Q7" s="3">
        <v>1202.0</v>
      </c>
      <c r="R7" s="3">
        <v>791.0</v>
      </c>
      <c r="S7" s="3">
        <v>727.0</v>
      </c>
      <c r="T7" s="3">
        <v>701.0</v>
      </c>
      <c r="U7" s="3">
        <v>375.0</v>
      </c>
      <c r="V7" s="3">
        <v>345.0</v>
      </c>
      <c r="W7" s="3">
        <v>335.0</v>
      </c>
      <c r="X7" s="3">
        <v>225.0</v>
      </c>
      <c r="Y7" s="3">
        <v>759.0</v>
      </c>
      <c r="AB7" s="6">
        <f t="shared" ref="AB7:AV7" si="14">if($B7&gt;0,E7/$B7,"")</f>
        <v>0.000002168567054</v>
      </c>
      <c r="AC7" s="6">
        <f t="shared" si="14"/>
        <v>0</v>
      </c>
      <c r="AD7" s="6">
        <f t="shared" si="14"/>
        <v>0</v>
      </c>
      <c r="AE7" s="6">
        <f t="shared" si="14"/>
        <v>0</v>
      </c>
      <c r="AF7" s="6">
        <f t="shared" si="14"/>
        <v>0</v>
      </c>
      <c r="AG7" s="6">
        <f t="shared" si="14"/>
        <v>0.000002168567054</v>
      </c>
      <c r="AH7" s="6">
        <f t="shared" si="14"/>
        <v>0</v>
      </c>
      <c r="AI7" s="6">
        <f t="shared" si="14"/>
        <v>0</v>
      </c>
      <c r="AJ7" s="6">
        <f t="shared" si="14"/>
        <v>0.00001301140233</v>
      </c>
      <c r="AK7" s="6">
        <f t="shared" si="14"/>
        <v>0.004918310079</v>
      </c>
      <c r="AL7" s="6">
        <f t="shared" si="14"/>
        <v>0.0009107981628</v>
      </c>
      <c r="AM7" s="6">
        <f t="shared" si="14"/>
        <v>0.002064475836</v>
      </c>
      <c r="AN7" s="6">
        <f t="shared" si="14"/>
        <v>0.002606617599</v>
      </c>
      <c r="AO7" s="6">
        <f t="shared" si="14"/>
        <v>0.00171533654</v>
      </c>
      <c r="AP7" s="6">
        <f t="shared" si="14"/>
        <v>0.001576548248</v>
      </c>
      <c r="AQ7" s="6">
        <f t="shared" si="14"/>
        <v>0.001520165505</v>
      </c>
      <c r="AR7" s="6">
        <f t="shared" si="14"/>
        <v>0.0008132126453</v>
      </c>
      <c r="AS7" s="6">
        <f t="shared" si="14"/>
        <v>0.0007481556337</v>
      </c>
      <c r="AT7" s="6">
        <f t="shared" si="14"/>
        <v>0.0007264699632</v>
      </c>
      <c r="AU7" s="6">
        <f t="shared" si="14"/>
        <v>0.0004879275872</v>
      </c>
      <c r="AV7" s="6">
        <f t="shared" si="14"/>
        <v>0.001645942394</v>
      </c>
      <c r="AW7" s="6"/>
      <c r="AX7" s="6"/>
      <c r="AY7" s="4">
        <f t="shared" ref="AY7:BS7" si="15">if($B7&gt;0,(AB7-AB$128)/AB$129,"")</f>
        <v>5.14305794</v>
      </c>
      <c r="AZ7" s="4">
        <f t="shared" si="15"/>
        <v>-0.1434711667</v>
      </c>
      <c r="BA7" s="4">
        <f t="shared" si="15"/>
        <v>-0.1811886863</v>
      </c>
      <c r="BB7" s="4">
        <f t="shared" si="15"/>
        <v>-0.1458724997</v>
      </c>
      <c r="BC7" s="4">
        <f t="shared" si="15"/>
        <v>-0.1445200216</v>
      </c>
      <c r="BD7" s="4">
        <f t="shared" si="15"/>
        <v>2.451592345</v>
      </c>
      <c r="BE7" s="4">
        <f t="shared" si="15"/>
        <v>-0.2578908233</v>
      </c>
      <c r="BF7" s="4">
        <f t="shared" si="15"/>
        <v>-0.3655594016</v>
      </c>
      <c r="BG7" s="4">
        <f t="shared" si="15"/>
        <v>-0.3347513138</v>
      </c>
      <c r="BH7" s="4">
        <f t="shared" si="15"/>
        <v>1.096207146</v>
      </c>
      <c r="BI7" s="4">
        <f t="shared" si="15"/>
        <v>0.152212138</v>
      </c>
      <c r="BJ7" s="4">
        <f t="shared" si="15"/>
        <v>0.4675104225</v>
      </c>
      <c r="BK7" s="4">
        <f t="shared" si="15"/>
        <v>0.4652124239</v>
      </c>
      <c r="BL7" s="4">
        <f t="shared" si="15"/>
        <v>0.441911457</v>
      </c>
      <c r="BM7" s="4">
        <f t="shared" si="15"/>
        <v>1.09961706</v>
      </c>
      <c r="BN7" s="4">
        <f t="shared" si="15"/>
        <v>1.444157206</v>
      </c>
      <c r="BO7" s="4">
        <f t="shared" si="15"/>
        <v>1.446646491</v>
      </c>
      <c r="BP7" s="4">
        <f t="shared" si="15"/>
        <v>1.593743546</v>
      </c>
      <c r="BQ7" s="4">
        <f t="shared" si="15"/>
        <v>1.379214494</v>
      </c>
      <c r="BR7" s="4">
        <f t="shared" si="15"/>
        <v>1.922085193</v>
      </c>
      <c r="BS7" s="4">
        <f t="shared" si="15"/>
        <v>1.716395007</v>
      </c>
      <c r="BT7" s="4"/>
      <c r="BU7" s="4">
        <f t="shared" si="5"/>
        <v>0.2697741568</v>
      </c>
      <c r="BV7" s="4">
        <f t="shared" si="6"/>
        <v>0.5246107174</v>
      </c>
      <c r="BW7" s="4">
        <f t="shared" si="7"/>
        <v>0.9439950077</v>
      </c>
    </row>
    <row r="8">
      <c r="A8" s="3" t="s">
        <v>7</v>
      </c>
      <c r="B8" s="3">
        <v>373813.0</v>
      </c>
      <c r="C8" s="3">
        <v>131637.0</v>
      </c>
      <c r="D8" s="3">
        <v>135503.0</v>
      </c>
      <c r="E8" s="3">
        <v>0.0</v>
      </c>
      <c r="F8" s="3">
        <v>0.0</v>
      </c>
      <c r="G8" s="3">
        <v>0.0</v>
      </c>
      <c r="H8" s="3">
        <v>0.0</v>
      </c>
      <c r="I8" s="3">
        <v>31.0</v>
      </c>
      <c r="J8" s="3">
        <v>0.0</v>
      </c>
      <c r="K8" s="3">
        <v>1.0</v>
      </c>
      <c r="L8" s="3">
        <v>1.0</v>
      </c>
      <c r="M8" s="3">
        <v>49.0</v>
      </c>
      <c r="N8" s="3">
        <v>1039.0</v>
      </c>
      <c r="O8" s="3">
        <v>2.0</v>
      </c>
      <c r="P8" s="3">
        <v>22.0</v>
      </c>
      <c r="Q8" s="3">
        <v>49.0</v>
      </c>
      <c r="R8" s="3">
        <v>145.0</v>
      </c>
      <c r="S8" s="3">
        <v>141.0</v>
      </c>
      <c r="T8" s="3">
        <v>143.0</v>
      </c>
      <c r="U8" s="3">
        <v>87.0</v>
      </c>
      <c r="V8" s="3">
        <v>67.0</v>
      </c>
      <c r="W8" s="3">
        <v>53.0</v>
      </c>
      <c r="X8" s="3">
        <v>51.0</v>
      </c>
      <c r="Y8" s="3">
        <v>148.0</v>
      </c>
      <c r="AB8" s="6">
        <f t="shared" ref="AB8:AV8" si="16">if($B8&gt;0,E8/$B8,"")</f>
        <v>0</v>
      </c>
      <c r="AC8" s="6">
        <f t="shared" si="16"/>
        <v>0</v>
      </c>
      <c r="AD8" s="6">
        <f t="shared" si="16"/>
        <v>0</v>
      </c>
      <c r="AE8" s="6">
        <f t="shared" si="16"/>
        <v>0</v>
      </c>
      <c r="AF8" s="6">
        <f t="shared" si="16"/>
        <v>0.00008292916512</v>
      </c>
      <c r="AG8" s="6">
        <f t="shared" si="16"/>
        <v>0</v>
      </c>
      <c r="AH8" s="6">
        <f t="shared" si="16"/>
        <v>0.000002675134359</v>
      </c>
      <c r="AI8" s="6">
        <f t="shared" si="16"/>
        <v>0.000002675134359</v>
      </c>
      <c r="AJ8" s="6">
        <f t="shared" si="16"/>
        <v>0.0001310815836</v>
      </c>
      <c r="AK8" s="6">
        <f t="shared" si="16"/>
        <v>0.002779464599</v>
      </c>
      <c r="AL8" s="6">
        <f t="shared" si="16"/>
        <v>0.000005350268717</v>
      </c>
      <c r="AM8" s="6">
        <f t="shared" si="16"/>
        <v>0.00005885295589</v>
      </c>
      <c r="AN8" s="6">
        <f t="shared" si="16"/>
        <v>0.0001310815836</v>
      </c>
      <c r="AO8" s="6">
        <f t="shared" si="16"/>
        <v>0.000387894482</v>
      </c>
      <c r="AP8" s="6">
        <f t="shared" si="16"/>
        <v>0.0003771939446</v>
      </c>
      <c r="AQ8" s="6">
        <f t="shared" si="16"/>
        <v>0.0003825442133</v>
      </c>
      <c r="AR8" s="6">
        <f t="shared" si="16"/>
        <v>0.0002327366892</v>
      </c>
      <c r="AS8" s="6">
        <f t="shared" si="16"/>
        <v>0.000179234002</v>
      </c>
      <c r="AT8" s="6">
        <f t="shared" si="16"/>
        <v>0.000141782121</v>
      </c>
      <c r="AU8" s="6">
        <f t="shared" si="16"/>
        <v>0.0001364318523</v>
      </c>
      <c r="AV8" s="6">
        <f t="shared" si="16"/>
        <v>0.0003959198851</v>
      </c>
      <c r="AW8" s="6"/>
      <c r="AX8" s="6"/>
      <c r="AY8" s="4">
        <f t="shared" ref="AY8:BS8" si="17">if($B8&gt;0,(AB8-AB$128)/AB$129,"")</f>
        <v>-0.2693247109</v>
      </c>
      <c r="AZ8" s="4">
        <f t="shared" si="17"/>
        <v>-0.1434711667</v>
      </c>
      <c r="BA8" s="4">
        <f t="shared" si="17"/>
        <v>-0.1811886863</v>
      </c>
      <c r="BB8" s="4">
        <f t="shared" si="17"/>
        <v>-0.1458724997</v>
      </c>
      <c r="BC8" s="4">
        <f t="shared" si="17"/>
        <v>7.654582104</v>
      </c>
      <c r="BD8" s="4">
        <f t="shared" si="17"/>
        <v>-0.3891409395</v>
      </c>
      <c r="BE8" s="4">
        <f t="shared" si="17"/>
        <v>0.07016399575</v>
      </c>
      <c r="BF8" s="4">
        <f t="shared" si="17"/>
        <v>-0.09169568885</v>
      </c>
      <c r="BG8" s="4">
        <f t="shared" si="17"/>
        <v>0.489951356</v>
      </c>
      <c r="BH8" s="4">
        <f t="shared" si="17"/>
        <v>0.4408104508</v>
      </c>
      <c r="BI8" s="4">
        <f t="shared" si="17"/>
        <v>-0.2186485719</v>
      </c>
      <c r="BJ8" s="4">
        <f t="shared" si="17"/>
        <v>-0.2013086263</v>
      </c>
      <c r="BK8" s="4">
        <f t="shared" si="17"/>
        <v>-0.1773361897</v>
      </c>
      <c r="BL8" s="4">
        <f t="shared" si="17"/>
        <v>-0.07770380509</v>
      </c>
      <c r="BM8" s="4">
        <f t="shared" si="17"/>
        <v>0.03356154251</v>
      </c>
      <c r="BN8" s="4">
        <f t="shared" si="17"/>
        <v>0.1072579113</v>
      </c>
      <c r="BO8" s="4">
        <f t="shared" si="17"/>
        <v>0.137638462</v>
      </c>
      <c r="BP8" s="4">
        <f t="shared" si="17"/>
        <v>0.08017242365</v>
      </c>
      <c r="BQ8" s="4">
        <f t="shared" si="17"/>
        <v>-0.02710614164</v>
      </c>
      <c r="BR8" s="4">
        <f t="shared" si="17"/>
        <v>0.1977087945</v>
      </c>
      <c r="BS8" s="4">
        <f t="shared" si="17"/>
        <v>0.05181363863</v>
      </c>
      <c r="BT8" s="4"/>
      <c r="BU8" s="4">
        <f t="shared" si="5"/>
        <v>1.546772166</v>
      </c>
      <c r="BV8" s="4">
        <f t="shared" si="6"/>
        <v>-0.04683734844</v>
      </c>
      <c r="BW8" s="4">
        <f t="shared" si="7"/>
        <v>0.6594590228</v>
      </c>
    </row>
    <row r="9">
      <c r="A9" s="3" t="s">
        <v>108</v>
      </c>
      <c r="B9" s="3">
        <v>53536.0</v>
      </c>
      <c r="C9" s="3">
        <v>248051.0</v>
      </c>
      <c r="D9" s="3">
        <v>191137.0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3">
        <v>2.0</v>
      </c>
      <c r="N9" s="3">
        <v>159.0</v>
      </c>
      <c r="O9" s="3">
        <v>15.0</v>
      </c>
      <c r="P9" s="3">
        <v>11.0</v>
      </c>
      <c r="Q9" s="3">
        <v>21.0</v>
      </c>
      <c r="R9" s="3">
        <v>17.0</v>
      </c>
      <c r="S9" s="3">
        <v>11.0</v>
      </c>
      <c r="T9" s="3">
        <v>8.0</v>
      </c>
      <c r="U9" s="3">
        <v>5.0</v>
      </c>
      <c r="V9" s="3">
        <v>6.0</v>
      </c>
      <c r="W9" s="3">
        <v>4.0</v>
      </c>
      <c r="X9" s="3">
        <v>3.0</v>
      </c>
      <c r="Y9" s="3">
        <v>7.0</v>
      </c>
      <c r="AB9" s="6">
        <f t="shared" ref="AB9:AV9" si="18">if($B9&gt;0,E9/$B9,"")</f>
        <v>0</v>
      </c>
      <c r="AC9" s="6">
        <f t="shared" si="18"/>
        <v>0</v>
      </c>
      <c r="AD9" s="6">
        <f t="shared" si="18"/>
        <v>0</v>
      </c>
      <c r="AE9" s="6">
        <f t="shared" si="18"/>
        <v>0</v>
      </c>
      <c r="AF9" s="6">
        <f t="shared" si="18"/>
        <v>0</v>
      </c>
      <c r="AG9" s="6">
        <f t="shared" si="18"/>
        <v>0</v>
      </c>
      <c r="AH9" s="6">
        <f t="shared" si="18"/>
        <v>0</v>
      </c>
      <c r="AI9" s="6">
        <f t="shared" si="18"/>
        <v>0</v>
      </c>
      <c r="AJ9" s="6">
        <f t="shared" si="18"/>
        <v>0.00003735803945</v>
      </c>
      <c r="AK9" s="6">
        <f t="shared" si="18"/>
        <v>0.002969964136</v>
      </c>
      <c r="AL9" s="6">
        <f t="shared" si="18"/>
        <v>0.0002801852959</v>
      </c>
      <c r="AM9" s="6">
        <f t="shared" si="18"/>
        <v>0.000205469217</v>
      </c>
      <c r="AN9" s="6">
        <f t="shared" si="18"/>
        <v>0.0003922594142</v>
      </c>
      <c r="AO9" s="6">
        <f t="shared" si="18"/>
        <v>0.0003175433353</v>
      </c>
      <c r="AP9" s="6">
        <f t="shared" si="18"/>
        <v>0.000205469217</v>
      </c>
      <c r="AQ9" s="6">
        <f t="shared" si="18"/>
        <v>0.0001494321578</v>
      </c>
      <c r="AR9" s="6">
        <f t="shared" si="18"/>
        <v>0.00009339509863</v>
      </c>
      <c r="AS9" s="6">
        <f t="shared" si="18"/>
        <v>0.0001120741184</v>
      </c>
      <c r="AT9" s="6">
        <f t="shared" si="18"/>
        <v>0.0000747160789</v>
      </c>
      <c r="AU9" s="6">
        <f t="shared" si="18"/>
        <v>0.00005603705918</v>
      </c>
      <c r="AV9" s="6">
        <f t="shared" si="18"/>
        <v>0.0001307531381</v>
      </c>
      <c r="AW9" s="6"/>
      <c r="AX9" s="6"/>
      <c r="AY9" s="4">
        <f t="shared" ref="AY9:BS9" si="19">if($B9&gt;0,(AB9-AB$128)/AB$129,"")</f>
        <v>-0.2693247109</v>
      </c>
      <c r="AZ9" s="4">
        <f t="shared" si="19"/>
        <v>-0.1434711667</v>
      </c>
      <c r="BA9" s="4">
        <f t="shared" si="19"/>
        <v>-0.1811886863</v>
      </c>
      <c r="BB9" s="4">
        <f t="shared" si="19"/>
        <v>-0.1458724997</v>
      </c>
      <c r="BC9" s="4">
        <f t="shared" si="19"/>
        <v>-0.1445200216</v>
      </c>
      <c r="BD9" s="4">
        <f t="shared" si="19"/>
        <v>-0.3891409395</v>
      </c>
      <c r="BE9" s="4">
        <f t="shared" si="19"/>
        <v>-0.2578908233</v>
      </c>
      <c r="BF9" s="4">
        <f t="shared" si="19"/>
        <v>-0.3655594016</v>
      </c>
      <c r="BG9" s="4">
        <f t="shared" si="19"/>
        <v>-0.1646936716</v>
      </c>
      <c r="BH9" s="4">
        <f t="shared" si="19"/>
        <v>0.4991843579</v>
      </c>
      <c r="BI9" s="4">
        <f t="shared" si="19"/>
        <v>-0.1060794071</v>
      </c>
      <c r="BJ9" s="4">
        <f t="shared" si="19"/>
        <v>-0.1524162103</v>
      </c>
      <c r="BK9" s="4">
        <f t="shared" si="19"/>
        <v>-0.1095450318</v>
      </c>
      <c r="BL9" s="4">
        <f t="shared" si="19"/>
        <v>-0.1052421291</v>
      </c>
      <c r="BM9" s="4">
        <f t="shared" si="19"/>
        <v>-0.1190773338</v>
      </c>
      <c r="BN9" s="4">
        <f t="shared" si="19"/>
        <v>-0.1666885636</v>
      </c>
      <c r="BO9" s="4">
        <f t="shared" si="19"/>
        <v>-0.1765851659</v>
      </c>
      <c r="BP9" s="4">
        <f t="shared" si="19"/>
        <v>-0.09850114909</v>
      </c>
      <c r="BQ9" s="4">
        <f t="shared" si="19"/>
        <v>-0.1884167628</v>
      </c>
      <c r="BR9" s="4">
        <f t="shared" si="19"/>
        <v>-0.1966939535</v>
      </c>
      <c r="BS9" s="4">
        <f t="shared" si="19"/>
        <v>-0.3012933042</v>
      </c>
      <c r="BT9" s="4"/>
      <c r="BU9" s="4">
        <f t="shared" si="5"/>
        <v>-0.2643609715</v>
      </c>
      <c r="BV9" s="4">
        <f t="shared" si="6"/>
        <v>0.005180315941</v>
      </c>
      <c r="BW9" s="4">
        <f t="shared" si="7"/>
        <v>0.605263765</v>
      </c>
    </row>
    <row r="10">
      <c r="A10" s="3" t="s">
        <v>70</v>
      </c>
      <c r="B10" s="3">
        <v>1446251.0</v>
      </c>
      <c r="C10" s="3">
        <v>395196.0</v>
      </c>
      <c r="D10" s="3">
        <v>198479.0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3.0</v>
      </c>
      <c r="L10" s="3">
        <v>3.0</v>
      </c>
      <c r="M10" s="3">
        <v>78.0</v>
      </c>
      <c r="N10" s="3">
        <v>2835.0</v>
      </c>
      <c r="O10" s="3">
        <v>5.0</v>
      </c>
      <c r="P10" s="3">
        <v>97.0</v>
      </c>
      <c r="Q10" s="3">
        <v>215.0</v>
      </c>
      <c r="R10" s="3">
        <v>249.0</v>
      </c>
      <c r="S10" s="3">
        <v>465.0</v>
      </c>
      <c r="T10" s="3">
        <v>598.0</v>
      </c>
      <c r="U10" s="3">
        <v>402.0</v>
      </c>
      <c r="V10" s="3">
        <v>321.0</v>
      </c>
      <c r="W10" s="3">
        <v>301.0</v>
      </c>
      <c r="X10" s="3">
        <v>295.0</v>
      </c>
      <c r="Y10" s="3">
        <v>666.0</v>
      </c>
      <c r="AB10" s="6">
        <f t="shared" ref="AB10:AV10" si="20">if($B10&gt;0,E10/$B10,"")</f>
        <v>0</v>
      </c>
      <c r="AC10" s="6">
        <f t="shared" si="20"/>
        <v>0</v>
      </c>
      <c r="AD10" s="6">
        <f t="shared" si="20"/>
        <v>0</v>
      </c>
      <c r="AE10" s="6">
        <f t="shared" si="20"/>
        <v>0</v>
      </c>
      <c r="AF10" s="6">
        <f t="shared" si="20"/>
        <v>0</v>
      </c>
      <c r="AG10" s="6">
        <f t="shared" si="20"/>
        <v>0</v>
      </c>
      <c r="AH10" s="6">
        <f t="shared" si="20"/>
        <v>0.00000207432873</v>
      </c>
      <c r="AI10" s="6">
        <f t="shared" si="20"/>
        <v>0.00000207432873</v>
      </c>
      <c r="AJ10" s="6">
        <f t="shared" si="20"/>
        <v>0.00005393254698</v>
      </c>
      <c r="AK10" s="6">
        <f t="shared" si="20"/>
        <v>0.00196024065</v>
      </c>
      <c r="AL10" s="6">
        <f t="shared" si="20"/>
        <v>0.00000345721455</v>
      </c>
      <c r="AM10" s="6">
        <f t="shared" si="20"/>
        <v>0.00006706996227</v>
      </c>
      <c r="AN10" s="6">
        <f t="shared" si="20"/>
        <v>0.0001486602256</v>
      </c>
      <c r="AO10" s="6">
        <f t="shared" si="20"/>
        <v>0.0001721692846</v>
      </c>
      <c r="AP10" s="6">
        <f t="shared" si="20"/>
        <v>0.0003215209531</v>
      </c>
      <c r="AQ10" s="6">
        <f t="shared" si="20"/>
        <v>0.0004134828602</v>
      </c>
      <c r="AR10" s="6">
        <f t="shared" si="20"/>
        <v>0.0002779600498</v>
      </c>
      <c r="AS10" s="6">
        <f t="shared" si="20"/>
        <v>0.0002219531741</v>
      </c>
      <c r="AT10" s="6">
        <f t="shared" si="20"/>
        <v>0.0002081243159</v>
      </c>
      <c r="AU10" s="6">
        <f t="shared" si="20"/>
        <v>0.0002039756584</v>
      </c>
      <c r="AV10" s="6">
        <f t="shared" si="20"/>
        <v>0.000460500978</v>
      </c>
      <c r="AW10" s="6"/>
      <c r="AX10" s="6"/>
      <c r="AY10" s="4">
        <f t="shared" ref="AY10:BS10" si="21">if($B10&gt;0,(AB10-AB$128)/AB$129,"")</f>
        <v>-0.2693247109</v>
      </c>
      <c r="AZ10" s="4">
        <f t="shared" si="21"/>
        <v>-0.1434711667</v>
      </c>
      <c r="BA10" s="4">
        <f t="shared" si="21"/>
        <v>-0.1811886863</v>
      </c>
      <c r="BB10" s="4">
        <f t="shared" si="21"/>
        <v>-0.1458724997</v>
      </c>
      <c r="BC10" s="4">
        <f t="shared" si="21"/>
        <v>-0.1445200216</v>
      </c>
      <c r="BD10" s="4">
        <f t="shared" si="21"/>
        <v>-0.3891409395</v>
      </c>
      <c r="BE10" s="4">
        <f t="shared" si="21"/>
        <v>-0.003513493071</v>
      </c>
      <c r="BF10" s="4">
        <f t="shared" si="21"/>
        <v>-0.1532024538</v>
      </c>
      <c r="BG10" s="4">
        <f t="shared" si="21"/>
        <v>-0.04892319965</v>
      </c>
      <c r="BH10" s="4">
        <f t="shared" si="21"/>
        <v>0.1897793814</v>
      </c>
      <c r="BI10" s="4">
        <f t="shared" si="21"/>
        <v>-0.2194239445</v>
      </c>
      <c r="BJ10" s="4">
        <f t="shared" si="21"/>
        <v>-0.1985684849</v>
      </c>
      <c r="BK10" s="4">
        <f t="shared" si="21"/>
        <v>-0.1727734881</v>
      </c>
      <c r="BL10" s="4">
        <f t="shared" si="21"/>
        <v>-0.1621474946</v>
      </c>
      <c r="BM10" s="4">
        <f t="shared" si="21"/>
        <v>-0.0159238343</v>
      </c>
      <c r="BN10" s="4">
        <f t="shared" si="21"/>
        <v>0.1436161049</v>
      </c>
      <c r="BO10" s="4">
        <f t="shared" si="21"/>
        <v>0.2396198474</v>
      </c>
      <c r="BP10" s="4">
        <f t="shared" si="21"/>
        <v>0.1938234111</v>
      </c>
      <c r="BQ10" s="4">
        <f t="shared" si="21"/>
        <v>0.1324634457</v>
      </c>
      <c r="BR10" s="4">
        <f t="shared" si="21"/>
        <v>0.5290668555</v>
      </c>
      <c r="BS10" s="4">
        <f t="shared" si="21"/>
        <v>0.1378124773</v>
      </c>
      <c r="BT10" s="4"/>
      <c r="BU10" s="4">
        <f t="shared" si="5"/>
        <v>-0.1478600215</v>
      </c>
      <c r="BV10" s="4">
        <f t="shared" si="6"/>
        <v>-0.1126268061</v>
      </c>
      <c r="BW10" s="4">
        <f t="shared" si="7"/>
        <v>0.4092033258</v>
      </c>
    </row>
    <row r="11">
      <c r="A11" s="3" t="s">
        <v>80</v>
      </c>
      <c r="B11" s="3">
        <v>1575257.0</v>
      </c>
      <c r="C11" s="3">
        <v>427973.0</v>
      </c>
      <c r="D11" s="3">
        <v>259792.0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1.0</v>
      </c>
      <c r="L11" s="3">
        <v>9.0</v>
      </c>
      <c r="M11" s="3">
        <v>238.0</v>
      </c>
      <c r="N11" s="3">
        <v>2397.0</v>
      </c>
      <c r="O11" s="3">
        <v>27.0</v>
      </c>
      <c r="P11" s="3">
        <v>44.0</v>
      </c>
      <c r="Q11" s="3">
        <v>51.0</v>
      </c>
      <c r="R11" s="3">
        <v>61.0</v>
      </c>
      <c r="S11" s="3">
        <v>132.0</v>
      </c>
      <c r="T11" s="3">
        <v>203.0</v>
      </c>
      <c r="U11" s="3">
        <v>176.0</v>
      </c>
      <c r="V11" s="3">
        <v>138.0</v>
      </c>
      <c r="W11" s="3">
        <v>141.0</v>
      </c>
      <c r="X11" s="3">
        <v>120.0</v>
      </c>
      <c r="Y11" s="3">
        <v>303.0</v>
      </c>
      <c r="AB11" s="6">
        <f t="shared" ref="AB11:AV11" si="22">if($B11&gt;0,E11/$B11,"")</f>
        <v>0</v>
      </c>
      <c r="AC11" s="6">
        <f t="shared" si="22"/>
        <v>0</v>
      </c>
      <c r="AD11" s="6">
        <f t="shared" si="22"/>
        <v>0</v>
      </c>
      <c r="AE11" s="6">
        <f t="shared" si="22"/>
        <v>0</v>
      </c>
      <c r="AF11" s="6">
        <f t="shared" si="22"/>
        <v>0</v>
      </c>
      <c r="AG11" s="6">
        <f t="shared" si="22"/>
        <v>0</v>
      </c>
      <c r="AH11" s="6">
        <f t="shared" si="22"/>
        <v>0.0000006348170489</v>
      </c>
      <c r="AI11" s="6">
        <f t="shared" si="22"/>
        <v>0.00000571335344</v>
      </c>
      <c r="AJ11" s="6">
        <f t="shared" si="22"/>
        <v>0.0001510864576</v>
      </c>
      <c r="AK11" s="6">
        <f t="shared" si="22"/>
        <v>0.001521656466</v>
      </c>
      <c r="AL11" s="6">
        <f t="shared" si="22"/>
        <v>0.00001714006032</v>
      </c>
      <c r="AM11" s="6">
        <f t="shared" si="22"/>
        <v>0.00002793195015</v>
      </c>
      <c r="AN11" s="6">
        <f t="shared" si="22"/>
        <v>0.00003237566949</v>
      </c>
      <c r="AO11" s="6">
        <f t="shared" si="22"/>
        <v>0.00003872383998</v>
      </c>
      <c r="AP11" s="6">
        <f t="shared" si="22"/>
        <v>0.00008379585045</v>
      </c>
      <c r="AQ11" s="6">
        <f t="shared" si="22"/>
        <v>0.0001288678609</v>
      </c>
      <c r="AR11" s="6">
        <f t="shared" si="22"/>
        <v>0.0001117278006</v>
      </c>
      <c r="AS11" s="6">
        <f t="shared" si="22"/>
        <v>0.00008760475275</v>
      </c>
      <c r="AT11" s="6">
        <f t="shared" si="22"/>
        <v>0.00008950920389</v>
      </c>
      <c r="AU11" s="6">
        <f t="shared" si="22"/>
        <v>0.00007617804587</v>
      </c>
      <c r="AV11" s="6">
        <f t="shared" si="22"/>
        <v>0.0001923495658</v>
      </c>
      <c r="AW11" s="6"/>
      <c r="AX11" s="6"/>
      <c r="AY11" s="4">
        <f t="shared" ref="AY11:BS11" si="23">if($B11&gt;0,(AB11-AB$128)/AB$129,"")</f>
        <v>-0.2693247109</v>
      </c>
      <c r="AZ11" s="4">
        <f t="shared" si="23"/>
        <v>-0.1434711667</v>
      </c>
      <c r="BA11" s="4">
        <f t="shared" si="23"/>
        <v>-0.1811886863</v>
      </c>
      <c r="BB11" s="4">
        <f t="shared" si="23"/>
        <v>-0.1458724997</v>
      </c>
      <c r="BC11" s="4">
        <f t="shared" si="23"/>
        <v>-0.1445200216</v>
      </c>
      <c r="BD11" s="4">
        <f t="shared" si="23"/>
        <v>-0.3891409395</v>
      </c>
      <c r="BE11" s="4">
        <f t="shared" si="23"/>
        <v>-0.1800424747</v>
      </c>
      <c r="BF11" s="4">
        <f t="shared" si="23"/>
        <v>0.2193383926</v>
      </c>
      <c r="BG11" s="4">
        <f t="shared" si="23"/>
        <v>0.6296824285</v>
      </c>
      <c r="BH11" s="4">
        <f t="shared" si="23"/>
        <v>0.0553860243</v>
      </c>
      <c r="BI11" s="4">
        <f t="shared" si="23"/>
        <v>-0.2138196132</v>
      </c>
      <c r="BJ11" s="4">
        <f t="shared" si="23"/>
        <v>-0.2116199156</v>
      </c>
      <c r="BK11" s="4">
        <f t="shared" si="23"/>
        <v>-0.2029562363</v>
      </c>
      <c r="BL11" s="4">
        <f t="shared" si="23"/>
        <v>-0.2143835144</v>
      </c>
      <c r="BM11" s="4">
        <f t="shared" si="23"/>
        <v>-0.2272276637</v>
      </c>
      <c r="BN11" s="4">
        <f t="shared" si="23"/>
        <v>-0.1908551243</v>
      </c>
      <c r="BO11" s="4">
        <f t="shared" si="23"/>
        <v>-0.1352438255</v>
      </c>
      <c r="BP11" s="4">
        <f t="shared" si="23"/>
        <v>-0.1635999661</v>
      </c>
      <c r="BQ11" s="4">
        <f t="shared" si="23"/>
        <v>-0.1528355937</v>
      </c>
      <c r="BR11" s="4">
        <f t="shared" si="23"/>
        <v>-0.09788580698</v>
      </c>
      <c r="BS11" s="4">
        <f t="shared" si="23"/>
        <v>-0.2192689685</v>
      </c>
      <c r="BT11" s="4"/>
      <c r="BU11" s="4">
        <f t="shared" si="5"/>
        <v>0.02706347705</v>
      </c>
      <c r="BV11" s="4">
        <f t="shared" si="6"/>
        <v>-0.1574786511</v>
      </c>
      <c r="BW11" s="4">
        <f t="shared" si="7"/>
        <v>0.2692056375</v>
      </c>
    </row>
    <row r="12">
      <c r="A12" s="3" t="s">
        <v>55</v>
      </c>
      <c r="B12" s="3">
        <v>720866.0</v>
      </c>
      <c r="C12" s="3">
        <v>386594.0</v>
      </c>
      <c r="D12" s="3">
        <v>302898.0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2.0</v>
      </c>
      <c r="M12" s="3">
        <v>20.0</v>
      </c>
      <c r="N12" s="3">
        <v>1071.0</v>
      </c>
      <c r="O12" s="3">
        <v>0.0</v>
      </c>
      <c r="P12" s="3">
        <v>1.0</v>
      </c>
      <c r="Q12" s="3">
        <v>3.0</v>
      </c>
      <c r="R12" s="3">
        <v>1.0</v>
      </c>
      <c r="S12" s="3">
        <v>0.0</v>
      </c>
      <c r="T12" s="3">
        <v>0.0</v>
      </c>
      <c r="U12" s="3">
        <v>0.0</v>
      </c>
      <c r="V12" s="3">
        <v>0.0</v>
      </c>
      <c r="W12" s="3">
        <v>0.0</v>
      </c>
      <c r="X12" s="3">
        <v>0.0</v>
      </c>
      <c r="Y12" s="3">
        <v>0.0</v>
      </c>
      <c r="AB12" s="6">
        <f t="shared" ref="AB12:AV12" si="24">if($B12&gt;0,E12/$B12,"")</f>
        <v>0</v>
      </c>
      <c r="AC12" s="6">
        <f t="shared" si="24"/>
        <v>0</v>
      </c>
      <c r="AD12" s="6">
        <f t="shared" si="24"/>
        <v>0</v>
      </c>
      <c r="AE12" s="6">
        <f t="shared" si="24"/>
        <v>0</v>
      </c>
      <c r="AF12" s="6">
        <f t="shared" si="24"/>
        <v>0</v>
      </c>
      <c r="AG12" s="6">
        <f t="shared" si="24"/>
        <v>0</v>
      </c>
      <c r="AH12" s="6">
        <f t="shared" si="24"/>
        <v>0</v>
      </c>
      <c r="AI12" s="6">
        <f t="shared" si="24"/>
        <v>0.000002774440742</v>
      </c>
      <c r="AJ12" s="6">
        <f t="shared" si="24"/>
        <v>0.00002774440742</v>
      </c>
      <c r="AK12" s="6">
        <f t="shared" si="24"/>
        <v>0.001485713017</v>
      </c>
      <c r="AL12" s="6">
        <f t="shared" si="24"/>
        <v>0</v>
      </c>
      <c r="AM12" s="6">
        <f t="shared" si="24"/>
        <v>0.000001387220371</v>
      </c>
      <c r="AN12" s="6">
        <f t="shared" si="24"/>
        <v>0.000004161661113</v>
      </c>
      <c r="AO12" s="6">
        <f t="shared" si="24"/>
        <v>0.000001387220371</v>
      </c>
      <c r="AP12" s="6">
        <f t="shared" si="24"/>
        <v>0</v>
      </c>
      <c r="AQ12" s="6">
        <f t="shared" si="24"/>
        <v>0</v>
      </c>
      <c r="AR12" s="6">
        <f t="shared" si="24"/>
        <v>0</v>
      </c>
      <c r="AS12" s="6">
        <f t="shared" si="24"/>
        <v>0</v>
      </c>
      <c r="AT12" s="6">
        <f t="shared" si="24"/>
        <v>0</v>
      </c>
      <c r="AU12" s="6">
        <f t="shared" si="24"/>
        <v>0</v>
      </c>
      <c r="AV12" s="6">
        <f t="shared" si="24"/>
        <v>0</v>
      </c>
      <c r="AW12" s="6"/>
      <c r="AX12" s="6"/>
      <c r="AY12" s="4">
        <f t="shared" ref="AY12:BS12" si="25">if($B12&gt;0,(AB12-AB$128)/AB$129,"")</f>
        <v>-0.2693247109</v>
      </c>
      <c r="AZ12" s="4">
        <f t="shared" si="25"/>
        <v>-0.1434711667</v>
      </c>
      <c r="BA12" s="4">
        <f t="shared" si="25"/>
        <v>-0.1811886863</v>
      </c>
      <c r="BB12" s="4">
        <f t="shared" si="25"/>
        <v>-0.1458724997</v>
      </c>
      <c r="BC12" s="4">
        <f t="shared" si="25"/>
        <v>-0.1445200216</v>
      </c>
      <c r="BD12" s="4">
        <f t="shared" si="25"/>
        <v>-0.3891409395</v>
      </c>
      <c r="BE12" s="4">
        <f t="shared" si="25"/>
        <v>-0.2578908233</v>
      </c>
      <c r="BF12" s="4">
        <f t="shared" si="25"/>
        <v>-0.08152931541</v>
      </c>
      <c r="BG12" s="4">
        <f t="shared" si="25"/>
        <v>-0.2318434627</v>
      </c>
      <c r="BH12" s="4">
        <f t="shared" si="25"/>
        <v>0.04437203672</v>
      </c>
      <c r="BI12" s="4">
        <f t="shared" si="25"/>
        <v>-0.2208399785</v>
      </c>
      <c r="BJ12" s="4">
        <f t="shared" si="25"/>
        <v>-0.2204718394</v>
      </c>
      <c r="BK12" s="4">
        <f t="shared" si="25"/>
        <v>-0.2102794471</v>
      </c>
      <c r="BL12" s="4">
        <f t="shared" si="25"/>
        <v>-0.2289985986</v>
      </c>
      <c r="BM12" s="4">
        <f t="shared" si="25"/>
        <v>-0.3017102652</v>
      </c>
      <c r="BN12" s="4">
        <f t="shared" si="25"/>
        <v>-0.3422968683</v>
      </c>
      <c r="BO12" s="4">
        <f t="shared" si="25"/>
        <v>-0.387196704</v>
      </c>
      <c r="BP12" s="4">
        <f t="shared" si="25"/>
        <v>-0.3966655002</v>
      </c>
      <c r="BQ12" s="4">
        <f t="shared" si="25"/>
        <v>-0.3681276376</v>
      </c>
      <c r="BR12" s="4">
        <f t="shared" si="25"/>
        <v>-0.471601933</v>
      </c>
      <c r="BS12" s="4">
        <f t="shared" si="25"/>
        <v>-0.4754095589</v>
      </c>
      <c r="BT12" s="4"/>
      <c r="BU12" s="4">
        <f t="shared" si="5"/>
        <v>-0.2209849125</v>
      </c>
      <c r="BV12" s="4">
        <f t="shared" si="6"/>
        <v>-0.1672435654</v>
      </c>
      <c r="BW12" s="4">
        <f t="shared" si="7"/>
        <v>0.2652120152</v>
      </c>
    </row>
    <row r="13">
      <c r="A13" s="3" t="s">
        <v>30</v>
      </c>
      <c r="B13" s="3">
        <v>632118.0</v>
      </c>
      <c r="C13" s="3">
        <v>313304.0</v>
      </c>
      <c r="D13" s="3">
        <v>96681.0</v>
      </c>
      <c r="E13" s="3">
        <v>1.0</v>
      </c>
      <c r="F13" s="3">
        <v>1.0</v>
      </c>
      <c r="G13" s="3">
        <v>0.0</v>
      </c>
      <c r="H13" s="3">
        <v>1.0</v>
      </c>
      <c r="I13" s="3">
        <v>1.0</v>
      </c>
      <c r="J13" s="3">
        <v>1.0</v>
      </c>
      <c r="K13" s="3">
        <v>1.0</v>
      </c>
      <c r="L13" s="3">
        <v>0.0</v>
      </c>
      <c r="M13" s="3">
        <v>1.0</v>
      </c>
      <c r="N13" s="3">
        <v>1424.0</v>
      </c>
      <c r="O13" s="3">
        <v>393.0</v>
      </c>
      <c r="P13" s="3">
        <v>1161.0</v>
      </c>
      <c r="Q13" s="3">
        <v>778.0</v>
      </c>
      <c r="R13" s="3">
        <v>650.0</v>
      </c>
      <c r="S13" s="3">
        <v>742.0</v>
      </c>
      <c r="T13" s="3">
        <v>449.0</v>
      </c>
      <c r="U13" s="3">
        <v>376.0</v>
      </c>
      <c r="V13" s="3">
        <v>374.0</v>
      </c>
      <c r="W13" s="3">
        <v>340.0</v>
      </c>
      <c r="X13" s="3">
        <v>278.0</v>
      </c>
      <c r="Y13" s="3">
        <v>803.0</v>
      </c>
      <c r="AB13" s="6">
        <f t="shared" ref="AB13:AV13" si="26">if($B13&gt;0,E13/$B13,"")</f>
        <v>0.000001581983111</v>
      </c>
      <c r="AC13" s="6">
        <f t="shared" si="26"/>
        <v>0.000001581983111</v>
      </c>
      <c r="AD13" s="6">
        <f t="shared" si="26"/>
        <v>0</v>
      </c>
      <c r="AE13" s="6">
        <f t="shared" si="26"/>
        <v>0.000001581983111</v>
      </c>
      <c r="AF13" s="6">
        <f t="shared" si="26"/>
        <v>0.000001581983111</v>
      </c>
      <c r="AG13" s="6">
        <f t="shared" si="26"/>
        <v>0.000001581983111</v>
      </c>
      <c r="AH13" s="6">
        <f t="shared" si="26"/>
        <v>0.000001581983111</v>
      </c>
      <c r="AI13" s="6">
        <f t="shared" si="26"/>
        <v>0</v>
      </c>
      <c r="AJ13" s="6">
        <f t="shared" si="26"/>
        <v>0.000001581983111</v>
      </c>
      <c r="AK13" s="6">
        <f t="shared" si="26"/>
        <v>0.00225274395</v>
      </c>
      <c r="AL13" s="6">
        <f t="shared" si="26"/>
        <v>0.0006217193625</v>
      </c>
      <c r="AM13" s="6">
        <f t="shared" si="26"/>
        <v>0.001836682392</v>
      </c>
      <c r="AN13" s="6">
        <f t="shared" si="26"/>
        <v>0.00123078286</v>
      </c>
      <c r="AO13" s="6">
        <f t="shared" si="26"/>
        <v>0.001028289022</v>
      </c>
      <c r="AP13" s="6">
        <f t="shared" si="26"/>
        <v>0.001173831468</v>
      </c>
      <c r="AQ13" s="6">
        <f t="shared" si="26"/>
        <v>0.0007103104167</v>
      </c>
      <c r="AR13" s="6">
        <f t="shared" si="26"/>
        <v>0.0005948256496</v>
      </c>
      <c r="AS13" s="6">
        <f t="shared" si="26"/>
        <v>0.0005916616834</v>
      </c>
      <c r="AT13" s="6">
        <f t="shared" si="26"/>
        <v>0.0005378742577</v>
      </c>
      <c r="AU13" s="6">
        <f t="shared" si="26"/>
        <v>0.0004397913048</v>
      </c>
      <c r="AV13" s="6">
        <f t="shared" si="26"/>
        <v>0.001270332438</v>
      </c>
      <c r="AW13" s="6"/>
      <c r="AX13" s="6"/>
      <c r="AY13" s="4">
        <f t="shared" ref="AY13:BS13" si="27">if($B13&gt;0,(AB13-AB$128)/AB$129,"")</f>
        <v>3.679041989</v>
      </c>
      <c r="AZ13" s="4">
        <f t="shared" si="27"/>
        <v>0.6833169742</v>
      </c>
      <c r="BA13" s="4">
        <f t="shared" si="27"/>
        <v>-0.1811886863</v>
      </c>
      <c r="BB13" s="4">
        <f t="shared" si="27"/>
        <v>0.5562597847</v>
      </c>
      <c r="BC13" s="4">
        <f t="shared" si="27"/>
        <v>0.004258129322</v>
      </c>
      <c r="BD13" s="4">
        <f t="shared" si="27"/>
        <v>1.683191603</v>
      </c>
      <c r="BE13" s="4">
        <f t="shared" si="27"/>
        <v>-0.06389040554</v>
      </c>
      <c r="BF13" s="4">
        <f t="shared" si="27"/>
        <v>-0.3655594016</v>
      </c>
      <c r="BG13" s="4">
        <f t="shared" si="27"/>
        <v>-0.4145841086</v>
      </c>
      <c r="BH13" s="4">
        <f t="shared" si="27"/>
        <v>0.2794098375</v>
      </c>
      <c r="BI13" s="4">
        <f t="shared" si="27"/>
        <v>0.03380889268</v>
      </c>
      <c r="BJ13" s="4">
        <f t="shared" si="27"/>
        <v>0.3915476899</v>
      </c>
      <c r="BK13" s="4">
        <f t="shared" si="27"/>
        <v>0.1081016008</v>
      </c>
      <c r="BL13" s="4">
        <f t="shared" si="27"/>
        <v>0.1729728815</v>
      </c>
      <c r="BM13" s="4">
        <f t="shared" si="27"/>
        <v>0.7416590783</v>
      </c>
      <c r="BN13" s="4">
        <f t="shared" si="27"/>
        <v>0.4924391746</v>
      </c>
      <c r="BO13" s="4">
        <f t="shared" si="27"/>
        <v>0.954170743</v>
      </c>
      <c r="BP13" s="4">
        <f t="shared" si="27"/>
        <v>1.177403736</v>
      </c>
      <c r="BQ13" s="4">
        <f t="shared" si="27"/>
        <v>0.925594608</v>
      </c>
      <c r="BR13" s="4">
        <f t="shared" si="27"/>
        <v>1.685937038</v>
      </c>
      <c r="BS13" s="4">
        <f t="shared" si="27"/>
        <v>1.216217346</v>
      </c>
      <c r="BT13" s="4"/>
      <c r="BU13" s="4">
        <f t="shared" si="5"/>
        <v>0.1686831634</v>
      </c>
      <c r="BV13" s="4">
        <f t="shared" si="6"/>
        <v>0.1971681805</v>
      </c>
      <c r="BW13" s="4">
        <f t="shared" si="7"/>
        <v>0.2456009448</v>
      </c>
    </row>
    <row r="14">
      <c r="A14" s="3" t="s">
        <v>113</v>
      </c>
      <c r="B14" s="3">
        <v>1079806.0</v>
      </c>
      <c r="C14" s="3">
        <v>658834.0</v>
      </c>
      <c r="D14" s="3">
        <v>232508.0</v>
      </c>
      <c r="E14" s="3">
        <v>0.0</v>
      </c>
      <c r="F14" s="3">
        <v>0.0</v>
      </c>
      <c r="G14" s="3">
        <v>1.0</v>
      </c>
      <c r="H14" s="3">
        <v>0.0</v>
      </c>
      <c r="I14" s="3">
        <v>0.0</v>
      </c>
      <c r="J14" s="3">
        <v>0.0</v>
      </c>
      <c r="K14" s="3">
        <v>4.0</v>
      </c>
      <c r="L14" s="3">
        <v>20.0</v>
      </c>
      <c r="M14" s="3">
        <v>128.0</v>
      </c>
      <c r="N14" s="3">
        <v>1503.0</v>
      </c>
      <c r="O14" s="3">
        <v>13.0</v>
      </c>
      <c r="P14" s="3">
        <v>17.0</v>
      </c>
      <c r="Q14" s="3">
        <v>70.0</v>
      </c>
      <c r="R14" s="3">
        <v>82.0</v>
      </c>
      <c r="S14" s="3">
        <v>174.0</v>
      </c>
      <c r="T14" s="3">
        <v>196.0</v>
      </c>
      <c r="U14" s="3">
        <v>152.0</v>
      </c>
      <c r="V14" s="3">
        <v>108.0</v>
      </c>
      <c r="W14" s="3">
        <v>67.0</v>
      </c>
      <c r="X14" s="3">
        <v>71.0</v>
      </c>
      <c r="Y14" s="3">
        <v>174.0</v>
      </c>
      <c r="AB14" s="6">
        <f t="shared" ref="AB14:AV14" si="28">if($B14&gt;0,E14/$B14,"")</f>
        <v>0</v>
      </c>
      <c r="AC14" s="6">
        <f t="shared" si="28"/>
        <v>0</v>
      </c>
      <c r="AD14" s="6">
        <f t="shared" si="28"/>
        <v>0.0000009260922795</v>
      </c>
      <c r="AE14" s="6">
        <f t="shared" si="28"/>
        <v>0</v>
      </c>
      <c r="AF14" s="6">
        <f t="shared" si="28"/>
        <v>0</v>
      </c>
      <c r="AG14" s="6">
        <f t="shared" si="28"/>
        <v>0</v>
      </c>
      <c r="AH14" s="6">
        <f t="shared" si="28"/>
        <v>0.000003704369118</v>
      </c>
      <c r="AI14" s="6">
        <f t="shared" si="28"/>
        <v>0.00001852184559</v>
      </c>
      <c r="AJ14" s="6">
        <f t="shared" si="28"/>
        <v>0.0001185398118</v>
      </c>
      <c r="AK14" s="6">
        <f t="shared" si="28"/>
        <v>0.001391916696</v>
      </c>
      <c r="AL14" s="6">
        <f t="shared" si="28"/>
        <v>0.00001203919963</v>
      </c>
      <c r="AM14" s="6">
        <f t="shared" si="28"/>
        <v>0.00001574356875</v>
      </c>
      <c r="AN14" s="6">
        <f t="shared" si="28"/>
        <v>0.00006482645957</v>
      </c>
      <c r="AO14" s="6">
        <f t="shared" si="28"/>
        <v>0.00007593956692</v>
      </c>
      <c r="AP14" s="6">
        <f t="shared" si="28"/>
        <v>0.0001611400566</v>
      </c>
      <c r="AQ14" s="6">
        <f t="shared" si="28"/>
        <v>0.0001815140868</v>
      </c>
      <c r="AR14" s="6">
        <f t="shared" si="28"/>
        <v>0.0001407660265</v>
      </c>
      <c r="AS14" s="6">
        <f t="shared" si="28"/>
        <v>0.0001000179662</v>
      </c>
      <c r="AT14" s="6">
        <f t="shared" si="28"/>
        <v>0.00006204818273</v>
      </c>
      <c r="AU14" s="6">
        <f t="shared" si="28"/>
        <v>0.00006575255185</v>
      </c>
      <c r="AV14" s="6">
        <f t="shared" si="28"/>
        <v>0.0001611400566</v>
      </c>
      <c r="AW14" s="6"/>
      <c r="AX14" s="6"/>
      <c r="AY14" s="4">
        <f t="shared" ref="AY14:BS14" si="29">if($B14&gt;0,(AB14-AB$128)/AB$129,"")</f>
        <v>-0.2693247109</v>
      </c>
      <c r="AZ14" s="4">
        <f t="shared" si="29"/>
        <v>-0.1434711667</v>
      </c>
      <c r="BA14" s="4">
        <f t="shared" si="29"/>
        <v>4.055107843</v>
      </c>
      <c r="BB14" s="4">
        <f t="shared" si="29"/>
        <v>-0.1458724997</v>
      </c>
      <c r="BC14" s="4">
        <f t="shared" si="29"/>
        <v>-0.1445200216</v>
      </c>
      <c r="BD14" s="4">
        <f t="shared" si="29"/>
        <v>-0.3891409395</v>
      </c>
      <c r="BE14" s="4">
        <f t="shared" si="29"/>
        <v>0.1963802442</v>
      </c>
      <c r="BF14" s="4">
        <f t="shared" si="29"/>
        <v>1.530592612</v>
      </c>
      <c r="BG14" s="4">
        <f t="shared" si="29"/>
        <v>0.4023489438</v>
      </c>
      <c r="BH14" s="4">
        <f t="shared" si="29"/>
        <v>0.01563045651</v>
      </c>
      <c r="BI14" s="4">
        <f t="shared" si="29"/>
        <v>-0.2159088652</v>
      </c>
      <c r="BJ14" s="4">
        <f t="shared" si="29"/>
        <v>-0.2156843993</v>
      </c>
      <c r="BK14" s="4">
        <f t="shared" si="29"/>
        <v>-0.1945333291</v>
      </c>
      <c r="BL14" s="4">
        <f t="shared" si="29"/>
        <v>-0.1998157526</v>
      </c>
      <c r="BM14" s="4">
        <f t="shared" si="29"/>
        <v>-0.158479657</v>
      </c>
      <c r="BN14" s="4">
        <f t="shared" si="29"/>
        <v>-0.1289868183</v>
      </c>
      <c r="BO14" s="4">
        <f t="shared" si="29"/>
        <v>-0.06976088785</v>
      </c>
      <c r="BP14" s="4">
        <f t="shared" si="29"/>
        <v>-0.1305755909</v>
      </c>
      <c r="BQ14" s="4">
        <f t="shared" si="29"/>
        <v>-0.2188862245</v>
      </c>
      <c r="BR14" s="4">
        <f t="shared" si="29"/>
        <v>-0.1490314513</v>
      </c>
      <c r="BS14" s="4">
        <f t="shared" si="29"/>
        <v>-0.2608288341</v>
      </c>
      <c r="BT14" s="4"/>
      <c r="BU14" s="4">
        <f t="shared" si="5"/>
        <v>0.3191321678</v>
      </c>
      <c r="BV14" s="4">
        <f t="shared" si="6"/>
        <v>-0.162062378</v>
      </c>
      <c r="BW14" s="4">
        <f t="shared" si="7"/>
        <v>0.2315393217</v>
      </c>
    </row>
    <row r="15">
      <c r="A15" s="3" t="s">
        <v>135</v>
      </c>
      <c r="B15" s="3">
        <v>655856.0</v>
      </c>
      <c r="C15" s="3">
        <v>484452.0</v>
      </c>
      <c r="D15" s="3">
        <v>302743.0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17.0</v>
      </c>
      <c r="N15" s="3">
        <v>744.0</v>
      </c>
      <c r="O15" s="3">
        <v>12.0</v>
      </c>
      <c r="P15" s="3">
        <v>16.0</v>
      </c>
      <c r="Q15" s="3">
        <v>27.0</v>
      </c>
      <c r="R15" s="3">
        <v>21.0</v>
      </c>
      <c r="S15" s="3">
        <v>40.0</v>
      </c>
      <c r="T15" s="3">
        <v>66.0</v>
      </c>
      <c r="U15" s="3">
        <v>44.0</v>
      </c>
      <c r="V15" s="3">
        <v>41.0</v>
      </c>
      <c r="W15" s="3">
        <v>52.0</v>
      </c>
      <c r="X15" s="3">
        <v>25.0</v>
      </c>
      <c r="Y15" s="3">
        <v>87.0</v>
      </c>
      <c r="AB15" s="6">
        <f t="shared" ref="AB15:AV15" si="30">if($B15&gt;0,E15/$B15,"")</f>
        <v>0</v>
      </c>
      <c r="AC15" s="6">
        <f t="shared" si="30"/>
        <v>0</v>
      </c>
      <c r="AD15" s="6">
        <f t="shared" si="30"/>
        <v>0</v>
      </c>
      <c r="AE15" s="6">
        <f t="shared" si="30"/>
        <v>0</v>
      </c>
      <c r="AF15" s="6">
        <f t="shared" si="30"/>
        <v>0</v>
      </c>
      <c r="AG15" s="6">
        <f t="shared" si="30"/>
        <v>0</v>
      </c>
      <c r="AH15" s="6">
        <f t="shared" si="30"/>
        <v>0</v>
      </c>
      <c r="AI15" s="6">
        <f t="shared" si="30"/>
        <v>0</v>
      </c>
      <c r="AJ15" s="6">
        <f t="shared" si="30"/>
        <v>0.00002592032397</v>
      </c>
      <c r="AK15" s="6">
        <f t="shared" si="30"/>
        <v>0.001134395355</v>
      </c>
      <c r="AL15" s="6">
        <f t="shared" si="30"/>
        <v>0.00001829669928</v>
      </c>
      <c r="AM15" s="6">
        <f t="shared" si="30"/>
        <v>0.00002439559903</v>
      </c>
      <c r="AN15" s="6">
        <f t="shared" si="30"/>
        <v>0.00004116757337</v>
      </c>
      <c r="AO15" s="6">
        <f t="shared" si="30"/>
        <v>0.00003201922373</v>
      </c>
      <c r="AP15" s="6">
        <f t="shared" si="30"/>
        <v>0.00006098899758</v>
      </c>
      <c r="AQ15" s="6">
        <f t="shared" si="30"/>
        <v>0.000100631846</v>
      </c>
      <c r="AR15" s="6">
        <f t="shared" si="30"/>
        <v>0.00006708789734</v>
      </c>
      <c r="AS15" s="6">
        <f t="shared" si="30"/>
        <v>0.00006251372252</v>
      </c>
      <c r="AT15" s="6">
        <f t="shared" si="30"/>
        <v>0.00007928569686</v>
      </c>
      <c r="AU15" s="6">
        <f t="shared" si="30"/>
        <v>0.00003811812349</v>
      </c>
      <c r="AV15" s="6">
        <f t="shared" si="30"/>
        <v>0.0001326510697</v>
      </c>
      <c r="AW15" s="6"/>
      <c r="AX15" s="6"/>
      <c r="AY15" s="4">
        <f t="shared" ref="AY15:BS15" si="31">if($B15&gt;0,(AB15-AB$128)/AB$129,"")</f>
        <v>-0.2693247109</v>
      </c>
      <c r="AZ15" s="4">
        <f t="shared" si="31"/>
        <v>-0.1434711667</v>
      </c>
      <c r="BA15" s="4">
        <f t="shared" si="31"/>
        <v>-0.1811886863</v>
      </c>
      <c r="BB15" s="4">
        <f t="shared" si="31"/>
        <v>-0.1458724997</v>
      </c>
      <c r="BC15" s="4">
        <f t="shared" si="31"/>
        <v>-0.1445200216</v>
      </c>
      <c r="BD15" s="4">
        <f t="shared" si="31"/>
        <v>-0.3891409395</v>
      </c>
      <c r="BE15" s="4">
        <f t="shared" si="31"/>
        <v>-0.2578908233</v>
      </c>
      <c r="BF15" s="4">
        <f t="shared" si="31"/>
        <v>-0.3655594016</v>
      </c>
      <c r="BG15" s="4">
        <f t="shared" si="31"/>
        <v>-0.2445844145</v>
      </c>
      <c r="BH15" s="4">
        <f t="shared" si="31"/>
        <v>-0.06328063704</v>
      </c>
      <c r="BI15" s="4">
        <f t="shared" si="31"/>
        <v>-0.2133458677</v>
      </c>
      <c r="BJ15" s="4">
        <f t="shared" si="31"/>
        <v>-0.2127991896</v>
      </c>
      <c r="BK15" s="4">
        <f t="shared" si="31"/>
        <v>-0.2006742152</v>
      </c>
      <c r="BL15" s="4">
        <f t="shared" si="31"/>
        <v>-0.2170079762</v>
      </c>
      <c r="BM15" s="4">
        <f t="shared" si="31"/>
        <v>-0.2474997145</v>
      </c>
      <c r="BN15" s="4">
        <f t="shared" si="31"/>
        <v>-0.2240372639</v>
      </c>
      <c r="BO15" s="4">
        <f t="shared" si="31"/>
        <v>-0.2359094795</v>
      </c>
      <c r="BP15" s="4">
        <f t="shared" si="31"/>
        <v>-0.2303526727</v>
      </c>
      <c r="BQ15" s="4">
        <f t="shared" si="31"/>
        <v>-0.1774256876</v>
      </c>
      <c r="BR15" s="4">
        <f t="shared" si="31"/>
        <v>-0.2846011077</v>
      </c>
      <c r="BS15" s="4">
        <f t="shared" si="31"/>
        <v>-0.2987659404</v>
      </c>
      <c r="BT15" s="4"/>
      <c r="BU15" s="4">
        <f t="shared" si="5"/>
        <v>-0.2803391201</v>
      </c>
      <c r="BV15" s="4">
        <f t="shared" si="6"/>
        <v>-0.1814215771</v>
      </c>
      <c r="BW15" s="4">
        <f t="shared" si="7"/>
        <v>0.1500652306</v>
      </c>
    </row>
    <row r="16">
      <c r="A16" s="3" t="s">
        <v>61</v>
      </c>
      <c r="B16" s="3">
        <v>670806.0</v>
      </c>
      <c r="C16" s="3">
        <v>408106.0</v>
      </c>
      <c r="D16" s="3">
        <v>289226.0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1.0</v>
      </c>
      <c r="K16" s="3">
        <v>0.0</v>
      </c>
      <c r="L16" s="3">
        <v>0.0</v>
      </c>
      <c r="M16" s="3">
        <v>3.0</v>
      </c>
      <c r="N16" s="3">
        <v>847.0</v>
      </c>
      <c r="O16" s="3">
        <v>87.0</v>
      </c>
      <c r="P16" s="3">
        <v>292.0</v>
      </c>
      <c r="Q16" s="3">
        <v>484.0</v>
      </c>
      <c r="R16" s="3">
        <v>432.0</v>
      </c>
      <c r="S16" s="3">
        <v>362.0</v>
      </c>
      <c r="T16" s="3">
        <v>325.0</v>
      </c>
      <c r="U16" s="3">
        <v>213.0</v>
      </c>
      <c r="V16" s="3">
        <v>175.0</v>
      </c>
      <c r="W16" s="3">
        <v>179.0</v>
      </c>
      <c r="X16" s="3">
        <v>80.0</v>
      </c>
      <c r="Y16" s="3">
        <v>333.0</v>
      </c>
      <c r="AB16" s="6">
        <f t="shared" ref="AB16:AV16" si="32">if($B16&gt;0,E16/$B16,"")</f>
        <v>0</v>
      </c>
      <c r="AC16" s="6">
        <f t="shared" si="32"/>
        <v>0</v>
      </c>
      <c r="AD16" s="6">
        <f t="shared" si="32"/>
        <v>0</v>
      </c>
      <c r="AE16" s="6">
        <f t="shared" si="32"/>
        <v>0</v>
      </c>
      <c r="AF16" s="6">
        <f t="shared" si="32"/>
        <v>0</v>
      </c>
      <c r="AG16" s="6">
        <f t="shared" si="32"/>
        <v>0.000001490743971</v>
      </c>
      <c r="AH16" s="6">
        <f t="shared" si="32"/>
        <v>0</v>
      </c>
      <c r="AI16" s="6">
        <f t="shared" si="32"/>
        <v>0</v>
      </c>
      <c r="AJ16" s="6">
        <f t="shared" si="32"/>
        <v>0.000004472231912</v>
      </c>
      <c r="AK16" s="6">
        <f t="shared" si="32"/>
        <v>0.001262660143</v>
      </c>
      <c r="AL16" s="6">
        <f t="shared" si="32"/>
        <v>0.0001296947254</v>
      </c>
      <c r="AM16" s="6">
        <f t="shared" si="32"/>
        <v>0.0004352972394</v>
      </c>
      <c r="AN16" s="6">
        <f t="shared" si="32"/>
        <v>0.0007215200818</v>
      </c>
      <c r="AO16" s="6">
        <f t="shared" si="32"/>
        <v>0.0006440013953</v>
      </c>
      <c r="AP16" s="6">
        <f t="shared" si="32"/>
        <v>0.0005396493174</v>
      </c>
      <c r="AQ16" s="6">
        <f t="shared" si="32"/>
        <v>0.0004844917905</v>
      </c>
      <c r="AR16" s="6">
        <f t="shared" si="32"/>
        <v>0.0003175284658</v>
      </c>
      <c r="AS16" s="6">
        <f t="shared" si="32"/>
        <v>0.0002608801949</v>
      </c>
      <c r="AT16" s="6">
        <f t="shared" si="32"/>
        <v>0.0002668431708</v>
      </c>
      <c r="AU16" s="6">
        <f t="shared" si="32"/>
        <v>0.0001192595177</v>
      </c>
      <c r="AV16" s="6">
        <f t="shared" si="32"/>
        <v>0.0004964177422</v>
      </c>
      <c r="AW16" s="6"/>
      <c r="AX16" s="6"/>
      <c r="AY16" s="4">
        <f t="shared" ref="AY16:BS16" si="33">if($B16&gt;0,(AB16-AB$128)/AB$129,"")</f>
        <v>-0.2693247109</v>
      </c>
      <c r="AZ16" s="4">
        <f t="shared" si="33"/>
        <v>-0.1434711667</v>
      </c>
      <c r="BA16" s="4">
        <f t="shared" si="33"/>
        <v>-0.1811886863</v>
      </c>
      <c r="BB16" s="4">
        <f t="shared" si="33"/>
        <v>-0.1458724997</v>
      </c>
      <c r="BC16" s="4">
        <f t="shared" si="33"/>
        <v>-0.1445200216</v>
      </c>
      <c r="BD16" s="4">
        <f t="shared" si="33"/>
        <v>1.563672098</v>
      </c>
      <c r="BE16" s="4">
        <f t="shared" si="33"/>
        <v>-0.2578908233</v>
      </c>
      <c r="BF16" s="4">
        <f t="shared" si="33"/>
        <v>-0.3655594016</v>
      </c>
      <c r="BG16" s="4">
        <f t="shared" si="33"/>
        <v>-0.3943961502</v>
      </c>
      <c r="BH16" s="4">
        <f t="shared" si="33"/>
        <v>-0.02397704127</v>
      </c>
      <c r="BI16" s="4">
        <f t="shared" si="33"/>
        <v>-0.1677185584</v>
      </c>
      <c r="BJ16" s="4">
        <f t="shared" si="33"/>
        <v>-0.07577500273</v>
      </c>
      <c r="BK16" s="4">
        <f t="shared" si="33"/>
        <v>-0.02408233434</v>
      </c>
      <c r="BL16" s="4">
        <f t="shared" si="33"/>
        <v>0.02254694416</v>
      </c>
      <c r="BM16" s="4">
        <f t="shared" si="33"/>
        <v>0.1779612799</v>
      </c>
      <c r="BN16" s="4">
        <f t="shared" si="33"/>
        <v>0.2270637246</v>
      </c>
      <c r="BO16" s="4">
        <f t="shared" si="33"/>
        <v>0.3288489939</v>
      </c>
      <c r="BP16" s="4">
        <f t="shared" si="33"/>
        <v>0.2973856792</v>
      </c>
      <c r="BQ16" s="4">
        <f t="shared" si="33"/>
        <v>0.2736969918</v>
      </c>
      <c r="BR16" s="4">
        <f t="shared" si="33"/>
        <v>0.113464334</v>
      </c>
      <c r="BS16" s="4">
        <f t="shared" si="33"/>
        <v>0.1856407173</v>
      </c>
      <c r="BT16" s="4"/>
      <c r="BU16" s="4">
        <f t="shared" si="5"/>
        <v>0.08026114019</v>
      </c>
      <c r="BV16" s="4">
        <f t="shared" si="6"/>
        <v>-0.05380119852</v>
      </c>
      <c r="BW16" s="4">
        <f t="shared" si="7"/>
        <v>0.1437415172</v>
      </c>
    </row>
    <row r="17">
      <c r="A17" s="3" t="s">
        <v>95</v>
      </c>
      <c r="B17" s="3">
        <v>478335.0</v>
      </c>
      <c r="C17" s="3">
        <v>626531.0</v>
      </c>
      <c r="D17" s="3">
        <v>373701.0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v>1.0</v>
      </c>
      <c r="K17" s="3">
        <v>6.0</v>
      </c>
      <c r="L17" s="3">
        <v>1.0</v>
      </c>
      <c r="M17" s="3">
        <v>73.0</v>
      </c>
      <c r="N17" s="3">
        <v>520.0</v>
      </c>
      <c r="O17" s="3">
        <v>63.0</v>
      </c>
      <c r="P17" s="3">
        <v>158.0</v>
      </c>
      <c r="Q17" s="3">
        <v>251.0</v>
      </c>
      <c r="R17" s="3">
        <v>228.0</v>
      </c>
      <c r="S17" s="3">
        <v>227.0</v>
      </c>
      <c r="T17" s="3">
        <v>231.0</v>
      </c>
      <c r="U17" s="3">
        <v>128.0</v>
      </c>
      <c r="V17" s="3">
        <v>105.0</v>
      </c>
      <c r="W17" s="3">
        <v>118.0</v>
      </c>
      <c r="X17" s="3">
        <v>70.0</v>
      </c>
      <c r="Y17" s="3">
        <v>276.0</v>
      </c>
      <c r="AB17" s="6">
        <f t="shared" ref="AB17:AV17" si="34">if($B17&gt;0,E17/$B17,"")</f>
        <v>0</v>
      </c>
      <c r="AC17" s="6">
        <f t="shared" si="34"/>
        <v>0</v>
      </c>
      <c r="AD17" s="6">
        <f t="shared" si="34"/>
        <v>0</v>
      </c>
      <c r="AE17" s="6">
        <f t="shared" si="34"/>
        <v>0</v>
      </c>
      <c r="AF17" s="6">
        <f t="shared" si="34"/>
        <v>0</v>
      </c>
      <c r="AG17" s="6">
        <f t="shared" si="34"/>
        <v>0.00000209058505</v>
      </c>
      <c r="AH17" s="6">
        <f t="shared" si="34"/>
        <v>0.0000125435103</v>
      </c>
      <c r="AI17" s="6">
        <f t="shared" si="34"/>
        <v>0.00000209058505</v>
      </c>
      <c r="AJ17" s="6">
        <f t="shared" si="34"/>
        <v>0.0001526127087</v>
      </c>
      <c r="AK17" s="6">
        <f t="shared" si="34"/>
        <v>0.001087104226</v>
      </c>
      <c r="AL17" s="6">
        <f t="shared" si="34"/>
        <v>0.0001317068582</v>
      </c>
      <c r="AM17" s="6">
        <f t="shared" si="34"/>
        <v>0.0003303124379</v>
      </c>
      <c r="AN17" s="6">
        <f t="shared" si="34"/>
        <v>0.0005247368476</v>
      </c>
      <c r="AO17" s="6">
        <f t="shared" si="34"/>
        <v>0.0004766533915</v>
      </c>
      <c r="AP17" s="6">
        <f t="shared" si="34"/>
        <v>0.0004745628064</v>
      </c>
      <c r="AQ17" s="6">
        <f t="shared" si="34"/>
        <v>0.0004829251466</v>
      </c>
      <c r="AR17" s="6">
        <f t="shared" si="34"/>
        <v>0.0002675948864</v>
      </c>
      <c r="AS17" s="6">
        <f t="shared" si="34"/>
        <v>0.0002195114303</v>
      </c>
      <c r="AT17" s="6">
        <f t="shared" si="34"/>
        <v>0.0002466890359</v>
      </c>
      <c r="AU17" s="6">
        <f t="shared" si="34"/>
        <v>0.0001463409535</v>
      </c>
      <c r="AV17" s="6">
        <f t="shared" si="34"/>
        <v>0.0005770014739</v>
      </c>
      <c r="AW17" s="6"/>
      <c r="AX17" s="6"/>
      <c r="AY17" s="4">
        <f t="shared" ref="AY17:BS17" si="35">if($B17&gt;0,(AB17-AB$128)/AB$129,"")</f>
        <v>-0.2693247109</v>
      </c>
      <c r="AZ17" s="4">
        <f t="shared" si="35"/>
        <v>-0.1434711667</v>
      </c>
      <c r="BA17" s="4">
        <f t="shared" si="35"/>
        <v>-0.1811886863</v>
      </c>
      <c r="BB17" s="4">
        <f t="shared" si="35"/>
        <v>-0.1458724997</v>
      </c>
      <c r="BC17" s="4">
        <f t="shared" si="35"/>
        <v>-0.1445200216</v>
      </c>
      <c r="BD17" s="4">
        <f t="shared" si="35"/>
        <v>2.34943914</v>
      </c>
      <c r="BE17" s="4">
        <f t="shared" si="35"/>
        <v>1.280334346</v>
      </c>
      <c r="BF17" s="4">
        <f t="shared" si="35"/>
        <v>-0.1515382322</v>
      </c>
      <c r="BG17" s="4">
        <f t="shared" si="35"/>
        <v>0.6403430651</v>
      </c>
      <c r="BH17" s="4">
        <f t="shared" si="35"/>
        <v>-0.07777184264</v>
      </c>
      <c r="BI17" s="4">
        <f t="shared" si="35"/>
        <v>-0.1668944127</v>
      </c>
      <c r="BJ17" s="4">
        <f t="shared" si="35"/>
        <v>-0.1107844932</v>
      </c>
      <c r="BK17" s="4">
        <f t="shared" si="35"/>
        <v>-0.07515927021</v>
      </c>
      <c r="BL17" s="4">
        <f t="shared" si="35"/>
        <v>-0.04295992778</v>
      </c>
      <c r="BM17" s="4">
        <f t="shared" si="35"/>
        <v>0.1201086221</v>
      </c>
      <c r="BN17" s="4">
        <f t="shared" si="35"/>
        <v>0.2252226505</v>
      </c>
      <c r="BO17" s="4">
        <f t="shared" si="35"/>
        <v>0.2162457835</v>
      </c>
      <c r="BP17" s="4">
        <f t="shared" si="35"/>
        <v>0.1873273443</v>
      </c>
      <c r="BQ17" s="4">
        <f t="shared" si="35"/>
        <v>0.225221252</v>
      </c>
      <c r="BR17" s="4">
        <f t="shared" si="35"/>
        <v>0.2463211064</v>
      </c>
      <c r="BS17" s="4">
        <f t="shared" si="35"/>
        <v>0.2929493276</v>
      </c>
      <c r="BT17" s="4"/>
      <c r="BU17" s="4">
        <f t="shared" si="5"/>
        <v>0.7948116594</v>
      </c>
      <c r="BV17" s="4">
        <f t="shared" si="6"/>
        <v>-0.09471398931</v>
      </c>
      <c r="BW17" s="4">
        <f t="shared" si="7"/>
        <v>0.0891225701</v>
      </c>
    </row>
    <row r="18">
      <c r="A18" s="3" t="s">
        <v>89</v>
      </c>
      <c r="B18" s="3">
        <v>863133.0</v>
      </c>
      <c r="C18" s="3">
        <v>605966.0</v>
      </c>
      <c r="D18" s="3">
        <v>248307.0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v>1.0</v>
      </c>
      <c r="K18" s="3">
        <v>3.0</v>
      </c>
      <c r="L18" s="3">
        <v>0.0</v>
      </c>
      <c r="M18" s="3">
        <v>12.0</v>
      </c>
      <c r="N18" s="3">
        <v>825.0</v>
      </c>
      <c r="O18" s="3">
        <v>30.0</v>
      </c>
      <c r="P18" s="3">
        <v>25.0</v>
      </c>
      <c r="Q18" s="3">
        <v>19.0</v>
      </c>
      <c r="R18" s="3">
        <v>14.0</v>
      </c>
      <c r="S18" s="3">
        <v>32.0</v>
      </c>
      <c r="T18" s="3">
        <v>21.0</v>
      </c>
      <c r="U18" s="3">
        <v>10.0</v>
      </c>
      <c r="V18" s="3">
        <v>15.0</v>
      </c>
      <c r="W18" s="3">
        <v>31.0</v>
      </c>
      <c r="X18" s="3">
        <v>9.0</v>
      </c>
      <c r="Y18" s="3">
        <v>41.0</v>
      </c>
      <c r="AB18" s="6">
        <f t="shared" ref="AB18:AV18" si="36">if($B18&gt;0,E18/$B18,"")</f>
        <v>0</v>
      </c>
      <c r="AC18" s="6">
        <f t="shared" si="36"/>
        <v>0</v>
      </c>
      <c r="AD18" s="6">
        <f t="shared" si="36"/>
        <v>0</v>
      </c>
      <c r="AE18" s="6">
        <f t="shared" si="36"/>
        <v>0</v>
      </c>
      <c r="AF18" s="6">
        <f t="shared" si="36"/>
        <v>0</v>
      </c>
      <c r="AG18" s="6">
        <f t="shared" si="36"/>
        <v>0.00000115857</v>
      </c>
      <c r="AH18" s="6">
        <f t="shared" si="36"/>
        <v>0.000003475710001</v>
      </c>
      <c r="AI18" s="6">
        <f t="shared" si="36"/>
        <v>0</v>
      </c>
      <c r="AJ18" s="6">
        <f t="shared" si="36"/>
        <v>0.00001390284</v>
      </c>
      <c r="AK18" s="6">
        <f t="shared" si="36"/>
        <v>0.0009558202502</v>
      </c>
      <c r="AL18" s="6">
        <f t="shared" si="36"/>
        <v>0.00003475710001</v>
      </c>
      <c r="AM18" s="6">
        <f t="shared" si="36"/>
        <v>0.00002896425001</v>
      </c>
      <c r="AN18" s="6">
        <f t="shared" si="36"/>
        <v>0.00002201283</v>
      </c>
      <c r="AO18" s="6">
        <f t="shared" si="36"/>
        <v>0.00001621998</v>
      </c>
      <c r="AP18" s="6">
        <f t="shared" si="36"/>
        <v>0.00003707424001</v>
      </c>
      <c r="AQ18" s="6">
        <f t="shared" si="36"/>
        <v>0.00002432997</v>
      </c>
      <c r="AR18" s="6">
        <f t="shared" si="36"/>
        <v>0.0000115857</v>
      </c>
      <c r="AS18" s="6">
        <f t="shared" si="36"/>
        <v>0.00001737855</v>
      </c>
      <c r="AT18" s="6">
        <f t="shared" si="36"/>
        <v>0.00003591567001</v>
      </c>
      <c r="AU18" s="6">
        <f t="shared" si="36"/>
        <v>0.00001042713</v>
      </c>
      <c r="AV18" s="6">
        <f t="shared" si="36"/>
        <v>0.00004750137001</v>
      </c>
      <c r="AW18" s="6"/>
      <c r="AX18" s="6"/>
      <c r="AY18" s="4">
        <f t="shared" ref="AY18:BS18" si="37">if($B18&gt;0,(AB18-AB$128)/AB$129,"")</f>
        <v>-0.2693247109</v>
      </c>
      <c r="AZ18" s="4">
        <f t="shared" si="37"/>
        <v>-0.1434711667</v>
      </c>
      <c r="BA18" s="4">
        <f t="shared" si="37"/>
        <v>-0.1811886863</v>
      </c>
      <c r="BB18" s="4">
        <f t="shared" si="37"/>
        <v>-0.1458724997</v>
      </c>
      <c r="BC18" s="4">
        <f t="shared" si="37"/>
        <v>-0.1445200216</v>
      </c>
      <c r="BD18" s="4">
        <f t="shared" si="37"/>
        <v>1.128537914</v>
      </c>
      <c r="BE18" s="4">
        <f t="shared" si="37"/>
        <v>0.1683395123</v>
      </c>
      <c r="BF18" s="4">
        <f t="shared" si="37"/>
        <v>-0.3655594016</v>
      </c>
      <c r="BG18" s="4">
        <f t="shared" si="37"/>
        <v>-0.3285247541</v>
      </c>
      <c r="BH18" s="4">
        <f t="shared" si="37"/>
        <v>-0.1180005944</v>
      </c>
      <c r="BI18" s="4">
        <f t="shared" si="37"/>
        <v>-0.2066038829</v>
      </c>
      <c r="BJ18" s="4">
        <f t="shared" si="37"/>
        <v>-0.2112756725</v>
      </c>
      <c r="BK18" s="4">
        <f t="shared" si="37"/>
        <v>-0.2056460086</v>
      </c>
      <c r="BL18" s="4">
        <f t="shared" si="37"/>
        <v>-0.2231924482</v>
      </c>
      <c r="BM18" s="4">
        <f t="shared" si="37"/>
        <v>-0.2687565351</v>
      </c>
      <c r="BN18" s="4">
        <f t="shared" si="37"/>
        <v>-0.3137049986</v>
      </c>
      <c r="BO18" s="4">
        <f t="shared" si="37"/>
        <v>-0.361070257</v>
      </c>
      <c r="BP18" s="4">
        <f t="shared" si="37"/>
        <v>-0.3504312388</v>
      </c>
      <c r="BQ18" s="4">
        <f t="shared" si="37"/>
        <v>-0.2817414598</v>
      </c>
      <c r="BR18" s="4">
        <f t="shared" si="37"/>
        <v>-0.4204482628</v>
      </c>
      <c r="BS18" s="4">
        <f t="shared" si="37"/>
        <v>-0.4121547816</v>
      </c>
      <c r="BT18" s="4"/>
      <c r="BU18" s="4">
        <f t="shared" si="5"/>
        <v>0.09165464986</v>
      </c>
      <c r="BV18" s="4">
        <f t="shared" si="6"/>
        <v>-0.1929437213</v>
      </c>
      <c r="BW18" s="4">
        <f t="shared" si="7"/>
        <v>0.08860328849</v>
      </c>
    </row>
    <row r="19">
      <c r="A19" s="3" t="s">
        <v>94</v>
      </c>
      <c r="B19" s="3">
        <v>552960.0</v>
      </c>
      <c r="C19" s="3">
        <v>455430.0</v>
      </c>
      <c r="D19" s="3">
        <v>257706.0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93.0</v>
      </c>
      <c r="N19" s="3">
        <v>452.0</v>
      </c>
      <c r="O19" s="3">
        <v>1.0</v>
      </c>
      <c r="P19" s="3">
        <v>2.0</v>
      </c>
      <c r="Q19" s="3">
        <v>3.0</v>
      </c>
      <c r="R19" s="3">
        <v>3.0</v>
      </c>
      <c r="S19" s="3">
        <v>16.0</v>
      </c>
      <c r="T19" s="3">
        <v>18.0</v>
      </c>
      <c r="U19" s="3">
        <v>11.0</v>
      </c>
      <c r="V19" s="3">
        <v>33.0</v>
      </c>
      <c r="W19" s="3">
        <v>52.0</v>
      </c>
      <c r="X19" s="3">
        <v>46.0</v>
      </c>
      <c r="Y19" s="3">
        <v>223.0</v>
      </c>
      <c r="AB19" s="6">
        <f t="shared" ref="AB19:AV19" si="38">if($B19&gt;0,E19/$B19,"")</f>
        <v>0</v>
      </c>
      <c r="AC19" s="6">
        <f t="shared" si="38"/>
        <v>0</v>
      </c>
      <c r="AD19" s="6">
        <f t="shared" si="38"/>
        <v>0</v>
      </c>
      <c r="AE19" s="6">
        <f t="shared" si="38"/>
        <v>0</v>
      </c>
      <c r="AF19" s="6">
        <f t="shared" si="38"/>
        <v>0</v>
      </c>
      <c r="AG19" s="6">
        <f t="shared" si="38"/>
        <v>0</v>
      </c>
      <c r="AH19" s="6">
        <f t="shared" si="38"/>
        <v>0</v>
      </c>
      <c r="AI19" s="6">
        <f t="shared" si="38"/>
        <v>0</v>
      </c>
      <c r="AJ19" s="6">
        <f t="shared" si="38"/>
        <v>0.0001681857639</v>
      </c>
      <c r="AK19" s="6">
        <f t="shared" si="38"/>
        <v>0.0008174189815</v>
      </c>
      <c r="AL19" s="6">
        <f t="shared" si="38"/>
        <v>0.000001808449074</v>
      </c>
      <c r="AM19" s="6">
        <f t="shared" si="38"/>
        <v>0.000003616898148</v>
      </c>
      <c r="AN19" s="6">
        <f t="shared" si="38"/>
        <v>0.000005425347222</v>
      </c>
      <c r="AO19" s="6">
        <f t="shared" si="38"/>
        <v>0.000005425347222</v>
      </c>
      <c r="AP19" s="6">
        <f t="shared" si="38"/>
        <v>0.00002893518519</v>
      </c>
      <c r="AQ19" s="6">
        <f t="shared" si="38"/>
        <v>0.00003255208333</v>
      </c>
      <c r="AR19" s="6">
        <f t="shared" si="38"/>
        <v>0.00001989293981</v>
      </c>
      <c r="AS19" s="6">
        <f t="shared" si="38"/>
        <v>0.00005967881944</v>
      </c>
      <c r="AT19" s="6">
        <f t="shared" si="38"/>
        <v>0.00009403935185</v>
      </c>
      <c r="AU19" s="6">
        <f t="shared" si="38"/>
        <v>0.00008318865741</v>
      </c>
      <c r="AV19" s="6">
        <f t="shared" si="38"/>
        <v>0.0004032841435</v>
      </c>
      <c r="AW19" s="6"/>
      <c r="AX19" s="6"/>
      <c r="AY19" s="4">
        <f t="shared" ref="AY19:BS19" si="39">if($B19&gt;0,(AB19-AB$128)/AB$129,"")</f>
        <v>-0.2693247109</v>
      </c>
      <c r="AZ19" s="4">
        <f t="shared" si="39"/>
        <v>-0.1434711667</v>
      </c>
      <c r="BA19" s="4">
        <f t="shared" si="39"/>
        <v>-0.1811886863</v>
      </c>
      <c r="BB19" s="4">
        <f t="shared" si="39"/>
        <v>-0.1458724997</v>
      </c>
      <c r="BC19" s="4">
        <f t="shared" si="39"/>
        <v>-0.1445200216</v>
      </c>
      <c r="BD19" s="4">
        <f t="shared" si="39"/>
        <v>-0.3891409395</v>
      </c>
      <c r="BE19" s="4">
        <f t="shared" si="39"/>
        <v>-0.2578908233</v>
      </c>
      <c r="BF19" s="4">
        <f t="shared" si="39"/>
        <v>-0.3655594016</v>
      </c>
      <c r="BG19" s="4">
        <f t="shared" si="39"/>
        <v>0.7491185415</v>
      </c>
      <c r="BH19" s="4">
        <f t="shared" si="39"/>
        <v>-0.1604102658</v>
      </c>
      <c r="BI19" s="4">
        <f t="shared" si="39"/>
        <v>-0.2200992592</v>
      </c>
      <c r="BJ19" s="4">
        <f t="shared" si="39"/>
        <v>-0.2197283043</v>
      </c>
      <c r="BK19" s="4">
        <f t="shared" si="39"/>
        <v>-0.2099514455</v>
      </c>
      <c r="BL19" s="4">
        <f t="shared" si="39"/>
        <v>-0.2274179101</v>
      </c>
      <c r="BM19" s="4">
        <f t="shared" si="39"/>
        <v>-0.275990998</v>
      </c>
      <c r="BN19" s="4">
        <f t="shared" si="39"/>
        <v>-0.3040426113</v>
      </c>
      <c r="BO19" s="4">
        <f t="shared" si="39"/>
        <v>-0.3423369339</v>
      </c>
      <c r="BP19" s="4">
        <f t="shared" si="39"/>
        <v>-0.2378947087</v>
      </c>
      <c r="BQ19" s="4">
        <f t="shared" si="39"/>
        <v>-0.1419394538</v>
      </c>
      <c r="BR19" s="4">
        <f t="shared" si="39"/>
        <v>-0.06349297693</v>
      </c>
      <c r="BS19" s="4">
        <f t="shared" si="39"/>
        <v>0.06162018796</v>
      </c>
      <c r="BT19" s="4"/>
      <c r="BU19" s="4">
        <f t="shared" si="5"/>
        <v>-0.0815985289</v>
      </c>
      <c r="BV19" s="4">
        <f t="shared" si="6"/>
        <v>-0.207521437</v>
      </c>
      <c r="BW19" s="4">
        <f t="shared" si="7"/>
        <v>0.05968899338</v>
      </c>
    </row>
    <row r="20">
      <c r="A20" s="3" t="s">
        <v>17</v>
      </c>
      <c r="B20" s="3">
        <v>614780.0</v>
      </c>
      <c r="C20" s="3">
        <v>129827.0</v>
      </c>
      <c r="D20" s="3">
        <v>111681.0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3.0</v>
      </c>
      <c r="M20" s="3">
        <v>4.0</v>
      </c>
      <c r="N20" s="3">
        <v>2376.0</v>
      </c>
      <c r="O20" s="3">
        <v>1403.0</v>
      </c>
      <c r="P20" s="3">
        <v>1739.0</v>
      </c>
      <c r="Q20" s="3">
        <v>1885.0</v>
      </c>
      <c r="R20" s="3">
        <v>1256.0</v>
      </c>
      <c r="S20" s="3">
        <v>1153.0</v>
      </c>
      <c r="T20" s="3">
        <v>973.0</v>
      </c>
      <c r="U20" s="3">
        <v>567.0</v>
      </c>
      <c r="V20" s="3">
        <v>494.0</v>
      </c>
      <c r="W20" s="3">
        <v>419.0</v>
      </c>
      <c r="X20" s="3">
        <v>349.0</v>
      </c>
      <c r="Y20" s="3">
        <v>840.0</v>
      </c>
      <c r="AB20" s="6">
        <f t="shared" ref="AB20:AV20" si="40">if($B20&gt;0,E20/$B20,"")</f>
        <v>0</v>
      </c>
      <c r="AC20" s="6">
        <f t="shared" si="40"/>
        <v>0</v>
      </c>
      <c r="AD20" s="6">
        <f t="shared" si="40"/>
        <v>0</v>
      </c>
      <c r="AE20" s="6">
        <f t="shared" si="40"/>
        <v>0</v>
      </c>
      <c r="AF20" s="6">
        <f t="shared" si="40"/>
        <v>0</v>
      </c>
      <c r="AG20" s="6">
        <f t="shared" si="40"/>
        <v>0</v>
      </c>
      <c r="AH20" s="6">
        <f t="shared" si="40"/>
        <v>0</v>
      </c>
      <c r="AI20" s="6">
        <f t="shared" si="40"/>
        <v>0.000004879794398</v>
      </c>
      <c r="AJ20" s="6">
        <f t="shared" si="40"/>
        <v>0.000006506392531</v>
      </c>
      <c r="AK20" s="6">
        <f t="shared" si="40"/>
        <v>0.003864797163</v>
      </c>
      <c r="AL20" s="6">
        <f t="shared" si="40"/>
        <v>0.00228211718</v>
      </c>
      <c r="AM20" s="6">
        <f t="shared" si="40"/>
        <v>0.002828654153</v>
      </c>
      <c r="AN20" s="6">
        <f t="shared" si="40"/>
        <v>0.00306613748</v>
      </c>
      <c r="AO20" s="6">
        <f t="shared" si="40"/>
        <v>0.002043007255</v>
      </c>
      <c r="AP20" s="6">
        <f t="shared" si="40"/>
        <v>0.001875467647</v>
      </c>
      <c r="AQ20" s="6">
        <f t="shared" si="40"/>
        <v>0.001582679983</v>
      </c>
      <c r="AR20" s="6">
        <f t="shared" si="40"/>
        <v>0.0009222811412</v>
      </c>
      <c r="AS20" s="6">
        <f t="shared" si="40"/>
        <v>0.0008035394775</v>
      </c>
      <c r="AT20" s="6">
        <f t="shared" si="40"/>
        <v>0.0006815446176</v>
      </c>
      <c r="AU20" s="6">
        <f t="shared" si="40"/>
        <v>0.0005676827483</v>
      </c>
      <c r="AV20" s="6">
        <f t="shared" si="40"/>
        <v>0.001366342431</v>
      </c>
      <c r="AW20" s="6"/>
      <c r="AX20" s="6"/>
      <c r="AY20" s="4">
        <f t="shared" ref="AY20:BS20" si="41">if($B20&gt;0,(AB20-AB$128)/AB$129,"")</f>
        <v>-0.2693247109</v>
      </c>
      <c r="AZ20" s="4">
        <f t="shared" si="41"/>
        <v>-0.1434711667</v>
      </c>
      <c r="BA20" s="4">
        <f t="shared" si="41"/>
        <v>-0.1811886863</v>
      </c>
      <c r="BB20" s="4">
        <f t="shared" si="41"/>
        <v>-0.1458724997</v>
      </c>
      <c r="BC20" s="4">
        <f t="shared" si="41"/>
        <v>-0.1445200216</v>
      </c>
      <c r="BD20" s="4">
        <f t="shared" si="41"/>
        <v>-0.3891409395</v>
      </c>
      <c r="BE20" s="4">
        <f t="shared" si="41"/>
        <v>-0.2578908233</v>
      </c>
      <c r="BF20" s="4">
        <f t="shared" si="41"/>
        <v>0.1340037725</v>
      </c>
      <c r="BG20" s="4">
        <f t="shared" si="41"/>
        <v>-0.3801878406</v>
      </c>
      <c r="BH20" s="4">
        <f t="shared" si="41"/>
        <v>0.7733839734</v>
      </c>
      <c r="BI20" s="4">
        <f t="shared" si="41"/>
        <v>0.7138881301</v>
      </c>
      <c r="BJ20" s="4">
        <f t="shared" si="41"/>
        <v>0.722342485</v>
      </c>
      <c r="BK20" s="4">
        <f t="shared" si="41"/>
        <v>0.584485123</v>
      </c>
      <c r="BL20" s="4">
        <f t="shared" si="41"/>
        <v>0.570175213</v>
      </c>
      <c r="BM20" s="4">
        <f t="shared" si="41"/>
        <v>1.365313921</v>
      </c>
      <c r="BN20" s="4">
        <f t="shared" si="41"/>
        <v>1.517622394</v>
      </c>
      <c r="BO20" s="4">
        <f t="shared" si="41"/>
        <v>1.692602478</v>
      </c>
      <c r="BP20" s="4">
        <f t="shared" si="41"/>
        <v>1.741087894</v>
      </c>
      <c r="BQ20" s="4">
        <f t="shared" si="41"/>
        <v>1.271157791</v>
      </c>
      <c r="BR20" s="4">
        <f t="shared" si="41"/>
        <v>2.313350018</v>
      </c>
      <c r="BS20" s="4">
        <f t="shared" si="41"/>
        <v>1.344068201</v>
      </c>
      <c r="BT20" s="4"/>
      <c r="BU20" s="4">
        <f t="shared" si="5"/>
        <v>-0.2075471705</v>
      </c>
      <c r="BV20" s="4">
        <f t="shared" si="6"/>
        <v>0.6728549849</v>
      </c>
      <c r="BW20" s="4">
        <f t="shared" si="7"/>
        <v>0.05949584326</v>
      </c>
    </row>
    <row r="21">
      <c r="A21" s="3" t="s">
        <v>102</v>
      </c>
      <c r="B21" s="3">
        <v>0.0</v>
      </c>
      <c r="C21" s="3">
        <v>795130.0</v>
      </c>
      <c r="D21" s="3">
        <v>206253.0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v>0.0</v>
      </c>
      <c r="K21" s="3">
        <v>0.0</v>
      </c>
      <c r="L21" s="3">
        <v>2.0</v>
      </c>
      <c r="M21" s="3">
        <v>25.0</v>
      </c>
      <c r="N21" s="3">
        <v>210.0</v>
      </c>
      <c r="O21" s="3">
        <v>7.0</v>
      </c>
      <c r="P21" s="3">
        <v>17.0</v>
      </c>
      <c r="Q21" s="3">
        <v>12.0</v>
      </c>
      <c r="R21" s="3">
        <v>26.0</v>
      </c>
      <c r="S21" s="3">
        <v>51.0</v>
      </c>
      <c r="T21" s="3">
        <v>20.0</v>
      </c>
      <c r="U21" s="3">
        <v>17.0</v>
      </c>
      <c r="V21" s="3">
        <v>15.0</v>
      </c>
      <c r="W21" s="3">
        <v>20.0</v>
      </c>
      <c r="X21" s="3">
        <v>11.0</v>
      </c>
      <c r="Y21" s="3">
        <v>47.0</v>
      </c>
      <c r="AB21" s="6" t="str">
        <f t="shared" ref="AB21:AV21" si="42">if($B21&gt;0,E21/$B21,"")</f>
        <v/>
      </c>
      <c r="AC21" s="6" t="str">
        <f t="shared" si="42"/>
        <v/>
      </c>
      <c r="AD21" s="6" t="str">
        <f t="shared" si="42"/>
        <v/>
      </c>
      <c r="AE21" s="6" t="str">
        <f t="shared" si="42"/>
        <v/>
      </c>
      <c r="AF21" s="6" t="str">
        <f t="shared" si="42"/>
        <v/>
      </c>
      <c r="AG21" s="6" t="str">
        <f t="shared" si="42"/>
        <v/>
      </c>
      <c r="AH21" s="6" t="str">
        <f t="shared" si="42"/>
        <v/>
      </c>
      <c r="AI21" s="6" t="str">
        <f t="shared" si="42"/>
        <v/>
      </c>
      <c r="AJ21" s="6" t="str">
        <f t="shared" si="42"/>
        <v/>
      </c>
      <c r="AK21" s="6" t="str">
        <f t="shared" si="42"/>
        <v/>
      </c>
      <c r="AL21" s="6" t="str">
        <f t="shared" si="42"/>
        <v/>
      </c>
      <c r="AM21" s="6" t="str">
        <f t="shared" si="42"/>
        <v/>
      </c>
      <c r="AN21" s="6" t="str">
        <f t="shared" si="42"/>
        <v/>
      </c>
      <c r="AO21" s="6" t="str">
        <f t="shared" si="42"/>
        <v/>
      </c>
      <c r="AP21" s="6" t="str">
        <f t="shared" si="42"/>
        <v/>
      </c>
      <c r="AQ21" s="6" t="str">
        <f t="shared" si="42"/>
        <v/>
      </c>
      <c r="AR21" s="6" t="str">
        <f t="shared" si="42"/>
        <v/>
      </c>
      <c r="AS21" s="6" t="str">
        <f t="shared" si="42"/>
        <v/>
      </c>
      <c r="AT21" s="6" t="str">
        <f t="shared" si="42"/>
        <v/>
      </c>
      <c r="AU21" s="6" t="str">
        <f t="shared" si="42"/>
        <v/>
      </c>
      <c r="AV21" s="6" t="str">
        <f t="shared" si="42"/>
        <v/>
      </c>
      <c r="AW21" s="6"/>
      <c r="AX21" s="6"/>
      <c r="AY21" s="4" t="str">
        <f t="shared" ref="AY21:BS21" si="43">if($B21&gt;0,(AB21-AB$128)/AB$129,"")</f>
        <v/>
      </c>
      <c r="AZ21" s="4" t="str">
        <f t="shared" si="43"/>
        <v/>
      </c>
      <c r="BA21" s="4" t="str">
        <f t="shared" si="43"/>
        <v/>
      </c>
      <c r="BB21" s="4" t="str">
        <f t="shared" si="43"/>
        <v/>
      </c>
      <c r="BC21" s="4" t="str">
        <f t="shared" si="43"/>
        <v/>
      </c>
      <c r="BD21" s="4" t="str">
        <f t="shared" si="43"/>
        <v/>
      </c>
      <c r="BE21" s="4" t="str">
        <f t="shared" si="43"/>
        <v/>
      </c>
      <c r="BF21" s="4" t="str">
        <f t="shared" si="43"/>
        <v/>
      </c>
      <c r="BG21" s="4" t="str">
        <f t="shared" si="43"/>
        <v/>
      </c>
      <c r="BH21" s="4" t="str">
        <f t="shared" si="43"/>
        <v/>
      </c>
      <c r="BI21" s="4" t="str">
        <f t="shared" si="43"/>
        <v/>
      </c>
      <c r="BJ21" s="4" t="str">
        <f t="shared" si="43"/>
        <v/>
      </c>
      <c r="BK21" s="4" t="str">
        <f t="shared" si="43"/>
        <v/>
      </c>
      <c r="BL21" s="4" t="str">
        <f t="shared" si="43"/>
        <v/>
      </c>
      <c r="BM21" s="4" t="str">
        <f t="shared" si="43"/>
        <v/>
      </c>
      <c r="BN21" s="4" t="str">
        <f t="shared" si="43"/>
        <v/>
      </c>
      <c r="BO21" s="4" t="str">
        <f t="shared" si="43"/>
        <v/>
      </c>
      <c r="BP21" s="4" t="str">
        <f t="shared" si="43"/>
        <v/>
      </c>
      <c r="BQ21" s="4" t="str">
        <f t="shared" si="43"/>
        <v/>
      </c>
      <c r="BR21" s="4" t="str">
        <f t="shared" si="43"/>
        <v/>
      </c>
      <c r="BS21" s="4" t="str">
        <f t="shared" si="43"/>
        <v/>
      </c>
      <c r="BT21" s="4"/>
      <c r="BU21" s="4">
        <f t="shared" si="5"/>
        <v>0</v>
      </c>
      <c r="BV21" s="4">
        <f t="shared" si="6"/>
        <v>0</v>
      </c>
      <c r="BW21" s="4">
        <f t="shared" si="7"/>
        <v>0</v>
      </c>
    </row>
    <row r="22">
      <c r="A22" s="3" t="s">
        <v>57</v>
      </c>
      <c r="B22" s="3">
        <v>0.0</v>
      </c>
      <c r="C22" s="3">
        <v>379926.0</v>
      </c>
      <c r="D22" s="3">
        <v>197286.0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0.0</v>
      </c>
      <c r="O22" s="3">
        <v>1.0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3">
        <v>0.0</v>
      </c>
      <c r="V22" s="3">
        <v>0.0</v>
      </c>
      <c r="W22" s="3">
        <v>0.0</v>
      </c>
      <c r="X22" s="3">
        <v>0.0</v>
      </c>
      <c r="Y22" s="3">
        <v>0.0</v>
      </c>
      <c r="AB22" s="6" t="str">
        <f t="shared" ref="AB22:AV22" si="44">if($B22&gt;0,E22/$B22,"")</f>
        <v/>
      </c>
      <c r="AC22" s="6" t="str">
        <f t="shared" si="44"/>
        <v/>
      </c>
      <c r="AD22" s="6" t="str">
        <f t="shared" si="44"/>
        <v/>
      </c>
      <c r="AE22" s="6" t="str">
        <f t="shared" si="44"/>
        <v/>
      </c>
      <c r="AF22" s="6" t="str">
        <f t="shared" si="44"/>
        <v/>
      </c>
      <c r="AG22" s="6" t="str">
        <f t="shared" si="44"/>
        <v/>
      </c>
      <c r="AH22" s="6" t="str">
        <f t="shared" si="44"/>
        <v/>
      </c>
      <c r="AI22" s="6" t="str">
        <f t="shared" si="44"/>
        <v/>
      </c>
      <c r="AJ22" s="6" t="str">
        <f t="shared" si="44"/>
        <v/>
      </c>
      <c r="AK22" s="6" t="str">
        <f t="shared" si="44"/>
        <v/>
      </c>
      <c r="AL22" s="6" t="str">
        <f t="shared" si="44"/>
        <v/>
      </c>
      <c r="AM22" s="6" t="str">
        <f t="shared" si="44"/>
        <v/>
      </c>
      <c r="AN22" s="6" t="str">
        <f t="shared" si="44"/>
        <v/>
      </c>
      <c r="AO22" s="6" t="str">
        <f t="shared" si="44"/>
        <v/>
      </c>
      <c r="AP22" s="6" t="str">
        <f t="shared" si="44"/>
        <v/>
      </c>
      <c r="AQ22" s="6" t="str">
        <f t="shared" si="44"/>
        <v/>
      </c>
      <c r="AR22" s="6" t="str">
        <f t="shared" si="44"/>
        <v/>
      </c>
      <c r="AS22" s="6" t="str">
        <f t="shared" si="44"/>
        <v/>
      </c>
      <c r="AT22" s="6" t="str">
        <f t="shared" si="44"/>
        <v/>
      </c>
      <c r="AU22" s="6" t="str">
        <f t="shared" si="44"/>
        <v/>
      </c>
      <c r="AV22" s="6" t="str">
        <f t="shared" si="44"/>
        <v/>
      </c>
      <c r="AW22" s="6"/>
      <c r="AX22" s="6"/>
      <c r="AY22" s="4" t="str">
        <f t="shared" ref="AY22:BS22" si="45">if($B22&gt;0,(AB22-AB$128)/AB$129,"")</f>
        <v/>
      </c>
      <c r="AZ22" s="4" t="str">
        <f t="shared" si="45"/>
        <v/>
      </c>
      <c r="BA22" s="4" t="str">
        <f t="shared" si="45"/>
        <v/>
      </c>
      <c r="BB22" s="4" t="str">
        <f t="shared" si="45"/>
        <v/>
      </c>
      <c r="BC22" s="4" t="str">
        <f t="shared" si="45"/>
        <v/>
      </c>
      <c r="BD22" s="4" t="str">
        <f t="shared" si="45"/>
        <v/>
      </c>
      <c r="BE22" s="4" t="str">
        <f t="shared" si="45"/>
        <v/>
      </c>
      <c r="BF22" s="4" t="str">
        <f t="shared" si="45"/>
        <v/>
      </c>
      <c r="BG22" s="4" t="str">
        <f t="shared" si="45"/>
        <v/>
      </c>
      <c r="BH22" s="4" t="str">
        <f t="shared" si="45"/>
        <v/>
      </c>
      <c r="BI22" s="4" t="str">
        <f t="shared" si="45"/>
        <v/>
      </c>
      <c r="BJ22" s="4" t="str">
        <f t="shared" si="45"/>
        <v/>
      </c>
      <c r="BK22" s="4" t="str">
        <f t="shared" si="45"/>
        <v/>
      </c>
      <c r="BL22" s="4" t="str">
        <f t="shared" si="45"/>
        <v/>
      </c>
      <c r="BM22" s="4" t="str">
        <f t="shared" si="45"/>
        <v/>
      </c>
      <c r="BN22" s="4" t="str">
        <f t="shared" si="45"/>
        <v/>
      </c>
      <c r="BO22" s="4" t="str">
        <f t="shared" si="45"/>
        <v/>
      </c>
      <c r="BP22" s="4" t="str">
        <f t="shared" si="45"/>
        <v/>
      </c>
      <c r="BQ22" s="4" t="str">
        <f t="shared" si="45"/>
        <v/>
      </c>
      <c r="BR22" s="4" t="str">
        <f t="shared" si="45"/>
        <v/>
      </c>
      <c r="BS22" s="4" t="str">
        <f t="shared" si="45"/>
        <v/>
      </c>
      <c r="BT22" s="4"/>
      <c r="BU22" s="4">
        <f t="shared" si="5"/>
        <v>0</v>
      </c>
      <c r="BV22" s="4">
        <f t="shared" si="6"/>
        <v>0</v>
      </c>
      <c r="BW22" s="4">
        <f t="shared" si="7"/>
        <v>0</v>
      </c>
    </row>
    <row r="23">
      <c r="A23" s="3" t="s">
        <v>122</v>
      </c>
      <c r="B23" s="3">
        <v>0.0</v>
      </c>
      <c r="C23" s="3">
        <v>615700.0</v>
      </c>
      <c r="D23" s="3">
        <v>310920.0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1.0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3">
        <v>0.0</v>
      </c>
      <c r="X23" s="3">
        <v>0.0</v>
      </c>
      <c r="Y23" s="3">
        <v>0.0</v>
      </c>
      <c r="AB23" s="6" t="str">
        <f t="shared" ref="AB23:AV23" si="46">if($B23&gt;0,E23/$B23,"")</f>
        <v/>
      </c>
      <c r="AC23" s="6" t="str">
        <f t="shared" si="46"/>
        <v/>
      </c>
      <c r="AD23" s="6" t="str">
        <f t="shared" si="46"/>
        <v/>
      </c>
      <c r="AE23" s="6" t="str">
        <f t="shared" si="46"/>
        <v/>
      </c>
      <c r="AF23" s="6" t="str">
        <f t="shared" si="46"/>
        <v/>
      </c>
      <c r="AG23" s="6" t="str">
        <f t="shared" si="46"/>
        <v/>
      </c>
      <c r="AH23" s="6" t="str">
        <f t="shared" si="46"/>
        <v/>
      </c>
      <c r="AI23" s="6" t="str">
        <f t="shared" si="46"/>
        <v/>
      </c>
      <c r="AJ23" s="6" t="str">
        <f t="shared" si="46"/>
        <v/>
      </c>
      <c r="AK23" s="6" t="str">
        <f t="shared" si="46"/>
        <v/>
      </c>
      <c r="AL23" s="6" t="str">
        <f t="shared" si="46"/>
        <v/>
      </c>
      <c r="AM23" s="6" t="str">
        <f t="shared" si="46"/>
        <v/>
      </c>
      <c r="AN23" s="6" t="str">
        <f t="shared" si="46"/>
        <v/>
      </c>
      <c r="AO23" s="6" t="str">
        <f t="shared" si="46"/>
        <v/>
      </c>
      <c r="AP23" s="6" t="str">
        <f t="shared" si="46"/>
        <v/>
      </c>
      <c r="AQ23" s="6" t="str">
        <f t="shared" si="46"/>
        <v/>
      </c>
      <c r="AR23" s="6" t="str">
        <f t="shared" si="46"/>
        <v/>
      </c>
      <c r="AS23" s="6" t="str">
        <f t="shared" si="46"/>
        <v/>
      </c>
      <c r="AT23" s="6" t="str">
        <f t="shared" si="46"/>
        <v/>
      </c>
      <c r="AU23" s="6" t="str">
        <f t="shared" si="46"/>
        <v/>
      </c>
      <c r="AV23" s="6" t="str">
        <f t="shared" si="46"/>
        <v/>
      </c>
      <c r="AW23" s="6"/>
      <c r="AX23" s="6"/>
      <c r="AY23" s="4" t="str">
        <f t="shared" ref="AY23:BS23" si="47">if($B23&gt;0,(AB23-AB$128)/AB$129,"")</f>
        <v/>
      </c>
      <c r="AZ23" s="4" t="str">
        <f t="shared" si="47"/>
        <v/>
      </c>
      <c r="BA23" s="4" t="str">
        <f t="shared" si="47"/>
        <v/>
      </c>
      <c r="BB23" s="4" t="str">
        <f t="shared" si="47"/>
        <v/>
      </c>
      <c r="BC23" s="4" t="str">
        <f t="shared" si="47"/>
        <v/>
      </c>
      <c r="BD23" s="4" t="str">
        <f t="shared" si="47"/>
        <v/>
      </c>
      <c r="BE23" s="4" t="str">
        <f t="shared" si="47"/>
        <v/>
      </c>
      <c r="BF23" s="4" t="str">
        <f t="shared" si="47"/>
        <v/>
      </c>
      <c r="BG23" s="4" t="str">
        <f t="shared" si="47"/>
        <v/>
      </c>
      <c r="BH23" s="4" t="str">
        <f t="shared" si="47"/>
        <v/>
      </c>
      <c r="BI23" s="4" t="str">
        <f t="shared" si="47"/>
        <v/>
      </c>
      <c r="BJ23" s="4" t="str">
        <f t="shared" si="47"/>
        <v/>
      </c>
      <c r="BK23" s="4" t="str">
        <f t="shared" si="47"/>
        <v/>
      </c>
      <c r="BL23" s="4" t="str">
        <f t="shared" si="47"/>
        <v/>
      </c>
      <c r="BM23" s="4" t="str">
        <f t="shared" si="47"/>
        <v/>
      </c>
      <c r="BN23" s="4" t="str">
        <f t="shared" si="47"/>
        <v/>
      </c>
      <c r="BO23" s="4" t="str">
        <f t="shared" si="47"/>
        <v/>
      </c>
      <c r="BP23" s="4" t="str">
        <f t="shared" si="47"/>
        <v/>
      </c>
      <c r="BQ23" s="4" t="str">
        <f t="shared" si="47"/>
        <v/>
      </c>
      <c r="BR23" s="4" t="str">
        <f t="shared" si="47"/>
        <v/>
      </c>
      <c r="BS23" s="4" t="str">
        <f t="shared" si="47"/>
        <v/>
      </c>
      <c r="BT23" s="4"/>
      <c r="BU23" s="4">
        <f t="shared" si="5"/>
        <v>0</v>
      </c>
      <c r="BV23" s="4">
        <f t="shared" si="6"/>
        <v>0</v>
      </c>
      <c r="BW23" s="4">
        <f t="shared" si="7"/>
        <v>0</v>
      </c>
    </row>
    <row r="24">
      <c r="A24" s="3" t="s">
        <v>137</v>
      </c>
      <c r="B24" s="3">
        <v>0.0</v>
      </c>
      <c r="C24" s="3">
        <v>780087.0</v>
      </c>
      <c r="D24" s="3">
        <v>91893.0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3">
        <v>0.0</v>
      </c>
      <c r="P24" s="3">
        <v>0.0</v>
      </c>
      <c r="Q24" s="3">
        <v>0.0</v>
      </c>
      <c r="R24" s="3">
        <v>0.0</v>
      </c>
      <c r="S24" s="3">
        <v>0.0</v>
      </c>
      <c r="T24" s="3">
        <v>0.0</v>
      </c>
      <c r="U24" s="3">
        <v>0.0</v>
      </c>
      <c r="V24" s="3">
        <v>0.0</v>
      </c>
      <c r="W24" s="3">
        <v>0.0</v>
      </c>
      <c r="X24" s="3">
        <v>0.0</v>
      </c>
      <c r="Y24" s="3">
        <v>0.0</v>
      </c>
      <c r="AB24" s="6" t="str">
        <f t="shared" ref="AB24:AV24" si="48">if($B24&gt;0,E24/$B24,"")</f>
        <v/>
      </c>
      <c r="AC24" s="6" t="str">
        <f t="shared" si="48"/>
        <v/>
      </c>
      <c r="AD24" s="6" t="str">
        <f t="shared" si="48"/>
        <v/>
      </c>
      <c r="AE24" s="6" t="str">
        <f t="shared" si="48"/>
        <v/>
      </c>
      <c r="AF24" s="6" t="str">
        <f t="shared" si="48"/>
        <v/>
      </c>
      <c r="AG24" s="6" t="str">
        <f t="shared" si="48"/>
        <v/>
      </c>
      <c r="AH24" s="6" t="str">
        <f t="shared" si="48"/>
        <v/>
      </c>
      <c r="AI24" s="6" t="str">
        <f t="shared" si="48"/>
        <v/>
      </c>
      <c r="AJ24" s="6" t="str">
        <f t="shared" si="48"/>
        <v/>
      </c>
      <c r="AK24" s="6" t="str">
        <f t="shared" si="48"/>
        <v/>
      </c>
      <c r="AL24" s="6" t="str">
        <f t="shared" si="48"/>
        <v/>
      </c>
      <c r="AM24" s="6" t="str">
        <f t="shared" si="48"/>
        <v/>
      </c>
      <c r="AN24" s="6" t="str">
        <f t="shared" si="48"/>
        <v/>
      </c>
      <c r="AO24" s="6" t="str">
        <f t="shared" si="48"/>
        <v/>
      </c>
      <c r="AP24" s="6" t="str">
        <f t="shared" si="48"/>
        <v/>
      </c>
      <c r="AQ24" s="6" t="str">
        <f t="shared" si="48"/>
        <v/>
      </c>
      <c r="AR24" s="6" t="str">
        <f t="shared" si="48"/>
        <v/>
      </c>
      <c r="AS24" s="6" t="str">
        <f t="shared" si="48"/>
        <v/>
      </c>
      <c r="AT24" s="6" t="str">
        <f t="shared" si="48"/>
        <v/>
      </c>
      <c r="AU24" s="6" t="str">
        <f t="shared" si="48"/>
        <v/>
      </c>
      <c r="AV24" s="6" t="str">
        <f t="shared" si="48"/>
        <v/>
      </c>
      <c r="AW24" s="6"/>
      <c r="AX24" s="6"/>
      <c r="AY24" s="4" t="str">
        <f t="shared" ref="AY24:BS24" si="49">if($B24&gt;0,(AB24-AB$128)/AB$129,"")</f>
        <v/>
      </c>
      <c r="AZ24" s="4" t="str">
        <f t="shared" si="49"/>
        <v/>
      </c>
      <c r="BA24" s="4" t="str">
        <f t="shared" si="49"/>
        <v/>
      </c>
      <c r="BB24" s="4" t="str">
        <f t="shared" si="49"/>
        <v/>
      </c>
      <c r="BC24" s="4" t="str">
        <f t="shared" si="49"/>
        <v/>
      </c>
      <c r="BD24" s="4" t="str">
        <f t="shared" si="49"/>
        <v/>
      </c>
      <c r="BE24" s="4" t="str">
        <f t="shared" si="49"/>
        <v/>
      </c>
      <c r="BF24" s="4" t="str">
        <f t="shared" si="49"/>
        <v/>
      </c>
      <c r="BG24" s="4" t="str">
        <f t="shared" si="49"/>
        <v/>
      </c>
      <c r="BH24" s="4" t="str">
        <f t="shared" si="49"/>
        <v/>
      </c>
      <c r="BI24" s="4" t="str">
        <f t="shared" si="49"/>
        <v/>
      </c>
      <c r="BJ24" s="4" t="str">
        <f t="shared" si="49"/>
        <v/>
      </c>
      <c r="BK24" s="4" t="str">
        <f t="shared" si="49"/>
        <v/>
      </c>
      <c r="BL24" s="4" t="str">
        <f t="shared" si="49"/>
        <v/>
      </c>
      <c r="BM24" s="4" t="str">
        <f t="shared" si="49"/>
        <v/>
      </c>
      <c r="BN24" s="4" t="str">
        <f t="shared" si="49"/>
        <v/>
      </c>
      <c r="BO24" s="4" t="str">
        <f t="shared" si="49"/>
        <v/>
      </c>
      <c r="BP24" s="4" t="str">
        <f t="shared" si="49"/>
        <v/>
      </c>
      <c r="BQ24" s="4" t="str">
        <f t="shared" si="49"/>
        <v/>
      </c>
      <c r="BR24" s="4" t="str">
        <f t="shared" si="49"/>
        <v/>
      </c>
      <c r="BS24" s="4" t="str">
        <f t="shared" si="49"/>
        <v/>
      </c>
      <c r="BT24" s="4"/>
      <c r="BU24" s="4">
        <f t="shared" si="5"/>
        <v>0</v>
      </c>
      <c r="BV24" s="4">
        <f t="shared" si="6"/>
        <v>0</v>
      </c>
      <c r="BW24" s="4">
        <f t="shared" si="7"/>
        <v>0</v>
      </c>
    </row>
    <row r="25">
      <c r="A25" s="3" t="s">
        <v>24</v>
      </c>
      <c r="B25" s="3">
        <v>0.0</v>
      </c>
      <c r="C25" s="3">
        <v>50759.0</v>
      </c>
      <c r="D25" s="3">
        <v>22141.0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  <c r="N25" s="3">
        <v>0.0</v>
      </c>
      <c r="O25" s="3">
        <v>0.0</v>
      </c>
      <c r="P25" s="3">
        <v>0.0</v>
      </c>
      <c r="Q25" s="3">
        <v>0.0</v>
      </c>
      <c r="R25" s="3">
        <v>0.0</v>
      </c>
      <c r="S25" s="3">
        <v>0.0</v>
      </c>
      <c r="T25" s="3">
        <v>0.0</v>
      </c>
      <c r="U25" s="3">
        <v>0.0</v>
      </c>
      <c r="V25" s="3">
        <v>0.0</v>
      </c>
      <c r="W25" s="3">
        <v>0.0</v>
      </c>
      <c r="X25" s="3">
        <v>0.0</v>
      </c>
      <c r="Y25" s="3">
        <v>0.0</v>
      </c>
      <c r="AB25" s="6" t="str">
        <f t="shared" ref="AB25:AV25" si="50">if($B25&gt;0,E25/$B25,"")</f>
        <v/>
      </c>
      <c r="AC25" s="6" t="str">
        <f t="shared" si="50"/>
        <v/>
      </c>
      <c r="AD25" s="6" t="str">
        <f t="shared" si="50"/>
        <v/>
      </c>
      <c r="AE25" s="6" t="str">
        <f t="shared" si="50"/>
        <v/>
      </c>
      <c r="AF25" s="6" t="str">
        <f t="shared" si="50"/>
        <v/>
      </c>
      <c r="AG25" s="6" t="str">
        <f t="shared" si="50"/>
        <v/>
      </c>
      <c r="AH25" s="6" t="str">
        <f t="shared" si="50"/>
        <v/>
      </c>
      <c r="AI25" s="6" t="str">
        <f t="shared" si="50"/>
        <v/>
      </c>
      <c r="AJ25" s="6" t="str">
        <f t="shared" si="50"/>
        <v/>
      </c>
      <c r="AK25" s="6" t="str">
        <f t="shared" si="50"/>
        <v/>
      </c>
      <c r="AL25" s="6" t="str">
        <f t="shared" si="50"/>
        <v/>
      </c>
      <c r="AM25" s="6" t="str">
        <f t="shared" si="50"/>
        <v/>
      </c>
      <c r="AN25" s="6" t="str">
        <f t="shared" si="50"/>
        <v/>
      </c>
      <c r="AO25" s="6" t="str">
        <f t="shared" si="50"/>
        <v/>
      </c>
      <c r="AP25" s="6" t="str">
        <f t="shared" si="50"/>
        <v/>
      </c>
      <c r="AQ25" s="6" t="str">
        <f t="shared" si="50"/>
        <v/>
      </c>
      <c r="AR25" s="6" t="str">
        <f t="shared" si="50"/>
        <v/>
      </c>
      <c r="AS25" s="6" t="str">
        <f t="shared" si="50"/>
        <v/>
      </c>
      <c r="AT25" s="6" t="str">
        <f t="shared" si="50"/>
        <v/>
      </c>
      <c r="AU25" s="6" t="str">
        <f t="shared" si="50"/>
        <v/>
      </c>
      <c r="AV25" s="6" t="str">
        <f t="shared" si="50"/>
        <v/>
      </c>
      <c r="AW25" s="6"/>
      <c r="AX25" s="6"/>
      <c r="AY25" s="4" t="str">
        <f t="shared" ref="AY25:BS25" si="51">if($B25&gt;0,(AB25-AB$128)/AB$129,"")</f>
        <v/>
      </c>
      <c r="AZ25" s="4" t="str">
        <f t="shared" si="51"/>
        <v/>
      </c>
      <c r="BA25" s="4" t="str">
        <f t="shared" si="51"/>
        <v/>
      </c>
      <c r="BB25" s="4" t="str">
        <f t="shared" si="51"/>
        <v/>
      </c>
      <c r="BC25" s="4" t="str">
        <f t="shared" si="51"/>
        <v/>
      </c>
      <c r="BD25" s="4" t="str">
        <f t="shared" si="51"/>
        <v/>
      </c>
      <c r="BE25" s="4" t="str">
        <f t="shared" si="51"/>
        <v/>
      </c>
      <c r="BF25" s="4" t="str">
        <f t="shared" si="51"/>
        <v/>
      </c>
      <c r="BG25" s="4" t="str">
        <f t="shared" si="51"/>
        <v/>
      </c>
      <c r="BH25" s="4" t="str">
        <f t="shared" si="51"/>
        <v/>
      </c>
      <c r="BI25" s="4" t="str">
        <f t="shared" si="51"/>
        <v/>
      </c>
      <c r="BJ25" s="4" t="str">
        <f t="shared" si="51"/>
        <v/>
      </c>
      <c r="BK25" s="4" t="str">
        <f t="shared" si="51"/>
        <v/>
      </c>
      <c r="BL25" s="4" t="str">
        <f t="shared" si="51"/>
        <v/>
      </c>
      <c r="BM25" s="4" t="str">
        <f t="shared" si="51"/>
        <v/>
      </c>
      <c r="BN25" s="4" t="str">
        <f t="shared" si="51"/>
        <v/>
      </c>
      <c r="BO25" s="4" t="str">
        <f t="shared" si="51"/>
        <v/>
      </c>
      <c r="BP25" s="4" t="str">
        <f t="shared" si="51"/>
        <v/>
      </c>
      <c r="BQ25" s="4" t="str">
        <f t="shared" si="51"/>
        <v/>
      </c>
      <c r="BR25" s="4" t="str">
        <f t="shared" si="51"/>
        <v/>
      </c>
      <c r="BS25" s="4" t="str">
        <f t="shared" si="51"/>
        <v/>
      </c>
      <c r="BT25" s="4"/>
      <c r="BU25" s="4">
        <f t="shared" si="5"/>
        <v>0</v>
      </c>
      <c r="BV25" s="4">
        <f t="shared" si="6"/>
        <v>0</v>
      </c>
      <c r="BW25" s="4">
        <f t="shared" si="7"/>
        <v>0</v>
      </c>
    </row>
    <row r="26">
      <c r="A26" s="3" t="s">
        <v>62</v>
      </c>
      <c r="B26" s="3">
        <v>0.0</v>
      </c>
      <c r="C26" s="3">
        <v>834397.0</v>
      </c>
      <c r="D26" s="3">
        <v>354506.0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  <c r="T26" s="3">
        <v>0.0</v>
      </c>
      <c r="U26" s="3">
        <v>0.0</v>
      </c>
      <c r="V26" s="3">
        <v>0.0</v>
      </c>
      <c r="W26" s="3">
        <v>0.0</v>
      </c>
      <c r="X26" s="3">
        <v>0.0</v>
      </c>
      <c r="Y26" s="3">
        <v>0.0</v>
      </c>
      <c r="AB26" s="6" t="str">
        <f t="shared" ref="AB26:AV26" si="52">if($B26&gt;0,E26/$B26,"")</f>
        <v/>
      </c>
      <c r="AC26" s="6" t="str">
        <f t="shared" si="52"/>
        <v/>
      </c>
      <c r="AD26" s="6" t="str">
        <f t="shared" si="52"/>
        <v/>
      </c>
      <c r="AE26" s="6" t="str">
        <f t="shared" si="52"/>
        <v/>
      </c>
      <c r="AF26" s="6" t="str">
        <f t="shared" si="52"/>
        <v/>
      </c>
      <c r="AG26" s="6" t="str">
        <f t="shared" si="52"/>
        <v/>
      </c>
      <c r="AH26" s="6" t="str">
        <f t="shared" si="52"/>
        <v/>
      </c>
      <c r="AI26" s="6" t="str">
        <f t="shared" si="52"/>
        <v/>
      </c>
      <c r="AJ26" s="6" t="str">
        <f t="shared" si="52"/>
        <v/>
      </c>
      <c r="AK26" s="6" t="str">
        <f t="shared" si="52"/>
        <v/>
      </c>
      <c r="AL26" s="6" t="str">
        <f t="shared" si="52"/>
        <v/>
      </c>
      <c r="AM26" s="6" t="str">
        <f t="shared" si="52"/>
        <v/>
      </c>
      <c r="AN26" s="6" t="str">
        <f t="shared" si="52"/>
        <v/>
      </c>
      <c r="AO26" s="6" t="str">
        <f t="shared" si="52"/>
        <v/>
      </c>
      <c r="AP26" s="6" t="str">
        <f t="shared" si="52"/>
        <v/>
      </c>
      <c r="AQ26" s="6" t="str">
        <f t="shared" si="52"/>
        <v/>
      </c>
      <c r="AR26" s="6" t="str">
        <f t="shared" si="52"/>
        <v/>
      </c>
      <c r="AS26" s="6" t="str">
        <f t="shared" si="52"/>
        <v/>
      </c>
      <c r="AT26" s="6" t="str">
        <f t="shared" si="52"/>
        <v/>
      </c>
      <c r="AU26" s="6" t="str">
        <f t="shared" si="52"/>
        <v/>
      </c>
      <c r="AV26" s="6" t="str">
        <f t="shared" si="52"/>
        <v/>
      </c>
      <c r="AW26" s="6"/>
      <c r="AX26" s="6"/>
      <c r="AY26" s="4" t="str">
        <f t="shared" ref="AY26:BS26" si="53">if($B26&gt;0,(AB26-AB$128)/AB$129,"")</f>
        <v/>
      </c>
      <c r="AZ26" s="4" t="str">
        <f t="shared" si="53"/>
        <v/>
      </c>
      <c r="BA26" s="4" t="str">
        <f t="shared" si="53"/>
        <v/>
      </c>
      <c r="BB26" s="4" t="str">
        <f t="shared" si="53"/>
        <v/>
      </c>
      <c r="BC26" s="4" t="str">
        <f t="shared" si="53"/>
        <v/>
      </c>
      <c r="BD26" s="4" t="str">
        <f t="shared" si="53"/>
        <v/>
      </c>
      <c r="BE26" s="4" t="str">
        <f t="shared" si="53"/>
        <v/>
      </c>
      <c r="BF26" s="4" t="str">
        <f t="shared" si="53"/>
        <v/>
      </c>
      <c r="BG26" s="4" t="str">
        <f t="shared" si="53"/>
        <v/>
      </c>
      <c r="BH26" s="4" t="str">
        <f t="shared" si="53"/>
        <v/>
      </c>
      <c r="BI26" s="4" t="str">
        <f t="shared" si="53"/>
        <v/>
      </c>
      <c r="BJ26" s="4" t="str">
        <f t="shared" si="53"/>
        <v/>
      </c>
      <c r="BK26" s="4" t="str">
        <f t="shared" si="53"/>
        <v/>
      </c>
      <c r="BL26" s="4" t="str">
        <f t="shared" si="53"/>
        <v/>
      </c>
      <c r="BM26" s="4" t="str">
        <f t="shared" si="53"/>
        <v/>
      </c>
      <c r="BN26" s="4" t="str">
        <f t="shared" si="53"/>
        <v/>
      </c>
      <c r="BO26" s="4" t="str">
        <f t="shared" si="53"/>
        <v/>
      </c>
      <c r="BP26" s="4" t="str">
        <f t="shared" si="53"/>
        <v/>
      </c>
      <c r="BQ26" s="4" t="str">
        <f t="shared" si="53"/>
        <v/>
      </c>
      <c r="BR26" s="4" t="str">
        <f t="shared" si="53"/>
        <v/>
      </c>
      <c r="BS26" s="4" t="str">
        <f t="shared" si="53"/>
        <v/>
      </c>
      <c r="BT26" s="4"/>
      <c r="BU26" s="4">
        <f t="shared" si="5"/>
        <v>0</v>
      </c>
      <c r="BV26" s="4">
        <f t="shared" si="6"/>
        <v>0</v>
      </c>
      <c r="BW26" s="4">
        <f t="shared" si="7"/>
        <v>0</v>
      </c>
    </row>
    <row r="27">
      <c r="A27" s="3" t="s">
        <v>26</v>
      </c>
      <c r="B27" s="3">
        <v>0.0</v>
      </c>
      <c r="C27" s="3">
        <v>219301.0</v>
      </c>
      <c r="D27" s="3">
        <v>68309.0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  <c r="S27" s="3">
        <v>0.0</v>
      </c>
      <c r="T27" s="3">
        <v>0.0</v>
      </c>
      <c r="U27" s="3">
        <v>0.0</v>
      </c>
      <c r="V27" s="3">
        <v>0.0</v>
      </c>
      <c r="W27" s="3">
        <v>0.0</v>
      </c>
      <c r="X27" s="3">
        <v>0.0</v>
      </c>
      <c r="Y27" s="3">
        <v>0.0</v>
      </c>
      <c r="AB27" s="6" t="str">
        <f t="shared" ref="AB27:AV27" si="54">if($B27&gt;0,E27/$B27,"")</f>
        <v/>
      </c>
      <c r="AC27" s="6" t="str">
        <f t="shared" si="54"/>
        <v/>
      </c>
      <c r="AD27" s="6" t="str">
        <f t="shared" si="54"/>
        <v/>
      </c>
      <c r="AE27" s="6" t="str">
        <f t="shared" si="54"/>
        <v/>
      </c>
      <c r="AF27" s="6" t="str">
        <f t="shared" si="54"/>
        <v/>
      </c>
      <c r="AG27" s="6" t="str">
        <f t="shared" si="54"/>
        <v/>
      </c>
      <c r="AH27" s="6" t="str">
        <f t="shared" si="54"/>
        <v/>
      </c>
      <c r="AI27" s="6" t="str">
        <f t="shared" si="54"/>
        <v/>
      </c>
      <c r="AJ27" s="6" t="str">
        <f t="shared" si="54"/>
        <v/>
      </c>
      <c r="AK27" s="6" t="str">
        <f t="shared" si="54"/>
        <v/>
      </c>
      <c r="AL27" s="6" t="str">
        <f t="shared" si="54"/>
        <v/>
      </c>
      <c r="AM27" s="6" t="str">
        <f t="shared" si="54"/>
        <v/>
      </c>
      <c r="AN27" s="6" t="str">
        <f t="shared" si="54"/>
        <v/>
      </c>
      <c r="AO27" s="6" t="str">
        <f t="shared" si="54"/>
        <v/>
      </c>
      <c r="AP27" s="6" t="str">
        <f t="shared" si="54"/>
        <v/>
      </c>
      <c r="AQ27" s="6" t="str">
        <f t="shared" si="54"/>
        <v/>
      </c>
      <c r="AR27" s="6" t="str">
        <f t="shared" si="54"/>
        <v/>
      </c>
      <c r="AS27" s="6" t="str">
        <f t="shared" si="54"/>
        <v/>
      </c>
      <c r="AT27" s="6" t="str">
        <f t="shared" si="54"/>
        <v/>
      </c>
      <c r="AU27" s="6" t="str">
        <f t="shared" si="54"/>
        <v/>
      </c>
      <c r="AV27" s="6" t="str">
        <f t="shared" si="54"/>
        <v/>
      </c>
      <c r="AW27" s="6"/>
      <c r="AX27" s="6"/>
      <c r="AY27" s="4" t="str">
        <f t="shared" ref="AY27:BS27" si="55">if($B27&gt;0,(AB27-AB$128)/AB$129,"")</f>
        <v/>
      </c>
      <c r="AZ27" s="4" t="str">
        <f t="shared" si="55"/>
        <v/>
      </c>
      <c r="BA27" s="4" t="str">
        <f t="shared" si="55"/>
        <v/>
      </c>
      <c r="BB27" s="4" t="str">
        <f t="shared" si="55"/>
        <v/>
      </c>
      <c r="BC27" s="4" t="str">
        <f t="shared" si="55"/>
        <v/>
      </c>
      <c r="BD27" s="4" t="str">
        <f t="shared" si="55"/>
        <v/>
      </c>
      <c r="BE27" s="4" t="str">
        <f t="shared" si="55"/>
        <v/>
      </c>
      <c r="BF27" s="4" t="str">
        <f t="shared" si="55"/>
        <v/>
      </c>
      <c r="BG27" s="4" t="str">
        <f t="shared" si="55"/>
        <v/>
      </c>
      <c r="BH27" s="4" t="str">
        <f t="shared" si="55"/>
        <v/>
      </c>
      <c r="BI27" s="4" t="str">
        <f t="shared" si="55"/>
        <v/>
      </c>
      <c r="BJ27" s="4" t="str">
        <f t="shared" si="55"/>
        <v/>
      </c>
      <c r="BK27" s="4" t="str">
        <f t="shared" si="55"/>
        <v/>
      </c>
      <c r="BL27" s="4" t="str">
        <f t="shared" si="55"/>
        <v/>
      </c>
      <c r="BM27" s="4" t="str">
        <f t="shared" si="55"/>
        <v/>
      </c>
      <c r="BN27" s="4" t="str">
        <f t="shared" si="55"/>
        <v/>
      </c>
      <c r="BO27" s="4" t="str">
        <f t="shared" si="55"/>
        <v/>
      </c>
      <c r="BP27" s="4" t="str">
        <f t="shared" si="55"/>
        <v/>
      </c>
      <c r="BQ27" s="4" t="str">
        <f t="shared" si="55"/>
        <v/>
      </c>
      <c r="BR27" s="4" t="str">
        <f t="shared" si="55"/>
        <v/>
      </c>
      <c r="BS27" s="4" t="str">
        <f t="shared" si="55"/>
        <v/>
      </c>
      <c r="BT27" s="4"/>
      <c r="BU27" s="4">
        <f t="shared" si="5"/>
        <v>0</v>
      </c>
      <c r="BV27" s="4">
        <f t="shared" si="6"/>
        <v>0</v>
      </c>
      <c r="BW27" s="4">
        <f t="shared" si="7"/>
        <v>0</v>
      </c>
    </row>
    <row r="28">
      <c r="A28" s="3" t="s">
        <v>23</v>
      </c>
      <c r="B28" s="3">
        <v>0.0</v>
      </c>
      <c r="C28" s="3">
        <v>194853.0</v>
      </c>
      <c r="D28" s="3">
        <v>107435.0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  <c r="T28" s="3">
        <v>0.0</v>
      </c>
      <c r="U28" s="3">
        <v>0.0</v>
      </c>
      <c r="V28" s="3">
        <v>0.0</v>
      </c>
      <c r="W28" s="3">
        <v>0.0</v>
      </c>
      <c r="X28" s="3">
        <v>0.0</v>
      </c>
      <c r="Y28" s="3">
        <v>0.0</v>
      </c>
      <c r="AB28" s="6" t="str">
        <f t="shared" ref="AB28:AV28" si="56">if($B28&gt;0,E28/$B28,"")</f>
        <v/>
      </c>
      <c r="AC28" s="6" t="str">
        <f t="shared" si="56"/>
        <v/>
      </c>
      <c r="AD28" s="6" t="str">
        <f t="shared" si="56"/>
        <v/>
      </c>
      <c r="AE28" s="6" t="str">
        <f t="shared" si="56"/>
        <v/>
      </c>
      <c r="AF28" s="6" t="str">
        <f t="shared" si="56"/>
        <v/>
      </c>
      <c r="AG28" s="6" t="str">
        <f t="shared" si="56"/>
        <v/>
      </c>
      <c r="AH28" s="6" t="str">
        <f t="shared" si="56"/>
        <v/>
      </c>
      <c r="AI28" s="6" t="str">
        <f t="shared" si="56"/>
        <v/>
      </c>
      <c r="AJ28" s="6" t="str">
        <f t="shared" si="56"/>
        <v/>
      </c>
      <c r="AK28" s="6" t="str">
        <f t="shared" si="56"/>
        <v/>
      </c>
      <c r="AL28" s="6" t="str">
        <f t="shared" si="56"/>
        <v/>
      </c>
      <c r="AM28" s="6" t="str">
        <f t="shared" si="56"/>
        <v/>
      </c>
      <c r="AN28" s="6" t="str">
        <f t="shared" si="56"/>
        <v/>
      </c>
      <c r="AO28" s="6" t="str">
        <f t="shared" si="56"/>
        <v/>
      </c>
      <c r="AP28" s="6" t="str">
        <f t="shared" si="56"/>
        <v/>
      </c>
      <c r="AQ28" s="6" t="str">
        <f t="shared" si="56"/>
        <v/>
      </c>
      <c r="AR28" s="6" t="str">
        <f t="shared" si="56"/>
        <v/>
      </c>
      <c r="AS28" s="6" t="str">
        <f t="shared" si="56"/>
        <v/>
      </c>
      <c r="AT28" s="6" t="str">
        <f t="shared" si="56"/>
        <v/>
      </c>
      <c r="AU28" s="6" t="str">
        <f t="shared" si="56"/>
        <v/>
      </c>
      <c r="AV28" s="6" t="str">
        <f t="shared" si="56"/>
        <v/>
      </c>
      <c r="AW28" s="6"/>
      <c r="AX28" s="6"/>
      <c r="AY28" s="4" t="str">
        <f t="shared" ref="AY28:BS28" si="57">if($B28&gt;0,(AB28-AB$128)/AB$129,"")</f>
        <v/>
      </c>
      <c r="AZ28" s="4" t="str">
        <f t="shared" si="57"/>
        <v/>
      </c>
      <c r="BA28" s="4" t="str">
        <f t="shared" si="57"/>
        <v/>
      </c>
      <c r="BB28" s="4" t="str">
        <f t="shared" si="57"/>
        <v/>
      </c>
      <c r="BC28" s="4" t="str">
        <f t="shared" si="57"/>
        <v/>
      </c>
      <c r="BD28" s="4" t="str">
        <f t="shared" si="57"/>
        <v/>
      </c>
      <c r="BE28" s="4" t="str">
        <f t="shared" si="57"/>
        <v/>
      </c>
      <c r="BF28" s="4" t="str">
        <f t="shared" si="57"/>
        <v/>
      </c>
      <c r="BG28" s="4" t="str">
        <f t="shared" si="57"/>
        <v/>
      </c>
      <c r="BH28" s="4" t="str">
        <f t="shared" si="57"/>
        <v/>
      </c>
      <c r="BI28" s="4" t="str">
        <f t="shared" si="57"/>
        <v/>
      </c>
      <c r="BJ28" s="4" t="str">
        <f t="shared" si="57"/>
        <v/>
      </c>
      <c r="BK28" s="4" t="str">
        <f t="shared" si="57"/>
        <v/>
      </c>
      <c r="BL28" s="4" t="str">
        <f t="shared" si="57"/>
        <v/>
      </c>
      <c r="BM28" s="4" t="str">
        <f t="shared" si="57"/>
        <v/>
      </c>
      <c r="BN28" s="4" t="str">
        <f t="shared" si="57"/>
        <v/>
      </c>
      <c r="BO28" s="4" t="str">
        <f t="shared" si="57"/>
        <v/>
      </c>
      <c r="BP28" s="4" t="str">
        <f t="shared" si="57"/>
        <v/>
      </c>
      <c r="BQ28" s="4" t="str">
        <f t="shared" si="57"/>
        <v/>
      </c>
      <c r="BR28" s="4" t="str">
        <f t="shared" si="57"/>
        <v/>
      </c>
      <c r="BS28" s="4" t="str">
        <f t="shared" si="57"/>
        <v/>
      </c>
      <c r="BT28" s="4"/>
      <c r="BU28" s="4">
        <f t="shared" si="5"/>
        <v>0</v>
      </c>
      <c r="BV28" s="4">
        <f t="shared" si="6"/>
        <v>0</v>
      </c>
      <c r="BW28" s="4">
        <f t="shared" si="7"/>
        <v>0</v>
      </c>
    </row>
    <row r="29">
      <c r="A29" s="3" t="s">
        <v>124</v>
      </c>
      <c r="B29" s="3">
        <v>0.0</v>
      </c>
      <c r="C29" s="3">
        <v>330339.0</v>
      </c>
      <c r="D29" s="3">
        <v>137053.0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  <c r="M29" s="3">
        <v>0.0</v>
      </c>
      <c r="N29" s="3">
        <v>0.0</v>
      </c>
      <c r="O29" s="3">
        <v>0.0</v>
      </c>
      <c r="P29" s="3">
        <v>0.0</v>
      </c>
      <c r="Q29" s="3">
        <v>0.0</v>
      </c>
      <c r="R29" s="3">
        <v>0.0</v>
      </c>
      <c r="S29" s="3">
        <v>0.0</v>
      </c>
      <c r="T29" s="3">
        <v>0.0</v>
      </c>
      <c r="U29" s="3">
        <v>0.0</v>
      </c>
      <c r="V29" s="3">
        <v>0.0</v>
      </c>
      <c r="W29" s="3">
        <v>0.0</v>
      </c>
      <c r="X29" s="3">
        <v>0.0</v>
      </c>
      <c r="Y29" s="3">
        <v>0.0</v>
      </c>
      <c r="AB29" s="6" t="str">
        <f t="shared" ref="AB29:AV29" si="58">if($B29&gt;0,E29/$B29,"")</f>
        <v/>
      </c>
      <c r="AC29" s="6" t="str">
        <f t="shared" si="58"/>
        <v/>
      </c>
      <c r="AD29" s="6" t="str">
        <f t="shared" si="58"/>
        <v/>
      </c>
      <c r="AE29" s="6" t="str">
        <f t="shared" si="58"/>
        <v/>
      </c>
      <c r="AF29" s="6" t="str">
        <f t="shared" si="58"/>
        <v/>
      </c>
      <c r="AG29" s="6" t="str">
        <f t="shared" si="58"/>
        <v/>
      </c>
      <c r="AH29" s="6" t="str">
        <f t="shared" si="58"/>
        <v/>
      </c>
      <c r="AI29" s="6" t="str">
        <f t="shared" si="58"/>
        <v/>
      </c>
      <c r="AJ29" s="6" t="str">
        <f t="shared" si="58"/>
        <v/>
      </c>
      <c r="AK29" s="6" t="str">
        <f t="shared" si="58"/>
        <v/>
      </c>
      <c r="AL29" s="6" t="str">
        <f t="shared" si="58"/>
        <v/>
      </c>
      <c r="AM29" s="6" t="str">
        <f t="shared" si="58"/>
        <v/>
      </c>
      <c r="AN29" s="6" t="str">
        <f t="shared" si="58"/>
        <v/>
      </c>
      <c r="AO29" s="6" t="str">
        <f t="shared" si="58"/>
        <v/>
      </c>
      <c r="AP29" s="6" t="str">
        <f t="shared" si="58"/>
        <v/>
      </c>
      <c r="AQ29" s="6" t="str">
        <f t="shared" si="58"/>
        <v/>
      </c>
      <c r="AR29" s="6" t="str">
        <f t="shared" si="58"/>
        <v/>
      </c>
      <c r="AS29" s="6" t="str">
        <f t="shared" si="58"/>
        <v/>
      </c>
      <c r="AT29" s="6" t="str">
        <f t="shared" si="58"/>
        <v/>
      </c>
      <c r="AU29" s="6" t="str">
        <f t="shared" si="58"/>
        <v/>
      </c>
      <c r="AV29" s="6" t="str">
        <f t="shared" si="58"/>
        <v/>
      </c>
      <c r="AW29" s="6"/>
      <c r="AX29" s="6"/>
      <c r="AY29" s="4" t="str">
        <f t="shared" ref="AY29:BS29" si="59">if($B29&gt;0,(AB29-AB$128)/AB$129,"")</f>
        <v/>
      </c>
      <c r="AZ29" s="4" t="str">
        <f t="shared" si="59"/>
        <v/>
      </c>
      <c r="BA29" s="4" t="str">
        <f t="shared" si="59"/>
        <v/>
      </c>
      <c r="BB29" s="4" t="str">
        <f t="shared" si="59"/>
        <v/>
      </c>
      <c r="BC29" s="4" t="str">
        <f t="shared" si="59"/>
        <v/>
      </c>
      <c r="BD29" s="4" t="str">
        <f t="shared" si="59"/>
        <v/>
      </c>
      <c r="BE29" s="4" t="str">
        <f t="shared" si="59"/>
        <v/>
      </c>
      <c r="BF29" s="4" t="str">
        <f t="shared" si="59"/>
        <v/>
      </c>
      <c r="BG29" s="4" t="str">
        <f t="shared" si="59"/>
        <v/>
      </c>
      <c r="BH29" s="4" t="str">
        <f t="shared" si="59"/>
        <v/>
      </c>
      <c r="BI29" s="4" t="str">
        <f t="shared" si="59"/>
        <v/>
      </c>
      <c r="BJ29" s="4" t="str">
        <f t="shared" si="59"/>
        <v/>
      </c>
      <c r="BK29" s="4" t="str">
        <f t="shared" si="59"/>
        <v/>
      </c>
      <c r="BL29" s="4" t="str">
        <f t="shared" si="59"/>
        <v/>
      </c>
      <c r="BM29" s="4" t="str">
        <f t="shared" si="59"/>
        <v/>
      </c>
      <c r="BN29" s="4" t="str">
        <f t="shared" si="59"/>
        <v/>
      </c>
      <c r="BO29" s="4" t="str">
        <f t="shared" si="59"/>
        <v/>
      </c>
      <c r="BP29" s="4" t="str">
        <f t="shared" si="59"/>
        <v/>
      </c>
      <c r="BQ29" s="4" t="str">
        <f t="shared" si="59"/>
        <v/>
      </c>
      <c r="BR29" s="4" t="str">
        <f t="shared" si="59"/>
        <v/>
      </c>
      <c r="BS29" s="4" t="str">
        <f t="shared" si="59"/>
        <v/>
      </c>
      <c r="BT29" s="4"/>
      <c r="BU29" s="4">
        <f t="shared" si="5"/>
        <v>0</v>
      </c>
      <c r="BV29" s="4">
        <f t="shared" si="6"/>
        <v>0</v>
      </c>
      <c r="BW29" s="4">
        <f t="shared" si="7"/>
        <v>0</v>
      </c>
    </row>
    <row r="30">
      <c r="A30" s="3" t="s">
        <v>136</v>
      </c>
      <c r="B30" s="3">
        <v>0.0</v>
      </c>
      <c r="C30" s="3">
        <v>655714.0</v>
      </c>
      <c r="D30" s="3">
        <v>91097.0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  <c r="V30" s="3">
        <v>0.0</v>
      </c>
      <c r="W30" s="3">
        <v>0.0</v>
      </c>
      <c r="X30" s="3">
        <v>0.0</v>
      </c>
      <c r="Y30" s="3">
        <v>0.0</v>
      </c>
      <c r="AB30" s="6" t="str">
        <f t="shared" ref="AB30:AV30" si="60">if($B30&gt;0,E30/$B30,"")</f>
        <v/>
      </c>
      <c r="AC30" s="6" t="str">
        <f t="shared" si="60"/>
        <v/>
      </c>
      <c r="AD30" s="6" t="str">
        <f t="shared" si="60"/>
        <v/>
      </c>
      <c r="AE30" s="6" t="str">
        <f t="shared" si="60"/>
        <v/>
      </c>
      <c r="AF30" s="6" t="str">
        <f t="shared" si="60"/>
        <v/>
      </c>
      <c r="AG30" s="6" t="str">
        <f t="shared" si="60"/>
        <v/>
      </c>
      <c r="AH30" s="6" t="str">
        <f t="shared" si="60"/>
        <v/>
      </c>
      <c r="AI30" s="6" t="str">
        <f t="shared" si="60"/>
        <v/>
      </c>
      <c r="AJ30" s="6" t="str">
        <f t="shared" si="60"/>
        <v/>
      </c>
      <c r="AK30" s="6" t="str">
        <f t="shared" si="60"/>
        <v/>
      </c>
      <c r="AL30" s="6" t="str">
        <f t="shared" si="60"/>
        <v/>
      </c>
      <c r="AM30" s="6" t="str">
        <f t="shared" si="60"/>
        <v/>
      </c>
      <c r="AN30" s="6" t="str">
        <f t="shared" si="60"/>
        <v/>
      </c>
      <c r="AO30" s="6" t="str">
        <f t="shared" si="60"/>
        <v/>
      </c>
      <c r="AP30" s="6" t="str">
        <f t="shared" si="60"/>
        <v/>
      </c>
      <c r="AQ30" s="6" t="str">
        <f t="shared" si="60"/>
        <v/>
      </c>
      <c r="AR30" s="6" t="str">
        <f t="shared" si="60"/>
        <v/>
      </c>
      <c r="AS30" s="6" t="str">
        <f t="shared" si="60"/>
        <v/>
      </c>
      <c r="AT30" s="6" t="str">
        <f t="shared" si="60"/>
        <v/>
      </c>
      <c r="AU30" s="6" t="str">
        <f t="shared" si="60"/>
        <v/>
      </c>
      <c r="AV30" s="6" t="str">
        <f t="shared" si="60"/>
        <v/>
      </c>
      <c r="AW30" s="6"/>
      <c r="AX30" s="6"/>
      <c r="AY30" s="4" t="str">
        <f t="shared" ref="AY30:BS30" si="61">if($B30&gt;0,(AB30-AB$128)/AB$129,"")</f>
        <v/>
      </c>
      <c r="AZ30" s="4" t="str">
        <f t="shared" si="61"/>
        <v/>
      </c>
      <c r="BA30" s="4" t="str">
        <f t="shared" si="61"/>
        <v/>
      </c>
      <c r="BB30" s="4" t="str">
        <f t="shared" si="61"/>
        <v/>
      </c>
      <c r="BC30" s="4" t="str">
        <f t="shared" si="61"/>
        <v/>
      </c>
      <c r="BD30" s="4" t="str">
        <f t="shared" si="61"/>
        <v/>
      </c>
      <c r="BE30" s="4" t="str">
        <f t="shared" si="61"/>
        <v/>
      </c>
      <c r="BF30" s="4" t="str">
        <f t="shared" si="61"/>
        <v/>
      </c>
      <c r="BG30" s="4" t="str">
        <f t="shared" si="61"/>
        <v/>
      </c>
      <c r="BH30" s="4" t="str">
        <f t="shared" si="61"/>
        <v/>
      </c>
      <c r="BI30" s="4" t="str">
        <f t="shared" si="61"/>
        <v/>
      </c>
      <c r="BJ30" s="4" t="str">
        <f t="shared" si="61"/>
        <v/>
      </c>
      <c r="BK30" s="4" t="str">
        <f t="shared" si="61"/>
        <v/>
      </c>
      <c r="BL30" s="4" t="str">
        <f t="shared" si="61"/>
        <v/>
      </c>
      <c r="BM30" s="4" t="str">
        <f t="shared" si="61"/>
        <v/>
      </c>
      <c r="BN30" s="4" t="str">
        <f t="shared" si="61"/>
        <v/>
      </c>
      <c r="BO30" s="4" t="str">
        <f t="shared" si="61"/>
        <v/>
      </c>
      <c r="BP30" s="4" t="str">
        <f t="shared" si="61"/>
        <v/>
      </c>
      <c r="BQ30" s="4" t="str">
        <f t="shared" si="61"/>
        <v/>
      </c>
      <c r="BR30" s="4" t="str">
        <f t="shared" si="61"/>
        <v/>
      </c>
      <c r="BS30" s="4" t="str">
        <f t="shared" si="61"/>
        <v/>
      </c>
      <c r="BT30" s="4"/>
      <c r="BU30" s="4">
        <f t="shared" si="5"/>
        <v>0</v>
      </c>
      <c r="BV30" s="4">
        <f t="shared" si="6"/>
        <v>0</v>
      </c>
      <c r="BW30" s="4">
        <f t="shared" si="7"/>
        <v>0</v>
      </c>
    </row>
    <row r="31">
      <c r="A31" s="3" t="s">
        <v>73</v>
      </c>
      <c r="B31" s="3">
        <v>0.0</v>
      </c>
      <c r="C31" s="3">
        <v>605972.0</v>
      </c>
      <c r="D31" s="3">
        <v>204625.0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3">
        <v>0.0</v>
      </c>
      <c r="K31" s="3">
        <v>0.0</v>
      </c>
      <c r="L31" s="3">
        <v>0.0</v>
      </c>
      <c r="M31" s="3">
        <v>0.0</v>
      </c>
      <c r="N31" s="3">
        <v>0.0</v>
      </c>
      <c r="O31" s="3">
        <v>0.0</v>
      </c>
      <c r="P31" s="3">
        <v>0.0</v>
      </c>
      <c r="Q31" s="3">
        <v>0.0</v>
      </c>
      <c r="R31" s="3">
        <v>0.0</v>
      </c>
      <c r="S31" s="3">
        <v>0.0</v>
      </c>
      <c r="T31" s="3">
        <v>0.0</v>
      </c>
      <c r="U31" s="3">
        <v>0.0</v>
      </c>
      <c r="V31" s="3">
        <v>0.0</v>
      </c>
      <c r="W31" s="3">
        <v>0.0</v>
      </c>
      <c r="X31" s="3">
        <v>0.0</v>
      </c>
      <c r="Y31" s="3">
        <v>0.0</v>
      </c>
      <c r="AB31" s="6" t="str">
        <f t="shared" ref="AB31:AV31" si="62">if($B31&gt;0,E31/$B31,"")</f>
        <v/>
      </c>
      <c r="AC31" s="6" t="str">
        <f t="shared" si="62"/>
        <v/>
      </c>
      <c r="AD31" s="6" t="str">
        <f t="shared" si="62"/>
        <v/>
      </c>
      <c r="AE31" s="6" t="str">
        <f t="shared" si="62"/>
        <v/>
      </c>
      <c r="AF31" s="6" t="str">
        <f t="shared" si="62"/>
        <v/>
      </c>
      <c r="AG31" s="6" t="str">
        <f t="shared" si="62"/>
        <v/>
      </c>
      <c r="AH31" s="6" t="str">
        <f t="shared" si="62"/>
        <v/>
      </c>
      <c r="AI31" s="6" t="str">
        <f t="shared" si="62"/>
        <v/>
      </c>
      <c r="AJ31" s="6" t="str">
        <f t="shared" si="62"/>
        <v/>
      </c>
      <c r="AK31" s="6" t="str">
        <f t="shared" si="62"/>
        <v/>
      </c>
      <c r="AL31" s="6" t="str">
        <f t="shared" si="62"/>
        <v/>
      </c>
      <c r="AM31" s="6" t="str">
        <f t="shared" si="62"/>
        <v/>
      </c>
      <c r="AN31" s="6" t="str">
        <f t="shared" si="62"/>
        <v/>
      </c>
      <c r="AO31" s="6" t="str">
        <f t="shared" si="62"/>
        <v/>
      </c>
      <c r="AP31" s="6" t="str">
        <f t="shared" si="62"/>
        <v/>
      </c>
      <c r="AQ31" s="6" t="str">
        <f t="shared" si="62"/>
        <v/>
      </c>
      <c r="AR31" s="6" t="str">
        <f t="shared" si="62"/>
        <v/>
      </c>
      <c r="AS31" s="6" t="str">
        <f t="shared" si="62"/>
        <v/>
      </c>
      <c r="AT31" s="6" t="str">
        <f t="shared" si="62"/>
        <v/>
      </c>
      <c r="AU31" s="6" t="str">
        <f t="shared" si="62"/>
        <v/>
      </c>
      <c r="AV31" s="6" t="str">
        <f t="shared" si="62"/>
        <v/>
      </c>
      <c r="AW31" s="6"/>
      <c r="AX31" s="6"/>
      <c r="AY31" s="4" t="str">
        <f t="shared" ref="AY31:BS31" si="63">if($B31&gt;0,(AB31-AB$128)/AB$129,"")</f>
        <v/>
      </c>
      <c r="AZ31" s="4" t="str">
        <f t="shared" si="63"/>
        <v/>
      </c>
      <c r="BA31" s="4" t="str">
        <f t="shared" si="63"/>
        <v/>
      </c>
      <c r="BB31" s="4" t="str">
        <f t="shared" si="63"/>
        <v/>
      </c>
      <c r="BC31" s="4" t="str">
        <f t="shared" si="63"/>
        <v/>
      </c>
      <c r="BD31" s="4" t="str">
        <f t="shared" si="63"/>
        <v/>
      </c>
      <c r="BE31" s="4" t="str">
        <f t="shared" si="63"/>
        <v/>
      </c>
      <c r="BF31" s="4" t="str">
        <f t="shared" si="63"/>
        <v/>
      </c>
      <c r="BG31" s="4" t="str">
        <f t="shared" si="63"/>
        <v/>
      </c>
      <c r="BH31" s="4" t="str">
        <f t="shared" si="63"/>
        <v/>
      </c>
      <c r="BI31" s="4" t="str">
        <f t="shared" si="63"/>
        <v/>
      </c>
      <c r="BJ31" s="4" t="str">
        <f t="shared" si="63"/>
        <v/>
      </c>
      <c r="BK31" s="4" t="str">
        <f t="shared" si="63"/>
        <v/>
      </c>
      <c r="BL31" s="4" t="str">
        <f t="shared" si="63"/>
        <v/>
      </c>
      <c r="BM31" s="4" t="str">
        <f t="shared" si="63"/>
        <v/>
      </c>
      <c r="BN31" s="4" t="str">
        <f t="shared" si="63"/>
        <v/>
      </c>
      <c r="BO31" s="4" t="str">
        <f t="shared" si="63"/>
        <v/>
      </c>
      <c r="BP31" s="4" t="str">
        <f t="shared" si="63"/>
        <v/>
      </c>
      <c r="BQ31" s="4" t="str">
        <f t="shared" si="63"/>
        <v/>
      </c>
      <c r="BR31" s="4" t="str">
        <f t="shared" si="63"/>
        <v/>
      </c>
      <c r="BS31" s="4" t="str">
        <f t="shared" si="63"/>
        <v/>
      </c>
      <c r="BT31" s="4"/>
      <c r="BU31" s="4">
        <f t="shared" si="5"/>
        <v>0</v>
      </c>
      <c r="BV31" s="4">
        <f t="shared" si="6"/>
        <v>0</v>
      </c>
      <c r="BW31" s="4">
        <f t="shared" si="7"/>
        <v>0</v>
      </c>
    </row>
    <row r="32">
      <c r="A32" s="3" t="s">
        <v>14</v>
      </c>
      <c r="B32" s="3">
        <v>0.0</v>
      </c>
      <c r="C32" s="3">
        <v>90266.0</v>
      </c>
      <c r="D32" s="3">
        <v>43278.0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  <c r="M32" s="3">
        <v>0.0</v>
      </c>
      <c r="N32" s="3">
        <v>0.0</v>
      </c>
      <c r="O32" s="3">
        <v>0.0</v>
      </c>
      <c r="P32" s="3">
        <v>0.0</v>
      </c>
      <c r="Q32" s="3">
        <v>0.0</v>
      </c>
      <c r="R32" s="3">
        <v>0.0</v>
      </c>
      <c r="S32" s="3">
        <v>0.0</v>
      </c>
      <c r="T32" s="3">
        <v>0.0</v>
      </c>
      <c r="U32" s="3">
        <v>0.0</v>
      </c>
      <c r="V32" s="3">
        <v>0.0</v>
      </c>
      <c r="W32" s="3">
        <v>0.0</v>
      </c>
      <c r="X32" s="3">
        <v>0.0</v>
      </c>
      <c r="Y32" s="3">
        <v>0.0</v>
      </c>
      <c r="AB32" s="6" t="str">
        <f t="shared" ref="AB32:AV32" si="64">if($B32&gt;0,E32/$B32,"")</f>
        <v/>
      </c>
      <c r="AC32" s="6" t="str">
        <f t="shared" si="64"/>
        <v/>
      </c>
      <c r="AD32" s="6" t="str">
        <f t="shared" si="64"/>
        <v/>
      </c>
      <c r="AE32" s="6" t="str">
        <f t="shared" si="64"/>
        <v/>
      </c>
      <c r="AF32" s="6" t="str">
        <f t="shared" si="64"/>
        <v/>
      </c>
      <c r="AG32" s="6" t="str">
        <f t="shared" si="64"/>
        <v/>
      </c>
      <c r="AH32" s="6" t="str">
        <f t="shared" si="64"/>
        <v/>
      </c>
      <c r="AI32" s="6" t="str">
        <f t="shared" si="64"/>
        <v/>
      </c>
      <c r="AJ32" s="6" t="str">
        <f t="shared" si="64"/>
        <v/>
      </c>
      <c r="AK32" s="6" t="str">
        <f t="shared" si="64"/>
        <v/>
      </c>
      <c r="AL32" s="6" t="str">
        <f t="shared" si="64"/>
        <v/>
      </c>
      <c r="AM32" s="6" t="str">
        <f t="shared" si="64"/>
        <v/>
      </c>
      <c r="AN32" s="6" t="str">
        <f t="shared" si="64"/>
        <v/>
      </c>
      <c r="AO32" s="6" t="str">
        <f t="shared" si="64"/>
        <v/>
      </c>
      <c r="AP32" s="6" t="str">
        <f t="shared" si="64"/>
        <v/>
      </c>
      <c r="AQ32" s="6" t="str">
        <f t="shared" si="64"/>
        <v/>
      </c>
      <c r="AR32" s="6" t="str">
        <f t="shared" si="64"/>
        <v/>
      </c>
      <c r="AS32" s="6" t="str">
        <f t="shared" si="64"/>
        <v/>
      </c>
      <c r="AT32" s="6" t="str">
        <f t="shared" si="64"/>
        <v/>
      </c>
      <c r="AU32" s="6" t="str">
        <f t="shared" si="64"/>
        <v/>
      </c>
      <c r="AV32" s="6" t="str">
        <f t="shared" si="64"/>
        <v/>
      </c>
      <c r="AW32" s="6"/>
      <c r="AX32" s="6"/>
      <c r="AY32" s="4" t="str">
        <f t="shared" ref="AY32:BS32" si="65">if($B32&gt;0,(AB32-AB$128)/AB$129,"")</f>
        <v/>
      </c>
      <c r="AZ32" s="4" t="str">
        <f t="shared" si="65"/>
        <v/>
      </c>
      <c r="BA32" s="4" t="str">
        <f t="shared" si="65"/>
        <v/>
      </c>
      <c r="BB32" s="4" t="str">
        <f t="shared" si="65"/>
        <v/>
      </c>
      <c r="BC32" s="4" t="str">
        <f t="shared" si="65"/>
        <v/>
      </c>
      <c r="BD32" s="4" t="str">
        <f t="shared" si="65"/>
        <v/>
      </c>
      <c r="BE32" s="4" t="str">
        <f t="shared" si="65"/>
        <v/>
      </c>
      <c r="BF32" s="4" t="str">
        <f t="shared" si="65"/>
        <v/>
      </c>
      <c r="BG32" s="4" t="str">
        <f t="shared" si="65"/>
        <v/>
      </c>
      <c r="BH32" s="4" t="str">
        <f t="shared" si="65"/>
        <v/>
      </c>
      <c r="BI32" s="4" t="str">
        <f t="shared" si="65"/>
        <v/>
      </c>
      <c r="BJ32" s="4" t="str">
        <f t="shared" si="65"/>
        <v/>
      </c>
      <c r="BK32" s="4" t="str">
        <f t="shared" si="65"/>
        <v/>
      </c>
      <c r="BL32" s="4" t="str">
        <f t="shared" si="65"/>
        <v/>
      </c>
      <c r="BM32" s="4" t="str">
        <f t="shared" si="65"/>
        <v/>
      </c>
      <c r="BN32" s="4" t="str">
        <f t="shared" si="65"/>
        <v/>
      </c>
      <c r="BO32" s="4" t="str">
        <f t="shared" si="65"/>
        <v/>
      </c>
      <c r="BP32" s="4" t="str">
        <f t="shared" si="65"/>
        <v/>
      </c>
      <c r="BQ32" s="4" t="str">
        <f t="shared" si="65"/>
        <v/>
      </c>
      <c r="BR32" s="4" t="str">
        <f t="shared" si="65"/>
        <v/>
      </c>
      <c r="BS32" s="4" t="str">
        <f t="shared" si="65"/>
        <v/>
      </c>
      <c r="BT32" s="4"/>
      <c r="BU32" s="4">
        <f t="shared" si="5"/>
        <v>0</v>
      </c>
      <c r="BV32" s="4">
        <f t="shared" si="6"/>
        <v>0</v>
      </c>
      <c r="BW32" s="4">
        <f t="shared" si="7"/>
        <v>0</v>
      </c>
    </row>
    <row r="33">
      <c r="A33" s="3" t="s">
        <v>111</v>
      </c>
      <c r="B33" s="3">
        <v>0.0</v>
      </c>
      <c r="C33" s="3">
        <v>1212475.0</v>
      </c>
      <c r="D33" s="3">
        <v>648261.0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3">
        <v>0.0</v>
      </c>
      <c r="O33" s="3">
        <v>0.0</v>
      </c>
      <c r="P33" s="3">
        <v>0.0</v>
      </c>
      <c r="Q33" s="3">
        <v>0.0</v>
      </c>
      <c r="R33" s="3">
        <v>0.0</v>
      </c>
      <c r="S33" s="3">
        <v>0.0</v>
      </c>
      <c r="T33" s="3">
        <v>0.0</v>
      </c>
      <c r="U33" s="3">
        <v>0.0</v>
      </c>
      <c r="V33" s="3">
        <v>0.0</v>
      </c>
      <c r="W33" s="3">
        <v>0.0</v>
      </c>
      <c r="X33" s="3">
        <v>0.0</v>
      </c>
      <c r="Y33" s="3">
        <v>0.0</v>
      </c>
      <c r="AB33" s="6" t="str">
        <f t="shared" ref="AB33:AV33" si="66">if($B33&gt;0,E33/$B33,"")</f>
        <v/>
      </c>
      <c r="AC33" s="6" t="str">
        <f t="shared" si="66"/>
        <v/>
      </c>
      <c r="AD33" s="6" t="str">
        <f t="shared" si="66"/>
        <v/>
      </c>
      <c r="AE33" s="6" t="str">
        <f t="shared" si="66"/>
        <v/>
      </c>
      <c r="AF33" s="6" t="str">
        <f t="shared" si="66"/>
        <v/>
      </c>
      <c r="AG33" s="6" t="str">
        <f t="shared" si="66"/>
        <v/>
      </c>
      <c r="AH33" s="6" t="str">
        <f t="shared" si="66"/>
        <v/>
      </c>
      <c r="AI33" s="6" t="str">
        <f t="shared" si="66"/>
        <v/>
      </c>
      <c r="AJ33" s="6" t="str">
        <f t="shared" si="66"/>
        <v/>
      </c>
      <c r="AK33" s="6" t="str">
        <f t="shared" si="66"/>
        <v/>
      </c>
      <c r="AL33" s="6" t="str">
        <f t="shared" si="66"/>
        <v/>
      </c>
      <c r="AM33" s="6" t="str">
        <f t="shared" si="66"/>
        <v/>
      </c>
      <c r="AN33" s="6" t="str">
        <f t="shared" si="66"/>
        <v/>
      </c>
      <c r="AO33" s="6" t="str">
        <f t="shared" si="66"/>
        <v/>
      </c>
      <c r="AP33" s="6" t="str">
        <f t="shared" si="66"/>
        <v/>
      </c>
      <c r="AQ33" s="6" t="str">
        <f t="shared" si="66"/>
        <v/>
      </c>
      <c r="AR33" s="6" t="str">
        <f t="shared" si="66"/>
        <v/>
      </c>
      <c r="AS33" s="6" t="str">
        <f t="shared" si="66"/>
        <v/>
      </c>
      <c r="AT33" s="6" t="str">
        <f t="shared" si="66"/>
        <v/>
      </c>
      <c r="AU33" s="6" t="str">
        <f t="shared" si="66"/>
        <v/>
      </c>
      <c r="AV33" s="6" t="str">
        <f t="shared" si="66"/>
        <v/>
      </c>
      <c r="AW33" s="6"/>
      <c r="AX33" s="6"/>
      <c r="AY33" s="4" t="str">
        <f t="shared" ref="AY33:BS33" si="67">if($B33&gt;0,(AB33-AB$128)/AB$129,"")</f>
        <v/>
      </c>
      <c r="AZ33" s="4" t="str">
        <f t="shared" si="67"/>
        <v/>
      </c>
      <c r="BA33" s="4" t="str">
        <f t="shared" si="67"/>
        <v/>
      </c>
      <c r="BB33" s="4" t="str">
        <f t="shared" si="67"/>
        <v/>
      </c>
      <c r="BC33" s="4" t="str">
        <f t="shared" si="67"/>
        <v/>
      </c>
      <c r="BD33" s="4" t="str">
        <f t="shared" si="67"/>
        <v/>
      </c>
      <c r="BE33" s="4" t="str">
        <f t="shared" si="67"/>
        <v/>
      </c>
      <c r="BF33" s="4" t="str">
        <f t="shared" si="67"/>
        <v/>
      </c>
      <c r="BG33" s="4" t="str">
        <f t="shared" si="67"/>
        <v/>
      </c>
      <c r="BH33" s="4" t="str">
        <f t="shared" si="67"/>
        <v/>
      </c>
      <c r="BI33" s="4" t="str">
        <f t="shared" si="67"/>
        <v/>
      </c>
      <c r="BJ33" s="4" t="str">
        <f t="shared" si="67"/>
        <v/>
      </c>
      <c r="BK33" s="4" t="str">
        <f t="shared" si="67"/>
        <v/>
      </c>
      <c r="BL33" s="4" t="str">
        <f t="shared" si="67"/>
        <v/>
      </c>
      <c r="BM33" s="4" t="str">
        <f t="shared" si="67"/>
        <v/>
      </c>
      <c r="BN33" s="4" t="str">
        <f t="shared" si="67"/>
        <v/>
      </c>
      <c r="BO33" s="4" t="str">
        <f t="shared" si="67"/>
        <v/>
      </c>
      <c r="BP33" s="4" t="str">
        <f t="shared" si="67"/>
        <v/>
      </c>
      <c r="BQ33" s="4" t="str">
        <f t="shared" si="67"/>
        <v/>
      </c>
      <c r="BR33" s="4" t="str">
        <f t="shared" si="67"/>
        <v/>
      </c>
      <c r="BS33" s="4" t="str">
        <f t="shared" si="67"/>
        <v/>
      </c>
      <c r="BT33" s="4"/>
      <c r="BU33" s="4">
        <f t="shared" si="5"/>
        <v>0</v>
      </c>
      <c r="BV33" s="4">
        <f t="shared" si="6"/>
        <v>0</v>
      </c>
      <c r="BW33" s="4">
        <f t="shared" si="7"/>
        <v>0</v>
      </c>
    </row>
    <row r="34">
      <c r="A34" s="3" t="s">
        <v>27</v>
      </c>
      <c r="B34" s="3">
        <v>0.0</v>
      </c>
      <c r="C34" s="3">
        <v>327732.0</v>
      </c>
      <c r="D34" s="3">
        <v>142457.0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>
        <v>0.0</v>
      </c>
      <c r="R34" s="3">
        <v>0.0</v>
      </c>
      <c r="S34" s="3">
        <v>0.0</v>
      </c>
      <c r="T34" s="3">
        <v>0.0</v>
      </c>
      <c r="U34" s="3">
        <v>0.0</v>
      </c>
      <c r="V34" s="3">
        <v>0.0</v>
      </c>
      <c r="W34" s="3">
        <v>0.0</v>
      </c>
      <c r="X34" s="3">
        <v>0.0</v>
      </c>
      <c r="Y34" s="3">
        <v>0.0</v>
      </c>
      <c r="AB34" s="6" t="str">
        <f t="shared" ref="AB34:AV34" si="68">if($B34&gt;0,E34/$B34,"")</f>
        <v/>
      </c>
      <c r="AC34" s="6" t="str">
        <f t="shared" si="68"/>
        <v/>
      </c>
      <c r="AD34" s="6" t="str">
        <f t="shared" si="68"/>
        <v/>
      </c>
      <c r="AE34" s="6" t="str">
        <f t="shared" si="68"/>
        <v/>
      </c>
      <c r="AF34" s="6" t="str">
        <f t="shared" si="68"/>
        <v/>
      </c>
      <c r="AG34" s="6" t="str">
        <f t="shared" si="68"/>
        <v/>
      </c>
      <c r="AH34" s="6" t="str">
        <f t="shared" si="68"/>
        <v/>
      </c>
      <c r="AI34" s="6" t="str">
        <f t="shared" si="68"/>
        <v/>
      </c>
      <c r="AJ34" s="6" t="str">
        <f t="shared" si="68"/>
        <v/>
      </c>
      <c r="AK34" s="6" t="str">
        <f t="shared" si="68"/>
        <v/>
      </c>
      <c r="AL34" s="6" t="str">
        <f t="shared" si="68"/>
        <v/>
      </c>
      <c r="AM34" s="6" t="str">
        <f t="shared" si="68"/>
        <v/>
      </c>
      <c r="AN34" s="6" t="str">
        <f t="shared" si="68"/>
        <v/>
      </c>
      <c r="AO34" s="6" t="str">
        <f t="shared" si="68"/>
        <v/>
      </c>
      <c r="AP34" s="6" t="str">
        <f t="shared" si="68"/>
        <v/>
      </c>
      <c r="AQ34" s="6" t="str">
        <f t="shared" si="68"/>
        <v/>
      </c>
      <c r="AR34" s="6" t="str">
        <f t="shared" si="68"/>
        <v/>
      </c>
      <c r="AS34" s="6" t="str">
        <f t="shared" si="68"/>
        <v/>
      </c>
      <c r="AT34" s="6" t="str">
        <f t="shared" si="68"/>
        <v/>
      </c>
      <c r="AU34" s="6" t="str">
        <f t="shared" si="68"/>
        <v/>
      </c>
      <c r="AV34" s="6" t="str">
        <f t="shared" si="68"/>
        <v/>
      </c>
      <c r="AW34" s="6"/>
      <c r="AX34" s="6"/>
      <c r="AY34" s="4" t="str">
        <f t="shared" ref="AY34:BS34" si="69">if($B34&gt;0,(AB34-AB$128)/AB$129,"")</f>
        <v/>
      </c>
      <c r="AZ34" s="4" t="str">
        <f t="shared" si="69"/>
        <v/>
      </c>
      <c r="BA34" s="4" t="str">
        <f t="shared" si="69"/>
        <v/>
      </c>
      <c r="BB34" s="4" t="str">
        <f t="shared" si="69"/>
        <v/>
      </c>
      <c r="BC34" s="4" t="str">
        <f t="shared" si="69"/>
        <v/>
      </c>
      <c r="BD34" s="4" t="str">
        <f t="shared" si="69"/>
        <v/>
      </c>
      <c r="BE34" s="4" t="str">
        <f t="shared" si="69"/>
        <v/>
      </c>
      <c r="BF34" s="4" t="str">
        <f t="shared" si="69"/>
        <v/>
      </c>
      <c r="BG34" s="4" t="str">
        <f t="shared" si="69"/>
        <v/>
      </c>
      <c r="BH34" s="4" t="str">
        <f t="shared" si="69"/>
        <v/>
      </c>
      <c r="BI34" s="4" t="str">
        <f t="shared" si="69"/>
        <v/>
      </c>
      <c r="BJ34" s="4" t="str">
        <f t="shared" si="69"/>
        <v/>
      </c>
      <c r="BK34" s="4" t="str">
        <f t="shared" si="69"/>
        <v/>
      </c>
      <c r="BL34" s="4" t="str">
        <f t="shared" si="69"/>
        <v/>
      </c>
      <c r="BM34" s="4" t="str">
        <f t="shared" si="69"/>
        <v/>
      </c>
      <c r="BN34" s="4" t="str">
        <f t="shared" si="69"/>
        <v/>
      </c>
      <c r="BO34" s="4" t="str">
        <f t="shared" si="69"/>
        <v/>
      </c>
      <c r="BP34" s="4" t="str">
        <f t="shared" si="69"/>
        <v/>
      </c>
      <c r="BQ34" s="4" t="str">
        <f t="shared" si="69"/>
        <v/>
      </c>
      <c r="BR34" s="4" t="str">
        <f t="shared" si="69"/>
        <v/>
      </c>
      <c r="BS34" s="4" t="str">
        <f t="shared" si="69"/>
        <v/>
      </c>
      <c r="BT34" s="4"/>
      <c r="BU34" s="4">
        <f t="shared" si="5"/>
        <v>0</v>
      </c>
      <c r="BV34" s="4">
        <f t="shared" si="6"/>
        <v>0</v>
      </c>
      <c r="BW34" s="4">
        <f t="shared" si="7"/>
        <v>0</v>
      </c>
    </row>
    <row r="35">
      <c r="A35" s="3" t="s">
        <v>107</v>
      </c>
      <c r="B35" s="3">
        <v>0.0</v>
      </c>
      <c r="C35" s="3">
        <v>109019.0</v>
      </c>
      <c r="D35" s="3">
        <v>126378.0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>
        <v>0.0</v>
      </c>
      <c r="R35" s="3">
        <v>0.0</v>
      </c>
      <c r="S35" s="3">
        <v>0.0</v>
      </c>
      <c r="T35" s="3">
        <v>0.0</v>
      </c>
      <c r="U35" s="3">
        <v>0.0</v>
      </c>
      <c r="V35" s="3">
        <v>0.0</v>
      </c>
      <c r="W35" s="3">
        <v>0.0</v>
      </c>
      <c r="X35" s="3">
        <v>0.0</v>
      </c>
      <c r="Y35" s="3">
        <v>0.0</v>
      </c>
      <c r="AB35" s="6" t="str">
        <f t="shared" ref="AB35:AV35" si="70">if($B35&gt;0,E35/$B35,"")</f>
        <v/>
      </c>
      <c r="AC35" s="6" t="str">
        <f t="shared" si="70"/>
        <v/>
      </c>
      <c r="AD35" s="6" t="str">
        <f t="shared" si="70"/>
        <v/>
      </c>
      <c r="AE35" s="6" t="str">
        <f t="shared" si="70"/>
        <v/>
      </c>
      <c r="AF35" s="6" t="str">
        <f t="shared" si="70"/>
        <v/>
      </c>
      <c r="AG35" s="6" t="str">
        <f t="shared" si="70"/>
        <v/>
      </c>
      <c r="AH35" s="6" t="str">
        <f t="shared" si="70"/>
        <v/>
      </c>
      <c r="AI35" s="6" t="str">
        <f t="shared" si="70"/>
        <v/>
      </c>
      <c r="AJ35" s="6" t="str">
        <f t="shared" si="70"/>
        <v/>
      </c>
      <c r="AK35" s="6" t="str">
        <f t="shared" si="70"/>
        <v/>
      </c>
      <c r="AL35" s="6" t="str">
        <f t="shared" si="70"/>
        <v/>
      </c>
      <c r="AM35" s="6" t="str">
        <f t="shared" si="70"/>
        <v/>
      </c>
      <c r="AN35" s="6" t="str">
        <f t="shared" si="70"/>
        <v/>
      </c>
      <c r="AO35" s="6" t="str">
        <f t="shared" si="70"/>
        <v/>
      </c>
      <c r="AP35" s="6" t="str">
        <f t="shared" si="70"/>
        <v/>
      </c>
      <c r="AQ35" s="6" t="str">
        <f t="shared" si="70"/>
        <v/>
      </c>
      <c r="AR35" s="6" t="str">
        <f t="shared" si="70"/>
        <v/>
      </c>
      <c r="AS35" s="6" t="str">
        <f t="shared" si="70"/>
        <v/>
      </c>
      <c r="AT35" s="6" t="str">
        <f t="shared" si="70"/>
        <v/>
      </c>
      <c r="AU35" s="6" t="str">
        <f t="shared" si="70"/>
        <v/>
      </c>
      <c r="AV35" s="6" t="str">
        <f t="shared" si="70"/>
        <v/>
      </c>
      <c r="AW35" s="6"/>
      <c r="AX35" s="6"/>
      <c r="AY35" s="4" t="str">
        <f t="shared" ref="AY35:BS35" si="71">if($B35&gt;0,(AB35-AB$128)/AB$129,"")</f>
        <v/>
      </c>
      <c r="AZ35" s="4" t="str">
        <f t="shared" si="71"/>
        <v/>
      </c>
      <c r="BA35" s="4" t="str">
        <f t="shared" si="71"/>
        <v/>
      </c>
      <c r="BB35" s="4" t="str">
        <f t="shared" si="71"/>
        <v/>
      </c>
      <c r="BC35" s="4" t="str">
        <f t="shared" si="71"/>
        <v/>
      </c>
      <c r="BD35" s="4" t="str">
        <f t="shared" si="71"/>
        <v/>
      </c>
      <c r="BE35" s="4" t="str">
        <f t="shared" si="71"/>
        <v/>
      </c>
      <c r="BF35" s="4" t="str">
        <f t="shared" si="71"/>
        <v/>
      </c>
      <c r="BG35" s="4" t="str">
        <f t="shared" si="71"/>
        <v/>
      </c>
      <c r="BH35" s="4" t="str">
        <f t="shared" si="71"/>
        <v/>
      </c>
      <c r="BI35" s="4" t="str">
        <f t="shared" si="71"/>
        <v/>
      </c>
      <c r="BJ35" s="4" t="str">
        <f t="shared" si="71"/>
        <v/>
      </c>
      <c r="BK35" s="4" t="str">
        <f t="shared" si="71"/>
        <v/>
      </c>
      <c r="BL35" s="4" t="str">
        <f t="shared" si="71"/>
        <v/>
      </c>
      <c r="BM35" s="4" t="str">
        <f t="shared" si="71"/>
        <v/>
      </c>
      <c r="BN35" s="4" t="str">
        <f t="shared" si="71"/>
        <v/>
      </c>
      <c r="BO35" s="4" t="str">
        <f t="shared" si="71"/>
        <v/>
      </c>
      <c r="BP35" s="4" t="str">
        <f t="shared" si="71"/>
        <v/>
      </c>
      <c r="BQ35" s="4" t="str">
        <f t="shared" si="71"/>
        <v/>
      </c>
      <c r="BR35" s="4" t="str">
        <f t="shared" si="71"/>
        <v/>
      </c>
      <c r="BS35" s="4" t="str">
        <f t="shared" si="71"/>
        <v/>
      </c>
      <c r="BT35" s="4"/>
      <c r="BU35" s="4">
        <f t="shared" si="5"/>
        <v>0</v>
      </c>
      <c r="BV35" s="4">
        <f t="shared" si="6"/>
        <v>0</v>
      </c>
      <c r="BW35" s="4">
        <f t="shared" si="7"/>
        <v>0</v>
      </c>
    </row>
    <row r="36">
      <c r="A36" s="3" t="s">
        <v>86</v>
      </c>
      <c r="B36" s="3">
        <v>0.0</v>
      </c>
      <c r="C36" s="3">
        <v>323191.0</v>
      </c>
      <c r="D36" s="3">
        <v>276911.0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0.0</v>
      </c>
      <c r="L36" s="3">
        <v>0.0</v>
      </c>
      <c r="M36" s="3">
        <v>0.0</v>
      </c>
      <c r="N36" s="3">
        <v>0.0</v>
      </c>
      <c r="O36" s="3">
        <v>0.0</v>
      </c>
      <c r="P36" s="3">
        <v>0.0</v>
      </c>
      <c r="Q36" s="3">
        <v>0.0</v>
      </c>
      <c r="R36" s="3">
        <v>0.0</v>
      </c>
      <c r="S36" s="3">
        <v>0.0</v>
      </c>
      <c r="T36" s="3">
        <v>0.0</v>
      </c>
      <c r="U36" s="3">
        <v>0.0</v>
      </c>
      <c r="V36" s="3">
        <v>0.0</v>
      </c>
      <c r="W36" s="3">
        <v>0.0</v>
      </c>
      <c r="X36" s="3">
        <v>0.0</v>
      </c>
      <c r="Y36" s="3">
        <v>0.0</v>
      </c>
      <c r="AB36" s="6" t="str">
        <f t="shared" ref="AB36:AV36" si="72">if($B36&gt;0,E36/$B36,"")</f>
        <v/>
      </c>
      <c r="AC36" s="6" t="str">
        <f t="shared" si="72"/>
        <v/>
      </c>
      <c r="AD36" s="6" t="str">
        <f t="shared" si="72"/>
        <v/>
      </c>
      <c r="AE36" s="6" t="str">
        <f t="shared" si="72"/>
        <v/>
      </c>
      <c r="AF36" s="6" t="str">
        <f t="shared" si="72"/>
        <v/>
      </c>
      <c r="AG36" s="6" t="str">
        <f t="shared" si="72"/>
        <v/>
      </c>
      <c r="AH36" s="6" t="str">
        <f t="shared" si="72"/>
        <v/>
      </c>
      <c r="AI36" s="6" t="str">
        <f t="shared" si="72"/>
        <v/>
      </c>
      <c r="AJ36" s="6" t="str">
        <f t="shared" si="72"/>
        <v/>
      </c>
      <c r="AK36" s="6" t="str">
        <f t="shared" si="72"/>
        <v/>
      </c>
      <c r="AL36" s="6" t="str">
        <f t="shared" si="72"/>
        <v/>
      </c>
      <c r="AM36" s="6" t="str">
        <f t="shared" si="72"/>
        <v/>
      </c>
      <c r="AN36" s="6" t="str">
        <f t="shared" si="72"/>
        <v/>
      </c>
      <c r="AO36" s="6" t="str">
        <f t="shared" si="72"/>
        <v/>
      </c>
      <c r="AP36" s="6" t="str">
        <f t="shared" si="72"/>
        <v/>
      </c>
      <c r="AQ36" s="6" t="str">
        <f t="shared" si="72"/>
        <v/>
      </c>
      <c r="AR36" s="6" t="str">
        <f t="shared" si="72"/>
        <v/>
      </c>
      <c r="AS36" s="6" t="str">
        <f t="shared" si="72"/>
        <v/>
      </c>
      <c r="AT36" s="6" t="str">
        <f t="shared" si="72"/>
        <v/>
      </c>
      <c r="AU36" s="6" t="str">
        <f t="shared" si="72"/>
        <v/>
      </c>
      <c r="AV36" s="6" t="str">
        <f t="shared" si="72"/>
        <v/>
      </c>
      <c r="AW36" s="6"/>
      <c r="AX36" s="6"/>
      <c r="AY36" s="4" t="str">
        <f t="shared" ref="AY36:BS36" si="73">if($B36&gt;0,(AB36-AB$128)/AB$129,"")</f>
        <v/>
      </c>
      <c r="AZ36" s="4" t="str">
        <f t="shared" si="73"/>
        <v/>
      </c>
      <c r="BA36" s="4" t="str">
        <f t="shared" si="73"/>
        <v/>
      </c>
      <c r="BB36" s="4" t="str">
        <f t="shared" si="73"/>
        <v/>
      </c>
      <c r="BC36" s="4" t="str">
        <f t="shared" si="73"/>
        <v/>
      </c>
      <c r="BD36" s="4" t="str">
        <f t="shared" si="73"/>
        <v/>
      </c>
      <c r="BE36" s="4" t="str">
        <f t="shared" si="73"/>
        <v/>
      </c>
      <c r="BF36" s="4" t="str">
        <f t="shared" si="73"/>
        <v/>
      </c>
      <c r="BG36" s="4" t="str">
        <f t="shared" si="73"/>
        <v/>
      </c>
      <c r="BH36" s="4" t="str">
        <f t="shared" si="73"/>
        <v/>
      </c>
      <c r="BI36" s="4" t="str">
        <f t="shared" si="73"/>
        <v/>
      </c>
      <c r="BJ36" s="4" t="str">
        <f t="shared" si="73"/>
        <v/>
      </c>
      <c r="BK36" s="4" t="str">
        <f t="shared" si="73"/>
        <v/>
      </c>
      <c r="BL36" s="4" t="str">
        <f t="shared" si="73"/>
        <v/>
      </c>
      <c r="BM36" s="4" t="str">
        <f t="shared" si="73"/>
        <v/>
      </c>
      <c r="BN36" s="4" t="str">
        <f t="shared" si="73"/>
        <v/>
      </c>
      <c r="BO36" s="4" t="str">
        <f t="shared" si="73"/>
        <v/>
      </c>
      <c r="BP36" s="4" t="str">
        <f t="shared" si="73"/>
        <v/>
      </c>
      <c r="BQ36" s="4" t="str">
        <f t="shared" si="73"/>
        <v/>
      </c>
      <c r="BR36" s="4" t="str">
        <f t="shared" si="73"/>
        <v/>
      </c>
      <c r="BS36" s="4" t="str">
        <f t="shared" si="73"/>
        <v/>
      </c>
      <c r="BT36" s="4"/>
      <c r="BU36" s="4">
        <f t="shared" si="5"/>
        <v>0</v>
      </c>
      <c r="BV36" s="4">
        <f t="shared" si="6"/>
        <v>0</v>
      </c>
      <c r="BW36" s="4">
        <f t="shared" si="7"/>
        <v>0</v>
      </c>
    </row>
    <row r="37">
      <c r="A37" s="3" t="s">
        <v>33</v>
      </c>
      <c r="B37" s="3">
        <v>0.0</v>
      </c>
      <c r="C37" s="3">
        <v>300681.0</v>
      </c>
      <c r="D37" s="3">
        <v>140677.0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3">
        <v>0.0</v>
      </c>
      <c r="K37" s="3">
        <v>0.0</v>
      </c>
      <c r="L37" s="3">
        <v>0.0</v>
      </c>
      <c r="M37" s="3">
        <v>0.0</v>
      </c>
      <c r="N37" s="3">
        <v>0.0</v>
      </c>
      <c r="O37" s="3">
        <v>0.0</v>
      </c>
      <c r="P37" s="3">
        <v>0.0</v>
      </c>
      <c r="Q37" s="3">
        <v>0.0</v>
      </c>
      <c r="R37" s="3">
        <v>0.0</v>
      </c>
      <c r="S37" s="3">
        <v>0.0</v>
      </c>
      <c r="T37" s="3">
        <v>0.0</v>
      </c>
      <c r="U37" s="3">
        <v>0.0</v>
      </c>
      <c r="V37" s="3">
        <v>0.0</v>
      </c>
      <c r="W37" s="3">
        <v>0.0</v>
      </c>
      <c r="X37" s="3">
        <v>0.0</v>
      </c>
      <c r="Y37" s="3">
        <v>0.0</v>
      </c>
      <c r="AB37" s="6" t="str">
        <f t="shared" ref="AB37:AV37" si="74">if($B37&gt;0,E37/$B37,"")</f>
        <v/>
      </c>
      <c r="AC37" s="6" t="str">
        <f t="shared" si="74"/>
        <v/>
      </c>
      <c r="AD37" s="6" t="str">
        <f t="shared" si="74"/>
        <v/>
      </c>
      <c r="AE37" s="6" t="str">
        <f t="shared" si="74"/>
        <v/>
      </c>
      <c r="AF37" s="6" t="str">
        <f t="shared" si="74"/>
        <v/>
      </c>
      <c r="AG37" s="6" t="str">
        <f t="shared" si="74"/>
        <v/>
      </c>
      <c r="AH37" s="6" t="str">
        <f t="shared" si="74"/>
        <v/>
      </c>
      <c r="AI37" s="6" t="str">
        <f t="shared" si="74"/>
        <v/>
      </c>
      <c r="AJ37" s="6" t="str">
        <f t="shared" si="74"/>
        <v/>
      </c>
      <c r="AK37" s="6" t="str">
        <f t="shared" si="74"/>
        <v/>
      </c>
      <c r="AL37" s="6" t="str">
        <f t="shared" si="74"/>
        <v/>
      </c>
      <c r="AM37" s="6" t="str">
        <f t="shared" si="74"/>
        <v/>
      </c>
      <c r="AN37" s="6" t="str">
        <f t="shared" si="74"/>
        <v/>
      </c>
      <c r="AO37" s="6" t="str">
        <f t="shared" si="74"/>
        <v/>
      </c>
      <c r="AP37" s="6" t="str">
        <f t="shared" si="74"/>
        <v/>
      </c>
      <c r="AQ37" s="6" t="str">
        <f t="shared" si="74"/>
        <v/>
      </c>
      <c r="AR37" s="6" t="str">
        <f t="shared" si="74"/>
        <v/>
      </c>
      <c r="AS37" s="6" t="str">
        <f t="shared" si="74"/>
        <v/>
      </c>
      <c r="AT37" s="6" t="str">
        <f t="shared" si="74"/>
        <v/>
      </c>
      <c r="AU37" s="6" t="str">
        <f t="shared" si="74"/>
        <v/>
      </c>
      <c r="AV37" s="6" t="str">
        <f t="shared" si="74"/>
        <v/>
      </c>
      <c r="AW37" s="6"/>
      <c r="AX37" s="6"/>
      <c r="AY37" s="4" t="str">
        <f t="shared" ref="AY37:BS37" si="75">if($B37&gt;0,(AB37-AB$128)/AB$129,"")</f>
        <v/>
      </c>
      <c r="AZ37" s="4" t="str">
        <f t="shared" si="75"/>
        <v/>
      </c>
      <c r="BA37" s="4" t="str">
        <f t="shared" si="75"/>
        <v/>
      </c>
      <c r="BB37" s="4" t="str">
        <f t="shared" si="75"/>
        <v/>
      </c>
      <c r="BC37" s="4" t="str">
        <f t="shared" si="75"/>
        <v/>
      </c>
      <c r="BD37" s="4" t="str">
        <f t="shared" si="75"/>
        <v/>
      </c>
      <c r="BE37" s="4" t="str">
        <f t="shared" si="75"/>
        <v/>
      </c>
      <c r="BF37" s="4" t="str">
        <f t="shared" si="75"/>
        <v/>
      </c>
      <c r="BG37" s="4" t="str">
        <f t="shared" si="75"/>
        <v/>
      </c>
      <c r="BH37" s="4" t="str">
        <f t="shared" si="75"/>
        <v/>
      </c>
      <c r="BI37" s="4" t="str">
        <f t="shared" si="75"/>
        <v/>
      </c>
      <c r="BJ37" s="4" t="str">
        <f t="shared" si="75"/>
        <v/>
      </c>
      <c r="BK37" s="4" t="str">
        <f t="shared" si="75"/>
        <v/>
      </c>
      <c r="BL37" s="4" t="str">
        <f t="shared" si="75"/>
        <v/>
      </c>
      <c r="BM37" s="4" t="str">
        <f t="shared" si="75"/>
        <v/>
      </c>
      <c r="BN37" s="4" t="str">
        <f t="shared" si="75"/>
        <v/>
      </c>
      <c r="BO37" s="4" t="str">
        <f t="shared" si="75"/>
        <v/>
      </c>
      <c r="BP37" s="4" t="str">
        <f t="shared" si="75"/>
        <v/>
      </c>
      <c r="BQ37" s="4" t="str">
        <f t="shared" si="75"/>
        <v/>
      </c>
      <c r="BR37" s="4" t="str">
        <f t="shared" si="75"/>
        <v/>
      </c>
      <c r="BS37" s="4" t="str">
        <f t="shared" si="75"/>
        <v/>
      </c>
      <c r="BT37" s="4"/>
      <c r="BU37" s="4">
        <f t="shared" si="5"/>
        <v>0</v>
      </c>
      <c r="BV37" s="4">
        <f t="shared" si="6"/>
        <v>0</v>
      </c>
      <c r="BW37" s="4">
        <f t="shared" si="7"/>
        <v>0</v>
      </c>
    </row>
    <row r="38">
      <c r="A38" s="3" t="s">
        <v>6</v>
      </c>
      <c r="B38" s="3">
        <v>0.0</v>
      </c>
      <c r="C38" s="3">
        <v>34371.0</v>
      </c>
      <c r="D38" s="3">
        <v>24346.0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0.0</v>
      </c>
      <c r="L38" s="3">
        <v>0.0</v>
      </c>
      <c r="M38" s="3">
        <v>0.0</v>
      </c>
      <c r="N38" s="3">
        <v>0.0</v>
      </c>
      <c r="O38" s="3">
        <v>0.0</v>
      </c>
      <c r="P38" s="3">
        <v>0.0</v>
      </c>
      <c r="Q38" s="3">
        <v>0.0</v>
      </c>
      <c r="R38" s="3">
        <v>0.0</v>
      </c>
      <c r="S38" s="3">
        <v>0.0</v>
      </c>
      <c r="T38" s="3">
        <v>0.0</v>
      </c>
      <c r="U38" s="3">
        <v>0.0</v>
      </c>
      <c r="V38" s="3">
        <v>0.0</v>
      </c>
      <c r="W38" s="3">
        <v>0.0</v>
      </c>
      <c r="X38" s="3">
        <v>0.0</v>
      </c>
      <c r="Y38" s="3">
        <v>0.0</v>
      </c>
      <c r="AB38" s="6" t="str">
        <f t="shared" ref="AB38:AV38" si="76">if($B38&gt;0,E38/$B38,"")</f>
        <v/>
      </c>
      <c r="AC38" s="6" t="str">
        <f t="shared" si="76"/>
        <v/>
      </c>
      <c r="AD38" s="6" t="str">
        <f t="shared" si="76"/>
        <v/>
      </c>
      <c r="AE38" s="6" t="str">
        <f t="shared" si="76"/>
        <v/>
      </c>
      <c r="AF38" s="6" t="str">
        <f t="shared" si="76"/>
        <v/>
      </c>
      <c r="AG38" s="6" t="str">
        <f t="shared" si="76"/>
        <v/>
      </c>
      <c r="AH38" s="6" t="str">
        <f t="shared" si="76"/>
        <v/>
      </c>
      <c r="AI38" s="6" t="str">
        <f t="shared" si="76"/>
        <v/>
      </c>
      <c r="AJ38" s="6" t="str">
        <f t="shared" si="76"/>
        <v/>
      </c>
      <c r="AK38" s="6" t="str">
        <f t="shared" si="76"/>
        <v/>
      </c>
      <c r="AL38" s="6" t="str">
        <f t="shared" si="76"/>
        <v/>
      </c>
      <c r="AM38" s="6" t="str">
        <f t="shared" si="76"/>
        <v/>
      </c>
      <c r="AN38" s="6" t="str">
        <f t="shared" si="76"/>
        <v/>
      </c>
      <c r="AO38" s="6" t="str">
        <f t="shared" si="76"/>
        <v/>
      </c>
      <c r="AP38" s="6" t="str">
        <f t="shared" si="76"/>
        <v/>
      </c>
      <c r="AQ38" s="6" t="str">
        <f t="shared" si="76"/>
        <v/>
      </c>
      <c r="AR38" s="6" t="str">
        <f t="shared" si="76"/>
        <v/>
      </c>
      <c r="AS38" s="6" t="str">
        <f t="shared" si="76"/>
        <v/>
      </c>
      <c r="AT38" s="6" t="str">
        <f t="shared" si="76"/>
        <v/>
      </c>
      <c r="AU38" s="6" t="str">
        <f t="shared" si="76"/>
        <v/>
      </c>
      <c r="AV38" s="6" t="str">
        <f t="shared" si="76"/>
        <v/>
      </c>
      <c r="AW38" s="6"/>
      <c r="AX38" s="6"/>
      <c r="AY38" s="4" t="str">
        <f t="shared" ref="AY38:BS38" si="77">if($B38&gt;0,(AB38-AB$128)/AB$129,"")</f>
        <v/>
      </c>
      <c r="AZ38" s="4" t="str">
        <f t="shared" si="77"/>
        <v/>
      </c>
      <c r="BA38" s="4" t="str">
        <f t="shared" si="77"/>
        <v/>
      </c>
      <c r="BB38" s="4" t="str">
        <f t="shared" si="77"/>
        <v/>
      </c>
      <c r="BC38" s="4" t="str">
        <f t="shared" si="77"/>
        <v/>
      </c>
      <c r="BD38" s="4" t="str">
        <f t="shared" si="77"/>
        <v/>
      </c>
      <c r="BE38" s="4" t="str">
        <f t="shared" si="77"/>
        <v/>
      </c>
      <c r="BF38" s="4" t="str">
        <f t="shared" si="77"/>
        <v/>
      </c>
      <c r="BG38" s="4" t="str">
        <f t="shared" si="77"/>
        <v/>
      </c>
      <c r="BH38" s="4" t="str">
        <f t="shared" si="77"/>
        <v/>
      </c>
      <c r="BI38" s="4" t="str">
        <f t="shared" si="77"/>
        <v/>
      </c>
      <c r="BJ38" s="4" t="str">
        <f t="shared" si="77"/>
        <v/>
      </c>
      <c r="BK38" s="4" t="str">
        <f t="shared" si="77"/>
        <v/>
      </c>
      <c r="BL38" s="4" t="str">
        <f t="shared" si="77"/>
        <v/>
      </c>
      <c r="BM38" s="4" t="str">
        <f t="shared" si="77"/>
        <v/>
      </c>
      <c r="BN38" s="4" t="str">
        <f t="shared" si="77"/>
        <v/>
      </c>
      <c r="BO38" s="4" t="str">
        <f t="shared" si="77"/>
        <v/>
      </c>
      <c r="BP38" s="4" t="str">
        <f t="shared" si="77"/>
        <v/>
      </c>
      <c r="BQ38" s="4" t="str">
        <f t="shared" si="77"/>
        <v/>
      </c>
      <c r="BR38" s="4" t="str">
        <f t="shared" si="77"/>
        <v/>
      </c>
      <c r="BS38" s="4" t="str">
        <f t="shared" si="77"/>
        <v/>
      </c>
      <c r="BT38" s="4"/>
      <c r="BU38" s="4">
        <f t="shared" si="5"/>
        <v>0</v>
      </c>
      <c r="BV38" s="4">
        <f t="shared" si="6"/>
        <v>0</v>
      </c>
      <c r="BW38" s="4">
        <f t="shared" si="7"/>
        <v>0</v>
      </c>
    </row>
    <row r="39">
      <c r="A39" s="3" t="s">
        <v>22</v>
      </c>
      <c r="B39" s="3">
        <v>0.0</v>
      </c>
      <c r="C39" s="3">
        <v>694707.0</v>
      </c>
      <c r="D39" s="3">
        <v>251531.0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3">
        <v>0.0</v>
      </c>
      <c r="K39" s="3">
        <v>0.0</v>
      </c>
      <c r="L39" s="3">
        <v>0.0</v>
      </c>
      <c r="M39" s="3">
        <v>0.0</v>
      </c>
      <c r="N39" s="3">
        <v>0.0</v>
      </c>
      <c r="O39" s="3">
        <v>0.0</v>
      </c>
      <c r="P39" s="3">
        <v>0.0</v>
      </c>
      <c r="Q39" s="3">
        <v>0.0</v>
      </c>
      <c r="R39" s="3">
        <v>0.0</v>
      </c>
      <c r="S39" s="3">
        <v>0.0</v>
      </c>
      <c r="T39" s="3">
        <v>0.0</v>
      </c>
      <c r="U39" s="3">
        <v>0.0</v>
      </c>
      <c r="V39" s="3">
        <v>0.0</v>
      </c>
      <c r="W39" s="3">
        <v>0.0</v>
      </c>
      <c r="X39" s="3">
        <v>0.0</v>
      </c>
      <c r="Y39" s="3">
        <v>0.0</v>
      </c>
      <c r="AB39" s="6" t="str">
        <f t="shared" ref="AB39:AV39" si="78">if($B39&gt;0,E39/$B39,"")</f>
        <v/>
      </c>
      <c r="AC39" s="6" t="str">
        <f t="shared" si="78"/>
        <v/>
      </c>
      <c r="AD39" s="6" t="str">
        <f t="shared" si="78"/>
        <v/>
      </c>
      <c r="AE39" s="6" t="str">
        <f t="shared" si="78"/>
        <v/>
      </c>
      <c r="AF39" s="6" t="str">
        <f t="shared" si="78"/>
        <v/>
      </c>
      <c r="AG39" s="6" t="str">
        <f t="shared" si="78"/>
        <v/>
      </c>
      <c r="AH39" s="6" t="str">
        <f t="shared" si="78"/>
        <v/>
      </c>
      <c r="AI39" s="6" t="str">
        <f t="shared" si="78"/>
        <v/>
      </c>
      <c r="AJ39" s="6" t="str">
        <f t="shared" si="78"/>
        <v/>
      </c>
      <c r="AK39" s="6" t="str">
        <f t="shared" si="78"/>
        <v/>
      </c>
      <c r="AL39" s="6" t="str">
        <f t="shared" si="78"/>
        <v/>
      </c>
      <c r="AM39" s="6" t="str">
        <f t="shared" si="78"/>
        <v/>
      </c>
      <c r="AN39" s="6" t="str">
        <f t="shared" si="78"/>
        <v/>
      </c>
      <c r="AO39" s="6" t="str">
        <f t="shared" si="78"/>
        <v/>
      </c>
      <c r="AP39" s="6" t="str">
        <f t="shared" si="78"/>
        <v/>
      </c>
      <c r="AQ39" s="6" t="str">
        <f t="shared" si="78"/>
        <v/>
      </c>
      <c r="AR39" s="6" t="str">
        <f t="shared" si="78"/>
        <v/>
      </c>
      <c r="AS39" s="6" t="str">
        <f t="shared" si="78"/>
        <v/>
      </c>
      <c r="AT39" s="6" t="str">
        <f t="shared" si="78"/>
        <v/>
      </c>
      <c r="AU39" s="6" t="str">
        <f t="shared" si="78"/>
        <v/>
      </c>
      <c r="AV39" s="6" t="str">
        <f t="shared" si="78"/>
        <v/>
      </c>
      <c r="AW39" s="6"/>
      <c r="AX39" s="6"/>
      <c r="AY39" s="4" t="str">
        <f t="shared" ref="AY39:BS39" si="79">if($B39&gt;0,(AB39-AB$128)/AB$129,"")</f>
        <v/>
      </c>
      <c r="AZ39" s="4" t="str">
        <f t="shared" si="79"/>
        <v/>
      </c>
      <c r="BA39" s="4" t="str">
        <f t="shared" si="79"/>
        <v/>
      </c>
      <c r="BB39" s="4" t="str">
        <f t="shared" si="79"/>
        <v/>
      </c>
      <c r="BC39" s="4" t="str">
        <f t="shared" si="79"/>
        <v/>
      </c>
      <c r="BD39" s="4" t="str">
        <f t="shared" si="79"/>
        <v/>
      </c>
      <c r="BE39" s="4" t="str">
        <f t="shared" si="79"/>
        <v/>
      </c>
      <c r="BF39" s="4" t="str">
        <f t="shared" si="79"/>
        <v/>
      </c>
      <c r="BG39" s="4" t="str">
        <f t="shared" si="79"/>
        <v/>
      </c>
      <c r="BH39" s="4" t="str">
        <f t="shared" si="79"/>
        <v/>
      </c>
      <c r="BI39" s="4" t="str">
        <f t="shared" si="79"/>
        <v/>
      </c>
      <c r="BJ39" s="4" t="str">
        <f t="shared" si="79"/>
        <v/>
      </c>
      <c r="BK39" s="4" t="str">
        <f t="shared" si="79"/>
        <v/>
      </c>
      <c r="BL39" s="4" t="str">
        <f t="shared" si="79"/>
        <v/>
      </c>
      <c r="BM39" s="4" t="str">
        <f t="shared" si="79"/>
        <v/>
      </c>
      <c r="BN39" s="4" t="str">
        <f t="shared" si="79"/>
        <v/>
      </c>
      <c r="BO39" s="4" t="str">
        <f t="shared" si="79"/>
        <v/>
      </c>
      <c r="BP39" s="4" t="str">
        <f t="shared" si="79"/>
        <v/>
      </c>
      <c r="BQ39" s="4" t="str">
        <f t="shared" si="79"/>
        <v/>
      </c>
      <c r="BR39" s="4" t="str">
        <f t="shared" si="79"/>
        <v/>
      </c>
      <c r="BS39" s="4" t="str">
        <f t="shared" si="79"/>
        <v/>
      </c>
      <c r="BT39" s="4"/>
      <c r="BU39" s="4">
        <f t="shared" si="5"/>
        <v>0</v>
      </c>
      <c r="BV39" s="4">
        <f t="shared" si="6"/>
        <v>0</v>
      </c>
      <c r="BW39" s="4">
        <f t="shared" si="7"/>
        <v>0</v>
      </c>
    </row>
    <row r="40">
      <c r="A40" s="3" t="s">
        <v>104</v>
      </c>
      <c r="B40" s="3">
        <v>0.0</v>
      </c>
      <c r="C40" s="3">
        <v>827010.0</v>
      </c>
      <c r="D40" s="3">
        <v>344125.0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0.0</v>
      </c>
      <c r="L40" s="3">
        <v>0.0</v>
      </c>
      <c r="M40" s="3">
        <v>0.0</v>
      </c>
      <c r="N40" s="3">
        <v>0.0</v>
      </c>
      <c r="O40" s="3">
        <v>0.0</v>
      </c>
      <c r="P40" s="3">
        <v>0.0</v>
      </c>
      <c r="Q40" s="3">
        <v>0.0</v>
      </c>
      <c r="R40" s="3">
        <v>0.0</v>
      </c>
      <c r="S40" s="3">
        <v>0.0</v>
      </c>
      <c r="T40" s="3">
        <v>0.0</v>
      </c>
      <c r="U40" s="3">
        <v>0.0</v>
      </c>
      <c r="V40" s="3">
        <v>0.0</v>
      </c>
      <c r="W40" s="3">
        <v>0.0</v>
      </c>
      <c r="X40" s="3">
        <v>0.0</v>
      </c>
      <c r="Y40" s="3">
        <v>0.0</v>
      </c>
      <c r="AB40" s="6" t="str">
        <f t="shared" ref="AB40:AV40" si="80">if($B40&gt;0,E40/$B40,"")</f>
        <v/>
      </c>
      <c r="AC40" s="6" t="str">
        <f t="shared" si="80"/>
        <v/>
      </c>
      <c r="AD40" s="6" t="str">
        <f t="shared" si="80"/>
        <v/>
      </c>
      <c r="AE40" s="6" t="str">
        <f t="shared" si="80"/>
        <v/>
      </c>
      <c r="AF40" s="6" t="str">
        <f t="shared" si="80"/>
        <v/>
      </c>
      <c r="AG40" s="6" t="str">
        <f t="shared" si="80"/>
        <v/>
      </c>
      <c r="AH40" s="6" t="str">
        <f t="shared" si="80"/>
        <v/>
      </c>
      <c r="AI40" s="6" t="str">
        <f t="shared" si="80"/>
        <v/>
      </c>
      <c r="AJ40" s="6" t="str">
        <f t="shared" si="80"/>
        <v/>
      </c>
      <c r="AK40" s="6" t="str">
        <f t="shared" si="80"/>
        <v/>
      </c>
      <c r="AL40" s="6" t="str">
        <f t="shared" si="80"/>
        <v/>
      </c>
      <c r="AM40" s="6" t="str">
        <f t="shared" si="80"/>
        <v/>
      </c>
      <c r="AN40" s="6" t="str">
        <f t="shared" si="80"/>
        <v/>
      </c>
      <c r="AO40" s="6" t="str">
        <f t="shared" si="80"/>
        <v/>
      </c>
      <c r="AP40" s="6" t="str">
        <f t="shared" si="80"/>
        <v/>
      </c>
      <c r="AQ40" s="6" t="str">
        <f t="shared" si="80"/>
        <v/>
      </c>
      <c r="AR40" s="6" t="str">
        <f t="shared" si="80"/>
        <v/>
      </c>
      <c r="AS40" s="6" t="str">
        <f t="shared" si="80"/>
        <v/>
      </c>
      <c r="AT40" s="6" t="str">
        <f t="shared" si="80"/>
        <v/>
      </c>
      <c r="AU40" s="6" t="str">
        <f t="shared" si="80"/>
        <v/>
      </c>
      <c r="AV40" s="6" t="str">
        <f t="shared" si="80"/>
        <v/>
      </c>
      <c r="AW40" s="6"/>
      <c r="AX40" s="6"/>
      <c r="AY40" s="4" t="str">
        <f t="shared" ref="AY40:BS40" si="81">if($B40&gt;0,(AB40-AB$128)/AB$129,"")</f>
        <v/>
      </c>
      <c r="AZ40" s="4" t="str">
        <f t="shared" si="81"/>
        <v/>
      </c>
      <c r="BA40" s="4" t="str">
        <f t="shared" si="81"/>
        <v/>
      </c>
      <c r="BB40" s="4" t="str">
        <f t="shared" si="81"/>
        <v/>
      </c>
      <c r="BC40" s="4" t="str">
        <f t="shared" si="81"/>
        <v/>
      </c>
      <c r="BD40" s="4" t="str">
        <f t="shared" si="81"/>
        <v/>
      </c>
      <c r="BE40" s="4" t="str">
        <f t="shared" si="81"/>
        <v/>
      </c>
      <c r="BF40" s="4" t="str">
        <f t="shared" si="81"/>
        <v/>
      </c>
      <c r="BG40" s="4" t="str">
        <f t="shared" si="81"/>
        <v/>
      </c>
      <c r="BH40" s="4" t="str">
        <f t="shared" si="81"/>
        <v/>
      </c>
      <c r="BI40" s="4" t="str">
        <f t="shared" si="81"/>
        <v/>
      </c>
      <c r="BJ40" s="4" t="str">
        <f t="shared" si="81"/>
        <v/>
      </c>
      <c r="BK40" s="4" t="str">
        <f t="shared" si="81"/>
        <v/>
      </c>
      <c r="BL40" s="4" t="str">
        <f t="shared" si="81"/>
        <v/>
      </c>
      <c r="BM40" s="4" t="str">
        <f t="shared" si="81"/>
        <v/>
      </c>
      <c r="BN40" s="4" t="str">
        <f t="shared" si="81"/>
        <v/>
      </c>
      <c r="BO40" s="4" t="str">
        <f t="shared" si="81"/>
        <v/>
      </c>
      <c r="BP40" s="4" t="str">
        <f t="shared" si="81"/>
        <v/>
      </c>
      <c r="BQ40" s="4" t="str">
        <f t="shared" si="81"/>
        <v/>
      </c>
      <c r="BR40" s="4" t="str">
        <f t="shared" si="81"/>
        <v/>
      </c>
      <c r="BS40" s="4" t="str">
        <f t="shared" si="81"/>
        <v/>
      </c>
      <c r="BT40" s="4"/>
      <c r="BU40" s="4">
        <f t="shared" si="5"/>
        <v>0</v>
      </c>
      <c r="BV40" s="4">
        <f t="shared" si="6"/>
        <v>0</v>
      </c>
      <c r="BW40" s="4">
        <f t="shared" si="7"/>
        <v>0</v>
      </c>
    </row>
    <row r="41">
      <c r="A41" s="3" t="s">
        <v>31</v>
      </c>
      <c r="B41" s="3">
        <v>0.0</v>
      </c>
      <c r="C41" s="3">
        <v>265125.0</v>
      </c>
      <c r="D41" s="3">
        <v>132365.0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0.0</v>
      </c>
      <c r="N41" s="3">
        <v>0.0</v>
      </c>
      <c r="O41" s="3">
        <v>0.0</v>
      </c>
      <c r="P41" s="3">
        <v>0.0</v>
      </c>
      <c r="Q41" s="3">
        <v>0.0</v>
      </c>
      <c r="R41" s="3">
        <v>0.0</v>
      </c>
      <c r="S41" s="3">
        <v>0.0</v>
      </c>
      <c r="T41" s="3">
        <v>0.0</v>
      </c>
      <c r="U41" s="3">
        <v>0.0</v>
      </c>
      <c r="V41" s="3">
        <v>0.0</v>
      </c>
      <c r="W41" s="3">
        <v>0.0</v>
      </c>
      <c r="X41" s="3">
        <v>0.0</v>
      </c>
      <c r="Y41" s="3">
        <v>0.0</v>
      </c>
      <c r="AB41" s="6" t="str">
        <f t="shared" ref="AB41:AV41" si="82">if($B41&gt;0,E41/$B41,"")</f>
        <v/>
      </c>
      <c r="AC41" s="6" t="str">
        <f t="shared" si="82"/>
        <v/>
      </c>
      <c r="AD41" s="6" t="str">
        <f t="shared" si="82"/>
        <v/>
      </c>
      <c r="AE41" s="6" t="str">
        <f t="shared" si="82"/>
        <v/>
      </c>
      <c r="AF41" s="6" t="str">
        <f t="shared" si="82"/>
        <v/>
      </c>
      <c r="AG41" s="6" t="str">
        <f t="shared" si="82"/>
        <v/>
      </c>
      <c r="AH41" s="6" t="str">
        <f t="shared" si="82"/>
        <v/>
      </c>
      <c r="AI41" s="6" t="str">
        <f t="shared" si="82"/>
        <v/>
      </c>
      <c r="AJ41" s="6" t="str">
        <f t="shared" si="82"/>
        <v/>
      </c>
      <c r="AK41" s="6" t="str">
        <f t="shared" si="82"/>
        <v/>
      </c>
      <c r="AL41" s="6" t="str">
        <f t="shared" si="82"/>
        <v/>
      </c>
      <c r="AM41" s="6" t="str">
        <f t="shared" si="82"/>
        <v/>
      </c>
      <c r="AN41" s="6" t="str">
        <f t="shared" si="82"/>
        <v/>
      </c>
      <c r="AO41" s="6" t="str">
        <f t="shared" si="82"/>
        <v/>
      </c>
      <c r="AP41" s="6" t="str">
        <f t="shared" si="82"/>
        <v/>
      </c>
      <c r="AQ41" s="6" t="str">
        <f t="shared" si="82"/>
        <v/>
      </c>
      <c r="AR41" s="6" t="str">
        <f t="shared" si="82"/>
        <v/>
      </c>
      <c r="AS41" s="6" t="str">
        <f t="shared" si="82"/>
        <v/>
      </c>
      <c r="AT41" s="6" t="str">
        <f t="shared" si="82"/>
        <v/>
      </c>
      <c r="AU41" s="6" t="str">
        <f t="shared" si="82"/>
        <v/>
      </c>
      <c r="AV41" s="6" t="str">
        <f t="shared" si="82"/>
        <v/>
      </c>
      <c r="AW41" s="6"/>
      <c r="AX41" s="6"/>
      <c r="AY41" s="4" t="str">
        <f t="shared" ref="AY41:BS41" si="83">if($B41&gt;0,(AB41-AB$128)/AB$129,"")</f>
        <v/>
      </c>
      <c r="AZ41" s="4" t="str">
        <f t="shared" si="83"/>
        <v/>
      </c>
      <c r="BA41" s="4" t="str">
        <f t="shared" si="83"/>
        <v/>
      </c>
      <c r="BB41" s="4" t="str">
        <f t="shared" si="83"/>
        <v/>
      </c>
      <c r="BC41" s="4" t="str">
        <f t="shared" si="83"/>
        <v/>
      </c>
      <c r="BD41" s="4" t="str">
        <f t="shared" si="83"/>
        <v/>
      </c>
      <c r="BE41" s="4" t="str">
        <f t="shared" si="83"/>
        <v/>
      </c>
      <c r="BF41" s="4" t="str">
        <f t="shared" si="83"/>
        <v/>
      </c>
      <c r="BG41" s="4" t="str">
        <f t="shared" si="83"/>
        <v/>
      </c>
      <c r="BH41" s="4" t="str">
        <f t="shared" si="83"/>
        <v/>
      </c>
      <c r="BI41" s="4" t="str">
        <f t="shared" si="83"/>
        <v/>
      </c>
      <c r="BJ41" s="4" t="str">
        <f t="shared" si="83"/>
        <v/>
      </c>
      <c r="BK41" s="4" t="str">
        <f t="shared" si="83"/>
        <v/>
      </c>
      <c r="BL41" s="4" t="str">
        <f t="shared" si="83"/>
        <v/>
      </c>
      <c r="BM41" s="4" t="str">
        <f t="shared" si="83"/>
        <v/>
      </c>
      <c r="BN41" s="4" t="str">
        <f t="shared" si="83"/>
        <v/>
      </c>
      <c r="BO41" s="4" t="str">
        <f t="shared" si="83"/>
        <v/>
      </c>
      <c r="BP41" s="4" t="str">
        <f t="shared" si="83"/>
        <v/>
      </c>
      <c r="BQ41" s="4" t="str">
        <f t="shared" si="83"/>
        <v/>
      </c>
      <c r="BR41" s="4" t="str">
        <f t="shared" si="83"/>
        <v/>
      </c>
      <c r="BS41" s="4" t="str">
        <f t="shared" si="83"/>
        <v/>
      </c>
      <c r="BT41" s="4"/>
      <c r="BU41" s="4">
        <f t="shared" si="5"/>
        <v>0</v>
      </c>
      <c r="BV41" s="4">
        <f t="shared" si="6"/>
        <v>0</v>
      </c>
      <c r="BW41" s="4">
        <f t="shared" si="7"/>
        <v>0</v>
      </c>
    </row>
    <row r="42">
      <c r="A42" s="3" t="s">
        <v>125</v>
      </c>
      <c r="B42" s="3">
        <v>0.0</v>
      </c>
      <c r="C42" s="3">
        <v>144023.0</v>
      </c>
      <c r="D42" s="3">
        <v>43023.0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</v>
      </c>
      <c r="K42" s="3">
        <v>0.0</v>
      </c>
      <c r="L42" s="3">
        <v>0.0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  <c r="R42" s="3">
        <v>0.0</v>
      </c>
      <c r="S42" s="3">
        <v>0.0</v>
      </c>
      <c r="T42" s="3">
        <v>0.0</v>
      </c>
      <c r="U42" s="3">
        <v>0.0</v>
      </c>
      <c r="V42" s="3">
        <v>0.0</v>
      </c>
      <c r="W42" s="3">
        <v>0.0</v>
      </c>
      <c r="X42" s="3">
        <v>0.0</v>
      </c>
      <c r="Y42" s="3">
        <v>0.0</v>
      </c>
      <c r="AB42" s="6" t="str">
        <f t="shared" ref="AB42:AV42" si="84">if($B42&gt;0,E42/$B42,"")</f>
        <v/>
      </c>
      <c r="AC42" s="6" t="str">
        <f t="shared" si="84"/>
        <v/>
      </c>
      <c r="AD42" s="6" t="str">
        <f t="shared" si="84"/>
        <v/>
      </c>
      <c r="AE42" s="6" t="str">
        <f t="shared" si="84"/>
        <v/>
      </c>
      <c r="AF42" s="6" t="str">
        <f t="shared" si="84"/>
        <v/>
      </c>
      <c r="AG42" s="6" t="str">
        <f t="shared" si="84"/>
        <v/>
      </c>
      <c r="AH42" s="6" t="str">
        <f t="shared" si="84"/>
        <v/>
      </c>
      <c r="AI42" s="6" t="str">
        <f t="shared" si="84"/>
        <v/>
      </c>
      <c r="AJ42" s="6" t="str">
        <f t="shared" si="84"/>
        <v/>
      </c>
      <c r="AK42" s="6" t="str">
        <f t="shared" si="84"/>
        <v/>
      </c>
      <c r="AL42" s="6" t="str">
        <f t="shared" si="84"/>
        <v/>
      </c>
      <c r="AM42" s="6" t="str">
        <f t="shared" si="84"/>
        <v/>
      </c>
      <c r="AN42" s="6" t="str">
        <f t="shared" si="84"/>
        <v/>
      </c>
      <c r="AO42" s="6" t="str">
        <f t="shared" si="84"/>
        <v/>
      </c>
      <c r="AP42" s="6" t="str">
        <f t="shared" si="84"/>
        <v/>
      </c>
      <c r="AQ42" s="6" t="str">
        <f t="shared" si="84"/>
        <v/>
      </c>
      <c r="AR42" s="6" t="str">
        <f t="shared" si="84"/>
        <v/>
      </c>
      <c r="AS42" s="6" t="str">
        <f t="shared" si="84"/>
        <v/>
      </c>
      <c r="AT42" s="6" t="str">
        <f t="shared" si="84"/>
        <v/>
      </c>
      <c r="AU42" s="6" t="str">
        <f t="shared" si="84"/>
        <v/>
      </c>
      <c r="AV42" s="6" t="str">
        <f t="shared" si="84"/>
        <v/>
      </c>
      <c r="AW42" s="6"/>
      <c r="AX42" s="6"/>
      <c r="AY42" s="4" t="str">
        <f t="shared" ref="AY42:BS42" si="85">if($B42&gt;0,(AB42-AB$128)/AB$129,"")</f>
        <v/>
      </c>
      <c r="AZ42" s="4" t="str">
        <f t="shared" si="85"/>
        <v/>
      </c>
      <c r="BA42" s="4" t="str">
        <f t="shared" si="85"/>
        <v/>
      </c>
      <c r="BB42" s="4" t="str">
        <f t="shared" si="85"/>
        <v/>
      </c>
      <c r="BC42" s="4" t="str">
        <f t="shared" si="85"/>
        <v/>
      </c>
      <c r="BD42" s="4" t="str">
        <f t="shared" si="85"/>
        <v/>
      </c>
      <c r="BE42" s="4" t="str">
        <f t="shared" si="85"/>
        <v/>
      </c>
      <c r="BF42" s="4" t="str">
        <f t="shared" si="85"/>
        <v/>
      </c>
      <c r="BG42" s="4" t="str">
        <f t="shared" si="85"/>
        <v/>
      </c>
      <c r="BH42" s="4" t="str">
        <f t="shared" si="85"/>
        <v/>
      </c>
      <c r="BI42" s="4" t="str">
        <f t="shared" si="85"/>
        <v/>
      </c>
      <c r="BJ42" s="4" t="str">
        <f t="shared" si="85"/>
        <v/>
      </c>
      <c r="BK42" s="4" t="str">
        <f t="shared" si="85"/>
        <v/>
      </c>
      <c r="BL42" s="4" t="str">
        <f t="shared" si="85"/>
        <v/>
      </c>
      <c r="BM42" s="4" t="str">
        <f t="shared" si="85"/>
        <v/>
      </c>
      <c r="BN42" s="4" t="str">
        <f t="shared" si="85"/>
        <v/>
      </c>
      <c r="BO42" s="4" t="str">
        <f t="shared" si="85"/>
        <v/>
      </c>
      <c r="BP42" s="4" t="str">
        <f t="shared" si="85"/>
        <v/>
      </c>
      <c r="BQ42" s="4" t="str">
        <f t="shared" si="85"/>
        <v/>
      </c>
      <c r="BR42" s="4" t="str">
        <f t="shared" si="85"/>
        <v/>
      </c>
      <c r="BS42" s="4" t="str">
        <f t="shared" si="85"/>
        <v/>
      </c>
      <c r="BT42" s="4"/>
      <c r="BU42" s="4">
        <f t="shared" si="5"/>
        <v>0</v>
      </c>
      <c r="BV42" s="4">
        <f t="shared" si="6"/>
        <v>0</v>
      </c>
      <c r="BW42" s="4">
        <f t="shared" si="7"/>
        <v>0</v>
      </c>
    </row>
    <row r="43">
      <c r="A43" s="3" t="s">
        <v>32</v>
      </c>
      <c r="B43" s="3">
        <v>0.0</v>
      </c>
      <c r="C43" s="3">
        <v>149061.0</v>
      </c>
      <c r="D43" s="3">
        <v>112361.0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0.0</v>
      </c>
      <c r="L43" s="3">
        <v>0.0</v>
      </c>
      <c r="M43" s="3">
        <v>0.0</v>
      </c>
      <c r="N43" s="3">
        <v>0.0</v>
      </c>
      <c r="O43" s="3">
        <v>0.0</v>
      </c>
      <c r="P43" s="3">
        <v>0.0</v>
      </c>
      <c r="Q43" s="3">
        <v>0.0</v>
      </c>
      <c r="R43" s="3">
        <v>0.0</v>
      </c>
      <c r="S43" s="3">
        <v>0.0</v>
      </c>
      <c r="T43" s="3">
        <v>0.0</v>
      </c>
      <c r="U43" s="3">
        <v>0.0</v>
      </c>
      <c r="V43" s="3">
        <v>0.0</v>
      </c>
      <c r="W43" s="3">
        <v>0.0</v>
      </c>
      <c r="X43" s="3">
        <v>0.0</v>
      </c>
      <c r="Y43" s="3">
        <v>0.0</v>
      </c>
      <c r="AB43" s="6" t="str">
        <f t="shared" ref="AB43:AV43" si="86">if($B43&gt;0,E43/$B43,"")</f>
        <v/>
      </c>
      <c r="AC43" s="6" t="str">
        <f t="shared" si="86"/>
        <v/>
      </c>
      <c r="AD43" s="6" t="str">
        <f t="shared" si="86"/>
        <v/>
      </c>
      <c r="AE43" s="6" t="str">
        <f t="shared" si="86"/>
        <v/>
      </c>
      <c r="AF43" s="6" t="str">
        <f t="shared" si="86"/>
        <v/>
      </c>
      <c r="AG43" s="6" t="str">
        <f t="shared" si="86"/>
        <v/>
      </c>
      <c r="AH43" s="6" t="str">
        <f t="shared" si="86"/>
        <v/>
      </c>
      <c r="AI43" s="6" t="str">
        <f t="shared" si="86"/>
        <v/>
      </c>
      <c r="AJ43" s="6" t="str">
        <f t="shared" si="86"/>
        <v/>
      </c>
      <c r="AK43" s="6" t="str">
        <f t="shared" si="86"/>
        <v/>
      </c>
      <c r="AL43" s="6" t="str">
        <f t="shared" si="86"/>
        <v/>
      </c>
      <c r="AM43" s="6" t="str">
        <f t="shared" si="86"/>
        <v/>
      </c>
      <c r="AN43" s="6" t="str">
        <f t="shared" si="86"/>
        <v/>
      </c>
      <c r="AO43" s="6" t="str">
        <f t="shared" si="86"/>
        <v/>
      </c>
      <c r="AP43" s="6" t="str">
        <f t="shared" si="86"/>
        <v/>
      </c>
      <c r="AQ43" s="6" t="str">
        <f t="shared" si="86"/>
        <v/>
      </c>
      <c r="AR43" s="6" t="str">
        <f t="shared" si="86"/>
        <v/>
      </c>
      <c r="AS43" s="6" t="str">
        <f t="shared" si="86"/>
        <v/>
      </c>
      <c r="AT43" s="6" t="str">
        <f t="shared" si="86"/>
        <v/>
      </c>
      <c r="AU43" s="6" t="str">
        <f t="shared" si="86"/>
        <v/>
      </c>
      <c r="AV43" s="6" t="str">
        <f t="shared" si="86"/>
        <v/>
      </c>
      <c r="AW43" s="6"/>
      <c r="AX43" s="6"/>
      <c r="AY43" s="4" t="str">
        <f t="shared" ref="AY43:BS43" si="87">if($B43&gt;0,(AB43-AB$128)/AB$129,"")</f>
        <v/>
      </c>
      <c r="AZ43" s="4" t="str">
        <f t="shared" si="87"/>
        <v/>
      </c>
      <c r="BA43" s="4" t="str">
        <f t="shared" si="87"/>
        <v/>
      </c>
      <c r="BB43" s="4" t="str">
        <f t="shared" si="87"/>
        <v/>
      </c>
      <c r="BC43" s="4" t="str">
        <f t="shared" si="87"/>
        <v/>
      </c>
      <c r="BD43" s="4" t="str">
        <f t="shared" si="87"/>
        <v/>
      </c>
      <c r="BE43" s="4" t="str">
        <f t="shared" si="87"/>
        <v/>
      </c>
      <c r="BF43" s="4" t="str">
        <f t="shared" si="87"/>
        <v/>
      </c>
      <c r="BG43" s="4" t="str">
        <f t="shared" si="87"/>
        <v/>
      </c>
      <c r="BH43" s="4" t="str">
        <f t="shared" si="87"/>
        <v/>
      </c>
      <c r="BI43" s="4" t="str">
        <f t="shared" si="87"/>
        <v/>
      </c>
      <c r="BJ43" s="4" t="str">
        <f t="shared" si="87"/>
        <v/>
      </c>
      <c r="BK43" s="4" t="str">
        <f t="shared" si="87"/>
        <v/>
      </c>
      <c r="BL43" s="4" t="str">
        <f t="shared" si="87"/>
        <v/>
      </c>
      <c r="BM43" s="4" t="str">
        <f t="shared" si="87"/>
        <v/>
      </c>
      <c r="BN43" s="4" t="str">
        <f t="shared" si="87"/>
        <v/>
      </c>
      <c r="BO43" s="4" t="str">
        <f t="shared" si="87"/>
        <v/>
      </c>
      <c r="BP43" s="4" t="str">
        <f t="shared" si="87"/>
        <v/>
      </c>
      <c r="BQ43" s="4" t="str">
        <f t="shared" si="87"/>
        <v/>
      </c>
      <c r="BR43" s="4" t="str">
        <f t="shared" si="87"/>
        <v/>
      </c>
      <c r="BS43" s="4" t="str">
        <f t="shared" si="87"/>
        <v/>
      </c>
      <c r="BT43" s="4"/>
      <c r="BU43" s="4">
        <f t="shared" si="5"/>
        <v>0</v>
      </c>
      <c r="BV43" s="4">
        <f t="shared" si="6"/>
        <v>0</v>
      </c>
      <c r="BW43" s="4">
        <f t="shared" si="7"/>
        <v>0</v>
      </c>
    </row>
    <row r="44">
      <c r="A44" s="3" t="s">
        <v>138</v>
      </c>
      <c r="B44" s="3">
        <v>0.0</v>
      </c>
      <c r="C44" s="3">
        <v>416808.0</v>
      </c>
      <c r="D44" s="3">
        <v>91678.0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  <c r="R44" s="3">
        <v>0.0</v>
      </c>
      <c r="S44" s="3">
        <v>0.0</v>
      </c>
      <c r="T44" s="3">
        <v>0.0</v>
      </c>
      <c r="U44" s="3">
        <v>0.0</v>
      </c>
      <c r="V44" s="3">
        <v>0.0</v>
      </c>
      <c r="W44" s="3">
        <v>0.0</v>
      </c>
      <c r="X44" s="3">
        <v>0.0</v>
      </c>
      <c r="Y44" s="3">
        <v>0.0</v>
      </c>
      <c r="AB44" s="6" t="str">
        <f t="shared" ref="AB44:AV44" si="88">if($B44&gt;0,E44/$B44,"")</f>
        <v/>
      </c>
      <c r="AC44" s="6" t="str">
        <f t="shared" si="88"/>
        <v/>
      </c>
      <c r="AD44" s="6" t="str">
        <f t="shared" si="88"/>
        <v/>
      </c>
      <c r="AE44" s="6" t="str">
        <f t="shared" si="88"/>
        <v/>
      </c>
      <c r="AF44" s="6" t="str">
        <f t="shared" si="88"/>
        <v/>
      </c>
      <c r="AG44" s="6" t="str">
        <f t="shared" si="88"/>
        <v/>
      </c>
      <c r="AH44" s="6" t="str">
        <f t="shared" si="88"/>
        <v/>
      </c>
      <c r="AI44" s="6" t="str">
        <f t="shared" si="88"/>
        <v/>
      </c>
      <c r="AJ44" s="6" t="str">
        <f t="shared" si="88"/>
        <v/>
      </c>
      <c r="AK44" s="6" t="str">
        <f t="shared" si="88"/>
        <v/>
      </c>
      <c r="AL44" s="6" t="str">
        <f t="shared" si="88"/>
        <v/>
      </c>
      <c r="AM44" s="6" t="str">
        <f t="shared" si="88"/>
        <v/>
      </c>
      <c r="AN44" s="6" t="str">
        <f t="shared" si="88"/>
        <v/>
      </c>
      <c r="AO44" s="6" t="str">
        <f t="shared" si="88"/>
        <v/>
      </c>
      <c r="AP44" s="6" t="str">
        <f t="shared" si="88"/>
        <v/>
      </c>
      <c r="AQ44" s="6" t="str">
        <f t="shared" si="88"/>
        <v/>
      </c>
      <c r="AR44" s="6" t="str">
        <f t="shared" si="88"/>
        <v/>
      </c>
      <c r="AS44" s="6" t="str">
        <f t="shared" si="88"/>
        <v/>
      </c>
      <c r="AT44" s="6" t="str">
        <f t="shared" si="88"/>
        <v/>
      </c>
      <c r="AU44" s="6" t="str">
        <f t="shared" si="88"/>
        <v/>
      </c>
      <c r="AV44" s="6" t="str">
        <f t="shared" si="88"/>
        <v/>
      </c>
      <c r="AW44" s="6"/>
      <c r="AX44" s="6"/>
      <c r="AY44" s="4" t="str">
        <f t="shared" ref="AY44:BS44" si="89">if($B44&gt;0,(AB44-AB$128)/AB$129,"")</f>
        <v/>
      </c>
      <c r="AZ44" s="4" t="str">
        <f t="shared" si="89"/>
        <v/>
      </c>
      <c r="BA44" s="4" t="str">
        <f t="shared" si="89"/>
        <v/>
      </c>
      <c r="BB44" s="4" t="str">
        <f t="shared" si="89"/>
        <v/>
      </c>
      <c r="BC44" s="4" t="str">
        <f t="shared" si="89"/>
        <v/>
      </c>
      <c r="BD44" s="4" t="str">
        <f t="shared" si="89"/>
        <v/>
      </c>
      <c r="BE44" s="4" t="str">
        <f t="shared" si="89"/>
        <v/>
      </c>
      <c r="BF44" s="4" t="str">
        <f t="shared" si="89"/>
        <v/>
      </c>
      <c r="BG44" s="4" t="str">
        <f t="shared" si="89"/>
        <v/>
      </c>
      <c r="BH44" s="4" t="str">
        <f t="shared" si="89"/>
        <v/>
      </c>
      <c r="BI44" s="4" t="str">
        <f t="shared" si="89"/>
        <v/>
      </c>
      <c r="BJ44" s="4" t="str">
        <f t="shared" si="89"/>
        <v/>
      </c>
      <c r="BK44" s="4" t="str">
        <f t="shared" si="89"/>
        <v/>
      </c>
      <c r="BL44" s="4" t="str">
        <f t="shared" si="89"/>
        <v/>
      </c>
      <c r="BM44" s="4" t="str">
        <f t="shared" si="89"/>
        <v/>
      </c>
      <c r="BN44" s="4" t="str">
        <f t="shared" si="89"/>
        <v/>
      </c>
      <c r="BO44" s="4" t="str">
        <f t="shared" si="89"/>
        <v/>
      </c>
      <c r="BP44" s="4" t="str">
        <f t="shared" si="89"/>
        <v/>
      </c>
      <c r="BQ44" s="4" t="str">
        <f t="shared" si="89"/>
        <v/>
      </c>
      <c r="BR44" s="4" t="str">
        <f t="shared" si="89"/>
        <v/>
      </c>
      <c r="BS44" s="4" t="str">
        <f t="shared" si="89"/>
        <v/>
      </c>
      <c r="BT44" s="4"/>
      <c r="BU44" s="4">
        <f t="shared" si="5"/>
        <v>0</v>
      </c>
      <c r="BV44" s="4">
        <f t="shared" si="6"/>
        <v>0</v>
      </c>
      <c r="BW44" s="4">
        <f t="shared" si="7"/>
        <v>0</v>
      </c>
    </row>
    <row r="45">
      <c r="A45" s="3" t="s">
        <v>101</v>
      </c>
      <c r="B45" s="3">
        <v>0.0</v>
      </c>
      <c r="C45" s="3">
        <v>1133699.0</v>
      </c>
      <c r="D45" s="3">
        <v>526941.0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v>0.0</v>
      </c>
      <c r="O45" s="3">
        <v>0.0</v>
      </c>
      <c r="P45" s="3">
        <v>0.0</v>
      </c>
      <c r="Q45" s="3">
        <v>0.0</v>
      </c>
      <c r="R45" s="3">
        <v>0.0</v>
      </c>
      <c r="S45" s="3">
        <v>0.0</v>
      </c>
      <c r="T45" s="3">
        <v>0.0</v>
      </c>
      <c r="U45" s="3">
        <v>0.0</v>
      </c>
      <c r="V45" s="3">
        <v>0.0</v>
      </c>
      <c r="W45" s="3">
        <v>0.0</v>
      </c>
      <c r="X45" s="3">
        <v>0.0</v>
      </c>
      <c r="Y45" s="3">
        <v>0.0</v>
      </c>
      <c r="AB45" s="6" t="str">
        <f t="shared" ref="AB45:AV45" si="90">if($B45&gt;0,E45/$B45,"")</f>
        <v/>
      </c>
      <c r="AC45" s="6" t="str">
        <f t="shared" si="90"/>
        <v/>
      </c>
      <c r="AD45" s="6" t="str">
        <f t="shared" si="90"/>
        <v/>
      </c>
      <c r="AE45" s="6" t="str">
        <f t="shared" si="90"/>
        <v/>
      </c>
      <c r="AF45" s="6" t="str">
        <f t="shared" si="90"/>
        <v/>
      </c>
      <c r="AG45" s="6" t="str">
        <f t="shared" si="90"/>
        <v/>
      </c>
      <c r="AH45" s="6" t="str">
        <f t="shared" si="90"/>
        <v/>
      </c>
      <c r="AI45" s="6" t="str">
        <f t="shared" si="90"/>
        <v/>
      </c>
      <c r="AJ45" s="6" t="str">
        <f t="shared" si="90"/>
        <v/>
      </c>
      <c r="AK45" s="6" t="str">
        <f t="shared" si="90"/>
        <v/>
      </c>
      <c r="AL45" s="6" t="str">
        <f t="shared" si="90"/>
        <v/>
      </c>
      <c r="AM45" s="6" t="str">
        <f t="shared" si="90"/>
        <v/>
      </c>
      <c r="AN45" s="6" t="str">
        <f t="shared" si="90"/>
        <v/>
      </c>
      <c r="AO45" s="6" t="str">
        <f t="shared" si="90"/>
        <v/>
      </c>
      <c r="AP45" s="6" t="str">
        <f t="shared" si="90"/>
        <v/>
      </c>
      <c r="AQ45" s="6" t="str">
        <f t="shared" si="90"/>
        <v/>
      </c>
      <c r="AR45" s="6" t="str">
        <f t="shared" si="90"/>
        <v/>
      </c>
      <c r="AS45" s="6" t="str">
        <f t="shared" si="90"/>
        <v/>
      </c>
      <c r="AT45" s="6" t="str">
        <f t="shared" si="90"/>
        <v/>
      </c>
      <c r="AU45" s="6" t="str">
        <f t="shared" si="90"/>
        <v/>
      </c>
      <c r="AV45" s="6" t="str">
        <f t="shared" si="90"/>
        <v/>
      </c>
      <c r="AW45" s="6"/>
      <c r="AX45" s="6"/>
      <c r="AY45" s="4" t="str">
        <f t="shared" ref="AY45:BS45" si="91">if($B45&gt;0,(AB45-AB$128)/AB$129,"")</f>
        <v/>
      </c>
      <c r="AZ45" s="4" t="str">
        <f t="shared" si="91"/>
        <v/>
      </c>
      <c r="BA45" s="4" t="str">
        <f t="shared" si="91"/>
        <v/>
      </c>
      <c r="BB45" s="4" t="str">
        <f t="shared" si="91"/>
        <v/>
      </c>
      <c r="BC45" s="4" t="str">
        <f t="shared" si="91"/>
        <v/>
      </c>
      <c r="BD45" s="4" t="str">
        <f t="shared" si="91"/>
        <v/>
      </c>
      <c r="BE45" s="4" t="str">
        <f t="shared" si="91"/>
        <v/>
      </c>
      <c r="BF45" s="4" t="str">
        <f t="shared" si="91"/>
        <v/>
      </c>
      <c r="BG45" s="4" t="str">
        <f t="shared" si="91"/>
        <v/>
      </c>
      <c r="BH45" s="4" t="str">
        <f t="shared" si="91"/>
        <v/>
      </c>
      <c r="BI45" s="4" t="str">
        <f t="shared" si="91"/>
        <v/>
      </c>
      <c r="BJ45" s="4" t="str">
        <f t="shared" si="91"/>
        <v/>
      </c>
      <c r="BK45" s="4" t="str">
        <f t="shared" si="91"/>
        <v/>
      </c>
      <c r="BL45" s="4" t="str">
        <f t="shared" si="91"/>
        <v/>
      </c>
      <c r="BM45" s="4" t="str">
        <f t="shared" si="91"/>
        <v/>
      </c>
      <c r="BN45" s="4" t="str">
        <f t="shared" si="91"/>
        <v/>
      </c>
      <c r="BO45" s="4" t="str">
        <f t="shared" si="91"/>
        <v/>
      </c>
      <c r="BP45" s="4" t="str">
        <f t="shared" si="91"/>
        <v/>
      </c>
      <c r="BQ45" s="4" t="str">
        <f t="shared" si="91"/>
        <v/>
      </c>
      <c r="BR45" s="4" t="str">
        <f t="shared" si="91"/>
        <v/>
      </c>
      <c r="BS45" s="4" t="str">
        <f t="shared" si="91"/>
        <v/>
      </c>
      <c r="BT45" s="4"/>
      <c r="BU45" s="4">
        <f t="shared" si="5"/>
        <v>0</v>
      </c>
      <c r="BV45" s="4">
        <f t="shared" si="6"/>
        <v>0</v>
      </c>
      <c r="BW45" s="4">
        <f t="shared" si="7"/>
        <v>0</v>
      </c>
    </row>
    <row r="46">
      <c r="A46" s="3" t="s">
        <v>21</v>
      </c>
      <c r="B46" s="3">
        <v>0.0</v>
      </c>
      <c r="C46" s="3">
        <v>103995.0</v>
      </c>
      <c r="D46" s="3">
        <v>70699.0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  <c r="T46" s="3">
        <v>0.0</v>
      </c>
      <c r="U46" s="3">
        <v>0.0</v>
      </c>
      <c r="V46" s="3">
        <v>0.0</v>
      </c>
      <c r="W46" s="3">
        <v>0.0</v>
      </c>
      <c r="X46" s="3">
        <v>0.0</v>
      </c>
      <c r="Y46" s="3">
        <v>0.0</v>
      </c>
      <c r="AB46" s="6" t="str">
        <f t="shared" ref="AB46:AV46" si="92">if($B46&gt;0,E46/$B46,"")</f>
        <v/>
      </c>
      <c r="AC46" s="6" t="str">
        <f t="shared" si="92"/>
        <v/>
      </c>
      <c r="AD46" s="6" t="str">
        <f t="shared" si="92"/>
        <v/>
      </c>
      <c r="AE46" s="6" t="str">
        <f t="shared" si="92"/>
        <v/>
      </c>
      <c r="AF46" s="6" t="str">
        <f t="shared" si="92"/>
        <v/>
      </c>
      <c r="AG46" s="6" t="str">
        <f t="shared" si="92"/>
        <v/>
      </c>
      <c r="AH46" s="6" t="str">
        <f t="shared" si="92"/>
        <v/>
      </c>
      <c r="AI46" s="6" t="str">
        <f t="shared" si="92"/>
        <v/>
      </c>
      <c r="AJ46" s="6" t="str">
        <f t="shared" si="92"/>
        <v/>
      </c>
      <c r="AK46" s="6" t="str">
        <f t="shared" si="92"/>
        <v/>
      </c>
      <c r="AL46" s="6" t="str">
        <f t="shared" si="92"/>
        <v/>
      </c>
      <c r="AM46" s="6" t="str">
        <f t="shared" si="92"/>
        <v/>
      </c>
      <c r="AN46" s="6" t="str">
        <f t="shared" si="92"/>
        <v/>
      </c>
      <c r="AO46" s="6" t="str">
        <f t="shared" si="92"/>
        <v/>
      </c>
      <c r="AP46" s="6" t="str">
        <f t="shared" si="92"/>
        <v/>
      </c>
      <c r="AQ46" s="6" t="str">
        <f t="shared" si="92"/>
        <v/>
      </c>
      <c r="AR46" s="6" t="str">
        <f t="shared" si="92"/>
        <v/>
      </c>
      <c r="AS46" s="6" t="str">
        <f t="shared" si="92"/>
        <v/>
      </c>
      <c r="AT46" s="6" t="str">
        <f t="shared" si="92"/>
        <v/>
      </c>
      <c r="AU46" s="6" t="str">
        <f t="shared" si="92"/>
        <v/>
      </c>
      <c r="AV46" s="6" t="str">
        <f t="shared" si="92"/>
        <v/>
      </c>
      <c r="AW46" s="6"/>
      <c r="AX46" s="6"/>
      <c r="AY46" s="4" t="str">
        <f t="shared" ref="AY46:BS46" si="93">if($B46&gt;0,(AB46-AB$128)/AB$129,"")</f>
        <v/>
      </c>
      <c r="AZ46" s="4" t="str">
        <f t="shared" si="93"/>
        <v/>
      </c>
      <c r="BA46" s="4" t="str">
        <f t="shared" si="93"/>
        <v/>
      </c>
      <c r="BB46" s="4" t="str">
        <f t="shared" si="93"/>
        <v/>
      </c>
      <c r="BC46" s="4" t="str">
        <f t="shared" si="93"/>
        <v/>
      </c>
      <c r="BD46" s="4" t="str">
        <f t="shared" si="93"/>
        <v/>
      </c>
      <c r="BE46" s="4" t="str">
        <f t="shared" si="93"/>
        <v/>
      </c>
      <c r="BF46" s="4" t="str">
        <f t="shared" si="93"/>
        <v/>
      </c>
      <c r="BG46" s="4" t="str">
        <f t="shared" si="93"/>
        <v/>
      </c>
      <c r="BH46" s="4" t="str">
        <f t="shared" si="93"/>
        <v/>
      </c>
      <c r="BI46" s="4" t="str">
        <f t="shared" si="93"/>
        <v/>
      </c>
      <c r="BJ46" s="4" t="str">
        <f t="shared" si="93"/>
        <v/>
      </c>
      <c r="BK46" s="4" t="str">
        <f t="shared" si="93"/>
        <v/>
      </c>
      <c r="BL46" s="4" t="str">
        <f t="shared" si="93"/>
        <v/>
      </c>
      <c r="BM46" s="4" t="str">
        <f t="shared" si="93"/>
        <v/>
      </c>
      <c r="BN46" s="4" t="str">
        <f t="shared" si="93"/>
        <v/>
      </c>
      <c r="BO46" s="4" t="str">
        <f t="shared" si="93"/>
        <v/>
      </c>
      <c r="BP46" s="4" t="str">
        <f t="shared" si="93"/>
        <v/>
      </c>
      <c r="BQ46" s="4" t="str">
        <f t="shared" si="93"/>
        <v/>
      </c>
      <c r="BR46" s="4" t="str">
        <f t="shared" si="93"/>
        <v/>
      </c>
      <c r="BS46" s="4" t="str">
        <f t="shared" si="93"/>
        <v/>
      </c>
      <c r="BT46" s="4"/>
      <c r="BU46" s="4">
        <f t="shared" si="5"/>
        <v>0</v>
      </c>
      <c r="BV46" s="4">
        <f t="shared" si="6"/>
        <v>0</v>
      </c>
      <c r="BW46" s="4">
        <f t="shared" si="7"/>
        <v>0</v>
      </c>
    </row>
    <row r="47">
      <c r="A47" s="3" t="s">
        <v>36</v>
      </c>
      <c r="B47" s="3">
        <v>0.0</v>
      </c>
      <c r="C47" s="3">
        <v>257810.0</v>
      </c>
      <c r="D47" s="3">
        <v>104594.0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3">
        <v>0.0</v>
      </c>
      <c r="O47" s="3">
        <v>0.0</v>
      </c>
      <c r="P47" s="3">
        <v>0.0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0.0</v>
      </c>
      <c r="W47" s="3">
        <v>0.0</v>
      </c>
      <c r="X47" s="3">
        <v>0.0</v>
      </c>
      <c r="Y47" s="3">
        <v>0.0</v>
      </c>
      <c r="AB47" s="6" t="str">
        <f t="shared" ref="AB47:AV47" si="94">if($B47&gt;0,E47/$B47,"")</f>
        <v/>
      </c>
      <c r="AC47" s="6" t="str">
        <f t="shared" si="94"/>
        <v/>
      </c>
      <c r="AD47" s="6" t="str">
        <f t="shared" si="94"/>
        <v/>
      </c>
      <c r="AE47" s="6" t="str">
        <f t="shared" si="94"/>
        <v/>
      </c>
      <c r="AF47" s="6" t="str">
        <f t="shared" si="94"/>
        <v/>
      </c>
      <c r="AG47" s="6" t="str">
        <f t="shared" si="94"/>
        <v/>
      </c>
      <c r="AH47" s="6" t="str">
        <f t="shared" si="94"/>
        <v/>
      </c>
      <c r="AI47" s="6" t="str">
        <f t="shared" si="94"/>
        <v/>
      </c>
      <c r="AJ47" s="6" t="str">
        <f t="shared" si="94"/>
        <v/>
      </c>
      <c r="AK47" s="6" t="str">
        <f t="shared" si="94"/>
        <v/>
      </c>
      <c r="AL47" s="6" t="str">
        <f t="shared" si="94"/>
        <v/>
      </c>
      <c r="AM47" s="6" t="str">
        <f t="shared" si="94"/>
        <v/>
      </c>
      <c r="AN47" s="6" t="str">
        <f t="shared" si="94"/>
        <v/>
      </c>
      <c r="AO47" s="6" t="str">
        <f t="shared" si="94"/>
        <v/>
      </c>
      <c r="AP47" s="6" t="str">
        <f t="shared" si="94"/>
        <v/>
      </c>
      <c r="AQ47" s="6" t="str">
        <f t="shared" si="94"/>
        <v/>
      </c>
      <c r="AR47" s="6" t="str">
        <f t="shared" si="94"/>
        <v/>
      </c>
      <c r="AS47" s="6" t="str">
        <f t="shared" si="94"/>
        <v/>
      </c>
      <c r="AT47" s="6" t="str">
        <f t="shared" si="94"/>
        <v/>
      </c>
      <c r="AU47" s="6" t="str">
        <f t="shared" si="94"/>
        <v/>
      </c>
      <c r="AV47" s="6" t="str">
        <f t="shared" si="94"/>
        <v/>
      </c>
      <c r="AW47" s="6"/>
      <c r="AX47" s="6"/>
      <c r="AY47" s="4" t="str">
        <f t="shared" ref="AY47:BS47" si="95">if($B47&gt;0,(AB47-AB$128)/AB$129,"")</f>
        <v/>
      </c>
      <c r="AZ47" s="4" t="str">
        <f t="shared" si="95"/>
        <v/>
      </c>
      <c r="BA47" s="4" t="str">
        <f t="shared" si="95"/>
        <v/>
      </c>
      <c r="BB47" s="4" t="str">
        <f t="shared" si="95"/>
        <v/>
      </c>
      <c r="BC47" s="4" t="str">
        <f t="shared" si="95"/>
        <v/>
      </c>
      <c r="BD47" s="4" t="str">
        <f t="shared" si="95"/>
        <v/>
      </c>
      <c r="BE47" s="4" t="str">
        <f t="shared" si="95"/>
        <v/>
      </c>
      <c r="BF47" s="4" t="str">
        <f t="shared" si="95"/>
        <v/>
      </c>
      <c r="BG47" s="4" t="str">
        <f t="shared" si="95"/>
        <v/>
      </c>
      <c r="BH47" s="4" t="str">
        <f t="shared" si="95"/>
        <v/>
      </c>
      <c r="BI47" s="4" t="str">
        <f t="shared" si="95"/>
        <v/>
      </c>
      <c r="BJ47" s="4" t="str">
        <f t="shared" si="95"/>
        <v/>
      </c>
      <c r="BK47" s="4" t="str">
        <f t="shared" si="95"/>
        <v/>
      </c>
      <c r="BL47" s="4" t="str">
        <f t="shared" si="95"/>
        <v/>
      </c>
      <c r="BM47" s="4" t="str">
        <f t="shared" si="95"/>
        <v/>
      </c>
      <c r="BN47" s="4" t="str">
        <f t="shared" si="95"/>
        <v/>
      </c>
      <c r="BO47" s="4" t="str">
        <f t="shared" si="95"/>
        <v/>
      </c>
      <c r="BP47" s="4" t="str">
        <f t="shared" si="95"/>
        <v/>
      </c>
      <c r="BQ47" s="4" t="str">
        <f t="shared" si="95"/>
        <v/>
      </c>
      <c r="BR47" s="4" t="str">
        <f t="shared" si="95"/>
        <v/>
      </c>
      <c r="BS47" s="4" t="str">
        <f t="shared" si="95"/>
        <v/>
      </c>
      <c r="BT47" s="4"/>
      <c r="BU47" s="4">
        <f t="shared" si="5"/>
        <v>0</v>
      </c>
      <c r="BV47" s="4">
        <f t="shared" si="6"/>
        <v>0</v>
      </c>
      <c r="BW47" s="4">
        <f t="shared" si="7"/>
        <v>0</v>
      </c>
    </row>
    <row r="48">
      <c r="A48" s="3" t="s">
        <v>50</v>
      </c>
      <c r="B48" s="3">
        <v>0.0</v>
      </c>
      <c r="C48" s="3">
        <v>248068.0</v>
      </c>
      <c r="D48" s="3">
        <v>95424.0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M48" s="3">
        <v>0.0</v>
      </c>
      <c r="N48" s="3">
        <v>0.0</v>
      </c>
      <c r="O48" s="3">
        <v>0.0</v>
      </c>
      <c r="P48" s="3">
        <v>0.0</v>
      </c>
      <c r="Q48" s="3">
        <v>0.0</v>
      </c>
      <c r="R48" s="3">
        <v>0.0</v>
      </c>
      <c r="S48" s="3">
        <v>0.0</v>
      </c>
      <c r="T48" s="3">
        <v>0.0</v>
      </c>
      <c r="U48" s="3">
        <v>0.0</v>
      </c>
      <c r="V48" s="3">
        <v>0.0</v>
      </c>
      <c r="W48" s="3">
        <v>0.0</v>
      </c>
      <c r="X48" s="3">
        <v>0.0</v>
      </c>
      <c r="Y48" s="3">
        <v>0.0</v>
      </c>
      <c r="AB48" s="6" t="str">
        <f t="shared" ref="AB48:AV48" si="96">if($B48&gt;0,E48/$B48,"")</f>
        <v/>
      </c>
      <c r="AC48" s="6" t="str">
        <f t="shared" si="96"/>
        <v/>
      </c>
      <c r="AD48" s="6" t="str">
        <f t="shared" si="96"/>
        <v/>
      </c>
      <c r="AE48" s="6" t="str">
        <f t="shared" si="96"/>
        <v/>
      </c>
      <c r="AF48" s="6" t="str">
        <f t="shared" si="96"/>
        <v/>
      </c>
      <c r="AG48" s="6" t="str">
        <f t="shared" si="96"/>
        <v/>
      </c>
      <c r="AH48" s="6" t="str">
        <f t="shared" si="96"/>
        <v/>
      </c>
      <c r="AI48" s="6" t="str">
        <f t="shared" si="96"/>
        <v/>
      </c>
      <c r="AJ48" s="6" t="str">
        <f t="shared" si="96"/>
        <v/>
      </c>
      <c r="AK48" s="6" t="str">
        <f t="shared" si="96"/>
        <v/>
      </c>
      <c r="AL48" s="6" t="str">
        <f t="shared" si="96"/>
        <v/>
      </c>
      <c r="AM48" s="6" t="str">
        <f t="shared" si="96"/>
        <v/>
      </c>
      <c r="AN48" s="6" t="str">
        <f t="shared" si="96"/>
        <v/>
      </c>
      <c r="AO48" s="6" t="str">
        <f t="shared" si="96"/>
        <v/>
      </c>
      <c r="AP48" s="6" t="str">
        <f t="shared" si="96"/>
        <v/>
      </c>
      <c r="AQ48" s="6" t="str">
        <f t="shared" si="96"/>
        <v/>
      </c>
      <c r="AR48" s="6" t="str">
        <f t="shared" si="96"/>
        <v/>
      </c>
      <c r="AS48" s="6" t="str">
        <f t="shared" si="96"/>
        <v/>
      </c>
      <c r="AT48" s="6" t="str">
        <f t="shared" si="96"/>
        <v/>
      </c>
      <c r="AU48" s="6" t="str">
        <f t="shared" si="96"/>
        <v/>
      </c>
      <c r="AV48" s="6" t="str">
        <f t="shared" si="96"/>
        <v/>
      </c>
      <c r="AW48" s="6"/>
      <c r="AX48" s="6"/>
      <c r="AY48" s="4" t="str">
        <f t="shared" ref="AY48:BS48" si="97">if($B48&gt;0,(AB48-AB$128)/AB$129,"")</f>
        <v/>
      </c>
      <c r="AZ48" s="4" t="str">
        <f t="shared" si="97"/>
        <v/>
      </c>
      <c r="BA48" s="4" t="str">
        <f t="shared" si="97"/>
        <v/>
      </c>
      <c r="BB48" s="4" t="str">
        <f t="shared" si="97"/>
        <v/>
      </c>
      <c r="BC48" s="4" t="str">
        <f t="shared" si="97"/>
        <v/>
      </c>
      <c r="BD48" s="4" t="str">
        <f t="shared" si="97"/>
        <v/>
      </c>
      <c r="BE48" s="4" t="str">
        <f t="shared" si="97"/>
        <v/>
      </c>
      <c r="BF48" s="4" t="str">
        <f t="shared" si="97"/>
        <v/>
      </c>
      <c r="BG48" s="4" t="str">
        <f t="shared" si="97"/>
        <v/>
      </c>
      <c r="BH48" s="4" t="str">
        <f t="shared" si="97"/>
        <v/>
      </c>
      <c r="BI48" s="4" t="str">
        <f t="shared" si="97"/>
        <v/>
      </c>
      <c r="BJ48" s="4" t="str">
        <f t="shared" si="97"/>
        <v/>
      </c>
      <c r="BK48" s="4" t="str">
        <f t="shared" si="97"/>
        <v/>
      </c>
      <c r="BL48" s="4" t="str">
        <f t="shared" si="97"/>
        <v/>
      </c>
      <c r="BM48" s="4" t="str">
        <f t="shared" si="97"/>
        <v/>
      </c>
      <c r="BN48" s="4" t="str">
        <f t="shared" si="97"/>
        <v/>
      </c>
      <c r="BO48" s="4" t="str">
        <f t="shared" si="97"/>
        <v/>
      </c>
      <c r="BP48" s="4" t="str">
        <f t="shared" si="97"/>
        <v/>
      </c>
      <c r="BQ48" s="4" t="str">
        <f t="shared" si="97"/>
        <v/>
      </c>
      <c r="BR48" s="4" t="str">
        <f t="shared" si="97"/>
        <v/>
      </c>
      <c r="BS48" s="4" t="str">
        <f t="shared" si="97"/>
        <v/>
      </c>
      <c r="BT48" s="4"/>
      <c r="BU48" s="4">
        <f t="shared" si="5"/>
        <v>0</v>
      </c>
      <c r="BV48" s="4">
        <f t="shared" si="6"/>
        <v>0</v>
      </c>
      <c r="BW48" s="4">
        <f t="shared" si="7"/>
        <v>0</v>
      </c>
    </row>
    <row r="49">
      <c r="A49" s="3" t="s">
        <v>53</v>
      </c>
      <c r="B49" s="3">
        <v>0.0</v>
      </c>
      <c r="C49" s="3">
        <v>90416.0</v>
      </c>
      <c r="D49" s="3">
        <v>46758.0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0.0</v>
      </c>
      <c r="W49" s="3">
        <v>0.0</v>
      </c>
      <c r="X49" s="3">
        <v>0.0</v>
      </c>
      <c r="Y49" s="3">
        <v>0.0</v>
      </c>
      <c r="AB49" s="6" t="str">
        <f t="shared" ref="AB49:AV49" si="98">if($B49&gt;0,E49/$B49,"")</f>
        <v/>
      </c>
      <c r="AC49" s="6" t="str">
        <f t="shared" si="98"/>
        <v/>
      </c>
      <c r="AD49" s="6" t="str">
        <f t="shared" si="98"/>
        <v/>
      </c>
      <c r="AE49" s="6" t="str">
        <f t="shared" si="98"/>
        <v/>
      </c>
      <c r="AF49" s="6" t="str">
        <f t="shared" si="98"/>
        <v/>
      </c>
      <c r="AG49" s="6" t="str">
        <f t="shared" si="98"/>
        <v/>
      </c>
      <c r="AH49" s="6" t="str">
        <f t="shared" si="98"/>
        <v/>
      </c>
      <c r="AI49" s="6" t="str">
        <f t="shared" si="98"/>
        <v/>
      </c>
      <c r="AJ49" s="6" t="str">
        <f t="shared" si="98"/>
        <v/>
      </c>
      <c r="AK49" s="6" t="str">
        <f t="shared" si="98"/>
        <v/>
      </c>
      <c r="AL49" s="6" t="str">
        <f t="shared" si="98"/>
        <v/>
      </c>
      <c r="AM49" s="6" t="str">
        <f t="shared" si="98"/>
        <v/>
      </c>
      <c r="AN49" s="6" t="str">
        <f t="shared" si="98"/>
        <v/>
      </c>
      <c r="AO49" s="6" t="str">
        <f t="shared" si="98"/>
        <v/>
      </c>
      <c r="AP49" s="6" t="str">
        <f t="shared" si="98"/>
        <v/>
      </c>
      <c r="AQ49" s="6" t="str">
        <f t="shared" si="98"/>
        <v/>
      </c>
      <c r="AR49" s="6" t="str">
        <f t="shared" si="98"/>
        <v/>
      </c>
      <c r="AS49" s="6" t="str">
        <f t="shared" si="98"/>
        <v/>
      </c>
      <c r="AT49" s="6" t="str">
        <f t="shared" si="98"/>
        <v/>
      </c>
      <c r="AU49" s="6" t="str">
        <f t="shared" si="98"/>
        <v/>
      </c>
      <c r="AV49" s="6" t="str">
        <f t="shared" si="98"/>
        <v/>
      </c>
      <c r="AW49" s="6"/>
      <c r="AX49" s="6"/>
      <c r="AY49" s="4" t="str">
        <f t="shared" ref="AY49:BS49" si="99">if($B49&gt;0,(AB49-AB$128)/AB$129,"")</f>
        <v/>
      </c>
      <c r="AZ49" s="4" t="str">
        <f t="shared" si="99"/>
        <v/>
      </c>
      <c r="BA49" s="4" t="str">
        <f t="shared" si="99"/>
        <v/>
      </c>
      <c r="BB49" s="4" t="str">
        <f t="shared" si="99"/>
        <v/>
      </c>
      <c r="BC49" s="4" t="str">
        <f t="shared" si="99"/>
        <v/>
      </c>
      <c r="BD49" s="4" t="str">
        <f t="shared" si="99"/>
        <v/>
      </c>
      <c r="BE49" s="4" t="str">
        <f t="shared" si="99"/>
        <v/>
      </c>
      <c r="BF49" s="4" t="str">
        <f t="shared" si="99"/>
        <v/>
      </c>
      <c r="BG49" s="4" t="str">
        <f t="shared" si="99"/>
        <v/>
      </c>
      <c r="BH49" s="4" t="str">
        <f t="shared" si="99"/>
        <v/>
      </c>
      <c r="BI49" s="4" t="str">
        <f t="shared" si="99"/>
        <v/>
      </c>
      <c r="BJ49" s="4" t="str">
        <f t="shared" si="99"/>
        <v/>
      </c>
      <c r="BK49" s="4" t="str">
        <f t="shared" si="99"/>
        <v/>
      </c>
      <c r="BL49" s="4" t="str">
        <f t="shared" si="99"/>
        <v/>
      </c>
      <c r="BM49" s="4" t="str">
        <f t="shared" si="99"/>
        <v/>
      </c>
      <c r="BN49" s="4" t="str">
        <f t="shared" si="99"/>
        <v/>
      </c>
      <c r="BO49" s="4" t="str">
        <f t="shared" si="99"/>
        <v/>
      </c>
      <c r="BP49" s="4" t="str">
        <f t="shared" si="99"/>
        <v/>
      </c>
      <c r="BQ49" s="4" t="str">
        <f t="shared" si="99"/>
        <v/>
      </c>
      <c r="BR49" s="4" t="str">
        <f t="shared" si="99"/>
        <v/>
      </c>
      <c r="BS49" s="4" t="str">
        <f t="shared" si="99"/>
        <v/>
      </c>
      <c r="BT49" s="4"/>
      <c r="BU49" s="4">
        <f t="shared" si="5"/>
        <v>0</v>
      </c>
      <c r="BV49" s="4">
        <f t="shared" si="6"/>
        <v>0</v>
      </c>
      <c r="BW49" s="4">
        <f t="shared" si="7"/>
        <v>0</v>
      </c>
    </row>
    <row r="50">
      <c r="A50" s="3" t="s">
        <v>15</v>
      </c>
      <c r="B50" s="3">
        <v>0.0</v>
      </c>
      <c r="C50" s="3">
        <v>146952.0</v>
      </c>
      <c r="D50" s="3">
        <v>75284.0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v>0.0</v>
      </c>
      <c r="Y50" s="3">
        <v>0.0</v>
      </c>
      <c r="AB50" s="6" t="str">
        <f t="shared" ref="AB50:AV50" si="100">if($B50&gt;0,E50/$B50,"")</f>
        <v/>
      </c>
      <c r="AC50" s="6" t="str">
        <f t="shared" si="100"/>
        <v/>
      </c>
      <c r="AD50" s="6" t="str">
        <f t="shared" si="100"/>
        <v/>
      </c>
      <c r="AE50" s="6" t="str">
        <f t="shared" si="100"/>
        <v/>
      </c>
      <c r="AF50" s="6" t="str">
        <f t="shared" si="100"/>
        <v/>
      </c>
      <c r="AG50" s="6" t="str">
        <f t="shared" si="100"/>
        <v/>
      </c>
      <c r="AH50" s="6" t="str">
        <f t="shared" si="100"/>
        <v/>
      </c>
      <c r="AI50" s="6" t="str">
        <f t="shared" si="100"/>
        <v/>
      </c>
      <c r="AJ50" s="6" t="str">
        <f t="shared" si="100"/>
        <v/>
      </c>
      <c r="AK50" s="6" t="str">
        <f t="shared" si="100"/>
        <v/>
      </c>
      <c r="AL50" s="6" t="str">
        <f t="shared" si="100"/>
        <v/>
      </c>
      <c r="AM50" s="6" t="str">
        <f t="shared" si="100"/>
        <v/>
      </c>
      <c r="AN50" s="6" t="str">
        <f t="shared" si="100"/>
        <v/>
      </c>
      <c r="AO50" s="6" t="str">
        <f t="shared" si="100"/>
        <v/>
      </c>
      <c r="AP50" s="6" t="str">
        <f t="shared" si="100"/>
        <v/>
      </c>
      <c r="AQ50" s="6" t="str">
        <f t="shared" si="100"/>
        <v/>
      </c>
      <c r="AR50" s="6" t="str">
        <f t="shared" si="100"/>
        <v/>
      </c>
      <c r="AS50" s="6" t="str">
        <f t="shared" si="100"/>
        <v/>
      </c>
      <c r="AT50" s="6" t="str">
        <f t="shared" si="100"/>
        <v/>
      </c>
      <c r="AU50" s="6" t="str">
        <f t="shared" si="100"/>
        <v/>
      </c>
      <c r="AV50" s="6" t="str">
        <f t="shared" si="100"/>
        <v/>
      </c>
      <c r="AW50" s="6"/>
      <c r="AX50" s="6"/>
      <c r="AY50" s="4" t="str">
        <f t="shared" ref="AY50:BS50" si="101">if($B50&gt;0,(AB50-AB$128)/AB$129,"")</f>
        <v/>
      </c>
      <c r="AZ50" s="4" t="str">
        <f t="shared" si="101"/>
        <v/>
      </c>
      <c r="BA50" s="4" t="str">
        <f t="shared" si="101"/>
        <v/>
      </c>
      <c r="BB50" s="4" t="str">
        <f t="shared" si="101"/>
        <v/>
      </c>
      <c r="BC50" s="4" t="str">
        <f t="shared" si="101"/>
        <v/>
      </c>
      <c r="BD50" s="4" t="str">
        <f t="shared" si="101"/>
        <v/>
      </c>
      <c r="BE50" s="4" t="str">
        <f t="shared" si="101"/>
        <v/>
      </c>
      <c r="BF50" s="4" t="str">
        <f t="shared" si="101"/>
        <v/>
      </c>
      <c r="BG50" s="4" t="str">
        <f t="shared" si="101"/>
        <v/>
      </c>
      <c r="BH50" s="4" t="str">
        <f t="shared" si="101"/>
        <v/>
      </c>
      <c r="BI50" s="4" t="str">
        <f t="shared" si="101"/>
        <v/>
      </c>
      <c r="BJ50" s="4" t="str">
        <f t="shared" si="101"/>
        <v/>
      </c>
      <c r="BK50" s="4" t="str">
        <f t="shared" si="101"/>
        <v/>
      </c>
      <c r="BL50" s="4" t="str">
        <f t="shared" si="101"/>
        <v/>
      </c>
      <c r="BM50" s="4" t="str">
        <f t="shared" si="101"/>
        <v/>
      </c>
      <c r="BN50" s="4" t="str">
        <f t="shared" si="101"/>
        <v/>
      </c>
      <c r="BO50" s="4" t="str">
        <f t="shared" si="101"/>
        <v/>
      </c>
      <c r="BP50" s="4" t="str">
        <f t="shared" si="101"/>
        <v/>
      </c>
      <c r="BQ50" s="4" t="str">
        <f t="shared" si="101"/>
        <v/>
      </c>
      <c r="BR50" s="4" t="str">
        <f t="shared" si="101"/>
        <v/>
      </c>
      <c r="BS50" s="4" t="str">
        <f t="shared" si="101"/>
        <v/>
      </c>
      <c r="BT50" s="4"/>
      <c r="BU50" s="4">
        <f t="shared" si="5"/>
        <v>0</v>
      </c>
      <c r="BV50" s="4">
        <f t="shared" si="6"/>
        <v>0</v>
      </c>
      <c r="BW50" s="4">
        <f t="shared" si="7"/>
        <v>0</v>
      </c>
    </row>
    <row r="51">
      <c r="A51" s="3" t="s">
        <v>123</v>
      </c>
      <c r="B51" s="3">
        <v>0.0</v>
      </c>
      <c r="C51" s="3">
        <v>1066496.0</v>
      </c>
      <c r="D51" s="3">
        <v>443535.0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0.0</v>
      </c>
      <c r="AB51" s="6" t="str">
        <f t="shared" ref="AB51:AV51" si="102">if($B51&gt;0,E51/$B51,"")</f>
        <v/>
      </c>
      <c r="AC51" s="6" t="str">
        <f t="shared" si="102"/>
        <v/>
      </c>
      <c r="AD51" s="6" t="str">
        <f t="shared" si="102"/>
        <v/>
      </c>
      <c r="AE51" s="6" t="str">
        <f t="shared" si="102"/>
        <v/>
      </c>
      <c r="AF51" s="6" t="str">
        <f t="shared" si="102"/>
        <v/>
      </c>
      <c r="AG51" s="6" t="str">
        <f t="shared" si="102"/>
        <v/>
      </c>
      <c r="AH51" s="6" t="str">
        <f t="shared" si="102"/>
        <v/>
      </c>
      <c r="AI51" s="6" t="str">
        <f t="shared" si="102"/>
        <v/>
      </c>
      <c r="AJ51" s="6" t="str">
        <f t="shared" si="102"/>
        <v/>
      </c>
      <c r="AK51" s="6" t="str">
        <f t="shared" si="102"/>
        <v/>
      </c>
      <c r="AL51" s="6" t="str">
        <f t="shared" si="102"/>
        <v/>
      </c>
      <c r="AM51" s="6" t="str">
        <f t="shared" si="102"/>
        <v/>
      </c>
      <c r="AN51" s="6" t="str">
        <f t="shared" si="102"/>
        <v/>
      </c>
      <c r="AO51" s="6" t="str">
        <f t="shared" si="102"/>
        <v/>
      </c>
      <c r="AP51" s="6" t="str">
        <f t="shared" si="102"/>
        <v/>
      </c>
      <c r="AQ51" s="6" t="str">
        <f t="shared" si="102"/>
        <v/>
      </c>
      <c r="AR51" s="6" t="str">
        <f t="shared" si="102"/>
        <v/>
      </c>
      <c r="AS51" s="6" t="str">
        <f t="shared" si="102"/>
        <v/>
      </c>
      <c r="AT51" s="6" t="str">
        <f t="shared" si="102"/>
        <v/>
      </c>
      <c r="AU51" s="6" t="str">
        <f t="shared" si="102"/>
        <v/>
      </c>
      <c r="AV51" s="6" t="str">
        <f t="shared" si="102"/>
        <v/>
      </c>
      <c r="AW51" s="6"/>
      <c r="AX51" s="6"/>
      <c r="AY51" s="4" t="str">
        <f t="shared" ref="AY51:BS51" si="103">if($B51&gt;0,(AB51-AB$128)/AB$129,"")</f>
        <v/>
      </c>
      <c r="AZ51" s="4" t="str">
        <f t="shared" si="103"/>
        <v/>
      </c>
      <c r="BA51" s="4" t="str">
        <f t="shared" si="103"/>
        <v/>
      </c>
      <c r="BB51" s="4" t="str">
        <f t="shared" si="103"/>
        <v/>
      </c>
      <c r="BC51" s="4" t="str">
        <f t="shared" si="103"/>
        <v/>
      </c>
      <c r="BD51" s="4" t="str">
        <f t="shared" si="103"/>
        <v/>
      </c>
      <c r="BE51" s="4" t="str">
        <f t="shared" si="103"/>
        <v/>
      </c>
      <c r="BF51" s="4" t="str">
        <f t="shared" si="103"/>
        <v/>
      </c>
      <c r="BG51" s="4" t="str">
        <f t="shared" si="103"/>
        <v/>
      </c>
      <c r="BH51" s="4" t="str">
        <f t="shared" si="103"/>
        <v/>
      </c>
      <c r="BI51" s="4" t="str">
        <f t="shared" si="103"/>
        <v/>
      </c>
      <c r="BJ51" s="4" t="str">
        <f t="shared" si="103"/>
        <v/>
      </c>
      <c r="BK51" s="4" t="str">
        <f t="shared" si="103"/>
        <v/>
      </c>
      <c r="BL51" s="4" t="str">
        <f t="shared" si="103"/>
        <v/>
      </c>
      <c r="BM51" s="4" t="str">
        <f t="shared" si="103"/>
        <v/>
      </c>
      <c r="BN51" s="4" t="str">
        <f t="shared" si="103"/>
        <v/>
      </c>
      <c r="BO51" s="4" t="str">
        <f t="shared" si="103"/>
        <v/>
      </c>
      <c r="BP51" s="4" t="str">
        <f t="shared" si="103"/>
        <v/>
      </c>
      <c r="BQ51" s="4" t="str">
        <f t="shared" si="103"/>
        <v/>
      </c>
      <c r="BR51" s="4" t="str">
        <f t="shared" si="103"/>
        <v/>
      </c>
      <c r="BS51" s="4" t="str">
        <f t="shared" si="103"/>
        <v/>
      </c>
      <c r="BT51" s="4"/>
      <c r="BU51" s="4">
        <f t="shared" si="5"/>
        <v>0</v>
      </c>
      <c r="BV51" s="4">
        <f t="shared" si="6"/>
        <v>0</v>
      </c>
      <c r="BW51" s="4">
        <f t="shared" si="7"/>
        <v>0</v>
      </c>
    </row>
    <row r="52">
      <c r="A52" s="3" t="s">
        <v>92</v>
      </c>
      <c r="B52" s="3">
        <v>0.0</v>
      </c>
      <c r="C52" s="3">
        <v>213842.0</v>
      </c>
      <c r="D52" s="3">
        <v>88107.0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3">
        <v>0.0</v>
      </c>
      <c r="X52" s="3">
        <v>0.0</v>
      </c>
      <c r="Y52" s="3">
        <v>0.0</v>
      </c>
      <c r="AB52" s="6" t="str">
        <f t="shared" ref="AB52:AV52" si="104">if($B52&gt;0,E52/$B52,"")</f>
        <v/>
      </c>
      <c r="AC52" s="6" t="str">
        <f t="shared" si="104"/>
        <v/>
      </c>
      <c r="AD52" s="6" t="str">
        <f t="shared" si="104"/>
        <v/>
      </c>
      <c r="AE52" s="6" t="str">
        <f t="shared" si="104"/>
        <v/>
      </c>
      <c r="AF52" s="6" t="str">
        <f t="shared" si="104"/>
        <v/>
      </c>
      <c r="AG52" s="6" t="str">
        <f t="shared" si="104"/>
        <v/>
      </c>
      <c r="AH52" s="6" t="str">
        <f t="shared" si="104"/>
        <v/>
      </c>
      <c r="AI52" s="6" t="str">
        <f t="shared" si="104"/>
        <v/>
      </c>
      <c r="AJ52" s="6" t="str">
        <f t="shared" si="104"/>
        <v/>
      </c>
      <c r="AK52" s="6" t="str">
        <f t="shared" si="104"/>
        <v/>
      </c>
      <c r="AL52" s="6" t="str">
        <f t="shared" si="104"/>
        <v/>
      </c>
      <c r="AM52" s="6" t="str">
        <f t="shared" si="104"/>
        <v/>
      </c>
      <c r="AN52" s="6" t="str">
        <f t="shared" si="104"/>
        <v/>
      </c>
      <c r="AO52" s="6" t="str">
        <f t="shared" si="104"/>
        <v/>
      </c>
      <c r="AP52" s="6" t="str">
        <f t="shared" si="104"/>
        <v/>
      </c>
      <c r="AQ52" s="6" t="str">
        <f t="shared" si="104"/>
        <v/>
      </c>
      <c r="AR52" s="6" t="str">
        <f t="shared" si="104"/>
        <v/>
      </c>
      <c r="AS52" s="6" t="str">
        <f t="shared" si="104"/>
        <v/>
      </c>
      <c r="AT52" s="6" t="str">
        <f t="shared" si="104"/>
        <v/>
      </c>
      <c r="AU52" s="6" t="str">
        <f t="shared" si="104"/>
        <v/>
      </c>
      <c r="AV52" s="6" t="str">
        <f t="shared" si="104"/>
        <v/>
      </c>
      <c r="AW52" s="6"/>
      <c r="AX52" s="6"/>
      <c r="AY52" s="4" t="str">
        <f t="shared" ref="AY52:BS52" si="105">if($B52&gt;0,(AB52-AB$128)/AB$129,"")</f>
        <v/>
      </c>
      <c r="AZ52" s="4" t="str">
        <f t="shared" si="105"/>
        <v/>
      </c>
      <c r="BA52" s="4" t="str">
        <f t="shared" si="105"/>
        <v/>
      </c>
      <c r="BB52" s="4" t="str">
        <f t="shared" si="105"/>
        <v/>
      </c>
      <c r="BC52" s="4" t="str">
        <f t="shared" si="105"/>
        <v/>
      </c>
      <c r="BD52" s="4" t="str">
        <f t="shared" si="105"/>
        <v/>
      </c>
      <c r="BE52" s="4" t="str">
        <f t="shared" si="105"/>
        <v/>
      </c>
      <c r="BF52" s="4" t="str">
        <f t="shared" si="105"/>
        <v/>
      </c>
      <c r="BG52" s="4" t="str">
        <f t="shared" si="105"/>
        <v/>
      </c>
      <c r="BH52" s="4" t="str">
        <f t="shared" si="105"/>
        <v/>
      </c>
      <c r="BI52" s="4" t="str">
        <f t="shared" si="105"/>
        <v/>
      </c>
      <c r="BJ52" s="4" t="str">
        <f t="shared" si="105"/>
        <v/>
      </c>
      <c r="BK52" s="4" t="str">
        <f t="shared" si="105"/>
        <v/>
      </c>
      <c r="BL52" s="4" t="str">
        <f t="shared" si="105"/>
        <v/>
      </c>
      <c r="BM52" s="4" t="str">
        <f t="shared" si="105"/>
        <v/>
      </c>
      <c r="BN52" s="4" t="str">
        <f t="shared" si="105"/>
        <v/>
      </c>
      <c r="BO52" s="4" t="str">
        <f t="shared" si="105"/>
        <v/>
      </c>
      <c r="BP52" s="4" t="str">
        <f t="shared" si="105"/>
        <v/>
      </c>
      <c r="BQ52" s="4" t="str">
        <f t="shared" si="105"/>
        <v/>
      </c>
      <c r="BR52" s="4" t="str">
        <f t="shared" si="105"/>
        <v/>
      </c>
      <c r="BS52" s="4" t="str">
        <f t="shared" si="105"/>
        <v/>
      </c>
      <c r="BT52" s="4"/>
      <c r="BU52" s="4">
        <f t="shared" si="5"/>
        <v>0</v>
      </c>
      <c r="BV52" s="4">
        <f t="shared" si="6"/>
        <v>0</v>
      </c>
      <c r="BW52" s="4">
        <f t="shared" si="7"/>
        <v>0</v>
      </c>
    </row>
    <row r="53">
      <c r="A53" s="3" t="s">
        <v>28</v>
      </c>
      <c r="B53" s="3">
        <v>0.0</v>
      </c>
      <c r="C53" s="3">
        <v>63280.0</v>
      </c>
      <c r="D53" s="3">
        <v>37725.0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0.0</v>
      </c>
      <c r="U53" s="3">
        <v>0.0</v>
      </c>
      <c r="V53" s="3">
        <v>0.0</v>
      </c>
      <c r="W53" s="3">
        <v>0.0</v>
      </c>
      <c r="X53" s="3">
        <v>0.0</v>
      </c>
      <c r="Y53" s="3">
        <v>0.0</v>
      </c>
      <c r="AB53" s="6" t="str">
        <f t="shared" ref="AB53:AV53" si="106">if($B53&gt;0,E53/$B53,"")</f>
        <v/>
      </c>
      <c r="AC53" s="6" t="str">
        <f t="shared" si="106"/>
        <v/>
      </c>
      <c r="AD53" s="6" t="str">
        <f t="shared" si="106"/>
        <v/>
      </c>
      <c r="AE53" s="6" t="str">
        <f t="shared" si="106"/>
        <v/>
      </c>
      <c r="AF53" s="6" t="str">
        <f t="shared" si="106"/>
        <v/>
      </c>
      <c r="AG53" s="6" t="str">
        <f t="shared" si="106"/>
        <v/>
      </c>
      <c r="AH53" s="6" t="str">
        <f t="shared" si="106"/>
        <v/>
      </c>
      <c r="AI53" s="6" t="str">
        <f t="shared" si="106"/>
        <v/>
      </c>
      <c r="AJ53" s="6" t="str">
        <f t="shared" si="106"/>
        <v/>
      </c>
      <c r="AK53" s="6" t="str">
        <f t="shared" si="106"/>
        <v/>
      </c>
      <c r="AL53" s="6" t="str">
        <f t="shared" si="106"/>
        <v/>
      </c>
      <c r="AM53" s="6" t="str">
        <f t="shared" si="106"/>
        <v/>
      </c>
      <c r="AN53" s="6" t="str">
        <f t="shared" si="106"/>
        <v/>
      </c>
      <c r="AO53" s="6" t="str">
        <f t="shared" si="106"/>
        <v/>
      </c>
      <c r="AP53" s="6" t="str">
        <f t="shared" si="106"/>
        <v/>
      </c>
      <c r="AQ53" s="6" t="str">
        <f t="shared" si="106"/>
        <v/>
      </c>
      <c r="AR53" s="6" t="str">
        <f t="shared" si="106"/>
        <v/>
      </c>
      <c r="AS53" s="6" t="str">
        <f t="shared" si="106"/>
        <v/>
      </c>
      <c r="AT53" s="6" t="str">
        <f t="shared" si="106"/>
        <v/>
      </c>
      <c r="AU53" s="6" t="str">
        <f t="shared" si="106"/>
        <v/>
      </c>
      <c r="AV53" s="6" t="str">
        <f t="shared" si="106"/>
        <v/>
      </c>
      <c r="AW53" s="6"/>
      <c r="AX53" s="6"/>
      <c r="AY53" s="4" t="str">
        <f t="shared" ref="AY53:BS53" si="107">if($B53&gt;0,(AB53-AB$128)/AB$129,"")</f>
        <v/>
      </c>
      <c r="AZ53" s="4" t="str">
        <f t="shared" si="107"/>
        <v/>
      </c>
      <c r="BA53" s="4" t="str">
        <f t="shared" si="107"/>
        <v/>
      </c>
      <c r="BB53" s="4" t="str">
        <f t="shared" si="107"/>
        <v/>
      </c>
      <c r="BC53" s="4" t="str">
        <f t="shared" si="107"/>
        <v/>
      </c>
      <c r="BD53" s="4" t="str">
        <f t="shared" si="107"/>
        <v/>
      </c>
      <c r="BE53" s="4" t="str">
        <f t="shared" si="107"/>
        <v/>
      </c>
      <c r="BF53" s="4" t="str">
        <f t="shared" si="107"/>
        <v/>
      </c>
      <c r="BG53" s="4" t="str">
        <f t="shared" si="107"/>
        <v/>
      </c>
      <c r="BH53" s="4" t="str">
        <f t="shared" si="107"/>
        <v/>
      </c>
      <c r="BI53" s="4" t="str">
        <f t="shared" si="107"/>
        <v/>
      </c>
      <c r="BJ53" s="4" t="str">
        <f t="shared" si="107"/>
        <v/>
      </c>
      <c r="BK53" s="4" t="str">
        <f t="shared" si="107"/>
        <v/>
      </c>
      <c r="BL53" s="4" t="str">
        <f t="shared" si="107"/>
        <v/>
      </c>
      <c r="BM53" s="4" t="str">
        <f t="shared" si="107"/>
        <v/>
      </c>
      <c r="BN53" s="4" t="str">
        <f t="shared" si="107"/>
        <v/>
      </c>
      <c r="BO53" s="4" t="str">
        <f t="shared" si="107"/>
        <v/>
      </c>
      <c r="BP53" s="4" t="str">
        <f t="shared" si="107"/>
        <v/>
      </c>
      <c r="BQ53" s="4" t="str">
        <f t="shared" si="107"/>
        <v/>
      </c>
      <c r="BR53" s="4" t="str">
        <f t="shared" si="107"/>
        <v/>
      </c>
      <c r="BS53" s="4" t="str">
        <f t="shared" si="107"/>
        <v/>
      </c>
      <c r="BT53" s="4"/>
      <c r="BU53" s="4">
        <f t="shared" si="5"/>
        <v>0</v>
      </c>
      <c r="BV53" s="4">
        <f t="shared" si="6"/>
        <v>0</v>
      </c>
      <c r="BW53" s="4">
        <f t="shared" si="7"/>
        <v>0</v>
      </c>
    </row>
    <row r="54">
      <c r="A54" s="3" t="s">
        <v>84</v>
      </c>
      <c r="B54" s="3">
        <v>0.0</v>
      </c>
      <c r="C54" s="3">
        <v>287770.0</v>
      </c>
      <c r="D54" s="3">
        <v>113634.0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0.0</v>
      </c>
      <c r="U54" s="3">
        <v>0.0</v>
      </c>
      <c r="V54" s="3">
        <v>0.0</v>
      </c>
      <c r="W54" s="3">
        <v>0.0</v>
      </c>
      <c r="X54" s="3">
        <v>0.0</v>
      </c>
      <c r="Y54" s="3">
        <v>0.0</v>
      </c>
      <c r="AB54" s="6" t="str">
        <f t="shared" ref="AB54:AV54" si="108">if($B54&gt;0,E54/$B54,"")</f>
        <v/>
      </c>
      <c r="AC54" s="6" t="str">
        <f t="shared" si="108"/>
        <v/>
      </c>
      <c r="AD54" s="6" t="str">
        <f t="shared" si="108"/>
        <v/>
      </c>
      <c r="AE54" s="6" t="str">
        <f t="shared" si="108"/>
        <v/>
      </c>
      <c r="AF54" s="6" t="str">
        <f t="shared" si="108"/>
        <v/>
      </c>
      <c r="AG54" s="6" t="str">
        <f t="shared" si="108"/>
        <v/>
      </c>
      <c r="AH54" s="6" t="str">
        <f t="shared" si="108"/>
        <v/>
      </c>
      <c r="AI54" s="6" t="str">
        <f t="shared" si="108"/>
        <v/>
      </c>
      <c r="AJ54" s="6" t="str">
        <f t="shared" si="108"/>
        <v/>
      </c>
      <c r="AK54" s="6" t="str">
        <f t="shared" si="108"/>
        <v/>
      </c>
      <c r="AL54" s="6" t="str">
        <f t="shared" si="108"/>
        <v/>
      </c>
      <c r="AM54" s="6" t="str">
        <f t="shared" si="108"/>
        <v/>
      </c>
      <c r="AN54" s="6" t="str">
        <f t="shared" si="108"/>
        <v/>
      </c>
      <c r="AO54" s="6" t="str">
        <f t="shared" si="108"/>
        <v/>
      </c>
      <c r="AP54" s="6" t="str">
        <f t="shared" si="108"/>
        <v/>
      </c>
      <c r="AQ54" s="6" t="str">
        <f t="shared" si="108"/>
        <v/>
      </c>
      <c r="AR54" s="6" t="str">
        <f t="shared" si="108"/>
        <v/>
      </c>
      <c r="AS54" s="6" t="str">
        <f t="shared" si="108"/>
        <v/>
      </c>
      <c r="AT54" s="6" t="str">
        <f t="shared" si="108"/>
        <v/>
      </c>
      <c r="AU54" s="6" t="str">
        <f t="shared" si="108"/>
        <v/>
      </c>
      <c r="AV54" s="6" t="str">
        <f t="shared" si="108"/>
        <v/>
      </c>
      <c r="AW54" s="6"/>
      <c r="AX54" s="6"/>
      <c r="AY54" s="4" t="str">
        <f t="shared" ref="AY54:BS54" si="109">if($B54&gt;0,(AB54-AB$128)/AB$129,"")</f>
        <v/>
      </c>
      <c r="AZ54" s="4" t="str">
        <f t="shared" si="109"/>
        <v/>
      </c>
      <c r="BA54" s="4" t="str">
        <f t="shared" si="109"/>
        <v/>
      </c>
      <c r="BB54" s="4" t="str">
        <f t="shared" si="109"/>
        <v/>
      </c>
      <c r="BC54" s="4" t="str">
        <f t="shared" si="109"/>
        <v/>
      </c>
      <c r="BD54" s="4" t="str">
        <f t="shared" si="109"/>
        <v/>
      </c>
      <c r="BE54" s="4" t="str">
        <f t="shared" si="109"/>
        <v/>
      </c>
      <c r="BF54" s="4" t="str">
        <f t="shared" si="109"/>
        <v/>
      </c>
      <c r="BG54" s="4" t="str">
        <f t="shared" si="109"/>
        <v/>
      </c>
      <c r="BH54" s="4" t="str">
        <f t="shared" si="109"/>
        <v/>
      </c>
      <c r="BI54" s="4" t="str">
        <f t="shared" si="109"/>
        <v/>
      </c>
      <c r="BJ54" s="4" t="str">
        <f t="shared" si="109"/>
        <v/>
      </c>
      <c r="BK54" s="4" t="str">
        <f t="shared" si="109"/>
        <v/>
      </c>
      <c r="BL54" s="4" t="str">
        <f t="shared" si="109"/>
        <v/>
      </c>
      <c r="BM54" s="4" t="str">
        <f t="shared" si="109"/>
        <v/>
      </c>
      <c r="BN54" s="4" t="str">
        <f t="shared" si="109"/>
        <v/>
      </c>
      <c r="BO54" s="4" t="str">
        <f t="shared" si="109"/>
        <v/>
      </c>
      <c r="BP54" s="4" t="str">
        <f t="shared" si="109"/>
        <v/>
      </c>
      <c r="BQ54" s="4" t="str">
        <f t="shared" si="109"/>
        <v/>
      </c>
      <c r="BR54" s="4" t="str">
        <f t="shared" si="109"/>
        <v/>
      </c>
      <c r="BS54" s="4" t="str">
        <f t="shared" si="109"/>
        <v/>
      </c>
      <c r="BT54" s="4"/>
      <c r="BU54" s="4">
        <f t="shared" si="5"/>
        <v>0</v>
      </c>
      <c r="BV54" s="4">
        <f t="shared" si="6"/>
        <v>0</v>
      </c>
      <c r="BW54" s="4">
        <f t="shared" si="7"/>
        <v>0</v>
      </c>
    </row>
    <row r="55">
      <c r="A55" s="3" t="s">
        <v>127</v>
      </c>
      <c r="B55" s="3">
        <v>0.0</v>
      </c>
      <c r="C55" s="3">
        <v>663181.0</v>
      </c>
      <c r="D55" s="3">
        <v>123119.0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0.0</v>
      </c>
      <c r="M55" s="3">
        <v>0.0</v>
      </c>
      <c r="N55" s="3">
        <v>0.0</v>
      </c>
      <c r="O55" s="3">
        <v>0.0</v>
      </c>
      <c r="P55" s="3">
        <v>0.0</v>
      </c>
      <c r="Q55" s="3">
        <v>0.0</v>
      </c>
      <c r="R55" s="3">
        <v>0.0</v>
      </c>
      <c r="S55" s="3">
        <v>0.0</v>
      </c>
      <c r="T55" s="3">
        <v>0.0</v>
      </c>
      <c r="U55" s="3">
        <v>0.0</v>
      </c>
      <c r="V55" s="3">
        <v>0.0</v>
      </c>
      <c r="W55" s="3">
        <v>0.0</v>
      </c>
      <c r="X55" s="3">
        <v>0.0</v>
      </c>
      <c r="Y55" s="3">
        <v>0.0</v>
      </c>
      <c r="AB55" s="6" t="str">
        <f t="shared" ref="AB55:AV55" si="110">if($B55&gt;0,E55/$B55,"")</f>
        <v/>
      </c>
      <c r="AC55" s="6" t="str">
        <f t="shared" si="110"/>
        <v/>
      </c>
      <c r="AD55" s="6" t="str">
        <f t="shared" si="110"/>
        <v/>
      </c>
      <c r="AE55" s="6" t="str">
        <f t="shared" si="110"/>
        <v/>
      </c>
      <c r="AF55" s="6" t="str">
        <f t="shared" si="110"/>
        <v/>
      </c>
      <c r="AG55" s="6" t="str">
        <f t="shared" si="110"/>
        <v/>
      </c>
      <c r="AH55" s="6" t="str">
        <f t="shared" si="110"/>
        <v/>
      </c>
      <c r="AI55" s="6" t="str">
        <f t="shared" si="110"/>
        <v/>
      </c>
      <c r="AJ55" s="6" t="str">
        <f t="shared" si="110"/>
        <v/>
      </c>
      <c r="AK55" s="6" t="str">
        <f t="shared" si="110"/>
        <v/>
      </c>
      <c r="AL55" s="6" t="str">
        <f t="shared" si="110"/>
        <v/>
      </c>
      <c r="AM55" s="6" t="str">
        <f t="shared" si="110"/>
        <v/>
      </c>
      <c r="AN55" s="6" t="str">
        <f t="shared" si="110"/>
        <v/>
      </c>
      <c r="AO55" s="6" t="str">
        <f t="shared" si="110"/>
        <v/>
      </c>
      <c r="AP55" s="6" t="str">
        <f t="shared" si="110"/>
        <v/>
      </c>
      <c r="AQ55" s="6" t="str">
        <f t="shared" si="110"/>
        <v/>
      </c>
      <c r="AR55" s="6" t="str">
        <f t="shared" si="110"/>
        <v/>
      </c>
      <c r="AS55" s="6" t="str">
        <f t="shared" si="110"/>
        <v/>
      </c>
      <c r="AT55" s="6" t="str">
        <f t="shared" si="110"/>
        <v/>
      </c>
      <c r="AU55" s="6" t="str">
        <f t="shared" si="110"/>
        <v/>
      </c>
      <c r="AV55" s="6" t="str">
        <f t="shared" si="110"/>
        <v/>
      </c>
      <c r="AW55" s="6"/>
      <c r="AX55" s="6"/>
      <c r="AY55" s="4" t="str">
        <f t="shared" ref="AY55:BS55" si="111">if($B55&gt;0,(AB55-AB$128)/AB$129,"")</f>
        <v/>
      </c>
      <c r="AZ55" s="4" t="str">
        <f t="shared" si="111"/>
        <v/>
      </c>
      <c r="BA55" s="4" t="str">
        <f t="shared" si="111"/>
        <v/>
      </c>
      <c r="BB55" s="4" t="str">
        <f t="shared" si="111"/>
        <v/>
      </c>
      <c r="BC55" s="4" t="str">
        <f t="shared" si="111"/>
        <v/>
      </c>
      <c r="BD55" s="4" t="str">
        <f t="shared" si="111"/>
        <v/>
      </c>
      <c r="BE55" s="4" t="str">
        <f t="shared" si="111"/>
        <v/>
      </c>
      <c r="BF55" s="4" t="str">
        <f t="shared" si="111"/>
        <v/>
      </c>
      <c r="BG55" s="4" t="str">
        <f t="shared" si="111"/>
        <v/>
      </c>
      <c r="BH55" s="4" t="str">
        <f t="shared" si="111"/>
        <v/>
      </c>
      <c r="BI55" s="4" t="str">
        <f t="shared" si="111"/>
        <v/>
      </c>
      <c r="BJ55" s="4" t="str">
        <f t="shared" si="111"/>
        <v/>
      </c>
      <c r="BK55" s="4" t="str">
        <f t="shared" si="111"/>
        <v/>
      </c>
      <c r="BL55" s="4" t="str">
        <f t="shared" si="111"/>
        <v/>
      </c>
      <c r="BM55" s="4" t="str">
        <f t="shared" si="111"/>
        <v/>
      </c>
      <c r="BN55" s="4" t="str">
        <f t="shared" si="111"/>
        <v/>
      </c>
      <c r="BO55" s="4" t="str">
        <f t="shared" si="111"/>
        <v/>
      </c>
      <c r="BP55" s="4" t="str">
        <f t="shared" si="111"/>
        <v/>
      </c>
      <c r="BQ55" s="4" t="str">
        <f t="shared" si="111"/>
        <v/>
      </c>
      <c r="BR55" s="4" t="str">
        <f t="shared" si="111"/>
        <v/>
      </c>
      <c r="BS55" s="4" t="str">
        <f t="shared" si="111"/>
        <v/>
      </c>
      <c r="BT55" s="4"/>
      <c r="BU55" s="4">
        <f t="shared" si="5"/>
        <v>0</v>
      </c>
      <c r="BV55" s="4">
        <f t="shared" si="6"/>
        <v>0</v>
      </c>
      <c r="BW55" s="4">
        <f t="shared" si="7"/>
        <v>0</v>
      </c>
    </row>
    <row r="56">
      <c r="A56" s="3" t="s">
        <v>96</v>
      </c>
      <c r="B56" s="3">
        <v>0.0</v>
      </c>
      <c r="C56" s="3">
        <v>4079953.0</v>
      </c>
      <c r="D56" s="3">
        <v>3039080.0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>
        <v>0.0</v>
      </c>
      <c r="R56" s="3">
        <v>0.0</v>
      </c>
      <c r="S56" s="3">
        <v>0.0</v>
      </c>
      <c r="T56" s="3">
        <v>0.0</v>
      </c>
      <c r="U56" s="3">
        <v>0.0</v>
      </c>
      <c r="V56" s="3">
        <v>0.0</v>
      </c>
      <c r="W56" s="3">
        <v>0.0</v>
      </c>
      <c r="X56" s="3">
        <v>0.0</v>
      </c>
      <c r="Y56" s="3">
        <v>0.0</v>
      </c>
      <c r="AB56" s="6" t="str">
        <f t="shared" ref="AB56:AV56" si="112">if($B56&gt;0,E56/$B56,"")</f>
        <v/>
      </c>
      <c r="AC56" s="6" t="str">
        <f t="shared" si="112"/>
        <v/>
      </c>
      <c r="AD56" s="6" t="str">
        <f t="shared" si="112"/>
        <v/>
      </c>
      <c r="AE56" s="6" t="str">
        <f t="shared" si="112"/>
        <v/>
      </c>
      <c r="AF56" s="6" t="str">
        <f t="shared" si="112"/>
        <v/>
      </c>
      <c r="AG56" s="6" t="str">
        <f t="shared" si="112"/>
        <v/>
      </c>
      <c r="AH56" s="6" t="str">
        <f t="shared" si="112"/>
        <v/>
      </c>
      <c r="AI56" s="6" t="str">
        <f t="shared" si="112"/>
        <v/>
      </c>
      <c r="AJ56" s="6" t="str">
        <f t="shared" si="112"/>
        <v/>
      </c>
      <c r="AK56" s="6" t="str">
        <f t="shared" si="112"/>
        <v/>
      </c>
      <c r="AL56" s="6" t="str">
        <f t="shared" si="112"/>
        <v/>
      </c>
      <c r="AM56" s="6" t="str">
        <f t="shared" si="112"/>
        <v/>
      </c>
      <c r="AN56" s="6" t="str">
        <f t="shared" si="112"/>
        <v/>
      </c>
      <c r="AO56" s="6" t="str">
        <f t="shared" si="112"/>
        <v/>
      </c>
      <c r="AP56" s="6" t="str">
        <f t="shared" si="112"/>
        <v/>
      </c>
      <c r="AQ56" s="6" t="str">
        <f t="shared" si="112"/>
        <v/>
      </c>
      <c r="AR56" s="6" t="str">
        <f t="shared" si="112"/>
        <v/>
      </c>
      <c r="AS56" s="6" t="str">
        <f t="shared" si="112"/>
        <v/>
      </c>
      <c r="AT56" s="6" t="str">
        <f t="shared" si="112"/>
        <v/>
      </c>
      <c r="AU56" s="6" t="str">
        <f t="shared" si="112"/>
        <v/>
      </c>
      <c r="AV56" s="6" t="str">
        <f t="shared" si="112"/>
        <v/>
      </c>
      <c r="AW56" s="6"/>
      <c r="AX56" s="6"/>
      <c r="AY56" s="4" t="str">
        <f t="shared" ref="AY56:BS56" si="113">if($B56&gt;0,(AB56-AB$128)/AB$129,"")</f>
        <v/>
      </c>
      <c r="AZ56" s="4" t="str">
        <f t="shared" si="113"/>
        <v/>
      </c>
      <c r="BA56" s="4" t="str">
        <f t="shared" si="113"/>
        <v/>
      </c>
      <c r="BB56" s="4" t="str">
        <f t="shared" si="113"/>
        <v/>
      </c>
      <c r="BC56" s="4" t="str">
        <f t="shared" si="113"/>
        <v/>
      </c>
      <c r="BD56" s="4" t="str">
        <f t="shared" si="113"/>
        <v/>
      </c>
      <c r="BE56" s="4" t="str">
        <f t="shared" si="113"/>
        <v/>
      </c>
      <c r="BF56" s="4" t="str">
        <f t="shared" si="113"/>
        <v/>
      </c>
      <c r="BG56" s="4" t="str">
        <f t="shared" si="113"/>
        <v/>
      </c>
      <c r="BH56" s="4" t="str">
        <f t="shared" si="113"/>
        <v/>
      </c>
      <c r="BI56" s="4" t="str">
        <f t="shared" si="113"/>
        <v/>
      </c>
      <c r="BJ56" s="4" t="str">
        <f t="shared" si="113"/>
        <v/>
      </c>
      <c r="BK56" s="4" t="str">
        <f t="shared" si="113"/>
        <v/>
      </c>
      <c r="BL56" s="4" t="str">
        <f t="shared" si="113"/>
        <v/>
      </c>
      <c r="BM56" s="4" t="str">
        <f t="shared" si="113"/>
        <v/>
      </c>
      <c r="BN56" s="4" t="str">
        <f t="shared" si="113"/>
        <v/>
      </c>
      <c r="BO56" s="4" t="str">
        <f t="shared" si="113"/>
        <v/>
      </c>
      <c r="BP56" s="4" t="str">
        <f t="shared" si="113"/>
        <v/>
      </c>
      <c r="BQ56" s="4" t="str">
        <f t="shared" si="113"/>
        <v/>
      </c>
      <c r="BR56" s="4" t="str">
        <f t="shared" si="113"/>
        <v/>
      </c>
      <c r="BS56" s="4" t="str">
        <f t="shared" si="113"/>
        <v/>
      </c>
      <c r="BT56" s="4"/>
      <c r="BU56" s="4">
        <f t="shared" si="5"/>
        <v>0</v>
      </c>
      <c r="BV56" s="4">
        <f t="shared" si="6"/>
        <v>0</v>
      </c>
      <c r="BW56" s="4">
        <f t="shared" si="7"/>
        <v>0</v>
      </c>
    </row>
    <row r="57">
      <c r="A57" s="3" t="s">
        <v>105</v>
      </c>
      <c r="B57" s="3">
        <v>0.0</v>
      </c>
      <c r="C57" s="3">
        <v>440653.0</v>
      </c>
      <c r="D57" s="3">
        <v>119391.0</v>
      </c>
      <c r="E57" s="3">
        <v>0.0</v>
      </c>
      <c r="F57" s="3">
        <v>0.0</v>
      </c>
      <c r="G57" s="3">
        <v>0.0</v>
      </c>
      <c r="H57" s="3">
        <v>0.0</v>
      </c>
      <c r="I57" s="3">
        <v>0.0</v>
      </c>
      <c r="J57" s="3">
        <v>0.0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  <c r="R57" s="3">
        <v>0.0</v>
      </c>
      <c r="S57" s="3">
        <v>0.0</v>
      </c>
      <c r="T57" s="3">
        <v>0.0</v>
      </c>
      <c r="U57" s="3">
        <v>0.0</v>
      </c>
      <c r="V57" s="3">
        <v>0.0</v>
      </c>
      <c r="W57" s="3">
        <v>0.0</v>
      </c>
      <c r="X57" s="3">
        <v>0.0</v>
      </c>
      <c r="Y57" s="3">
        <v>0.0</v>
      </c>
      <c r="AB57" s="6" t="str">
        <f t="shared" ref="AB57:AV57" si="114">if($B57&gt;0,E57/$B57,"")</f>
        <v/>
      </c>
      <c r="AC57" s="6" t="str">
        <f t="shared" si="114"/>
        <v/>
      </c>
      <c r="AD57" s="6" t="str">
        <f t="shared" si="114"/>
        <v/>
      </c>
      <c r="AE57" s="6" t="str">
        <f t="shared" si="114"/>
        <v/>
      </c>
      <c r="AF57" s="6" t="str">
        <f t="shared" si="114"/>
        <v/>
      </c>
      <c r="AG57" s="6" t="str">
        <f t="shared" si="114"/>
        <v/>
      </c>
      <c r="AH57" s="6" t="str">
        <f t="shared" si="114"/>
        <v/>
      </c>
      <c r="AI57" s="6" t="str">
        <f t="shared" si="114"/>
        <v/>
      </c>
      <c r="AJ57" s="6" t="str">
        <f t="shared" si="114"/>
        <v/>
      </c>
      <c r="AK57" s="6" t="str">
        <f t="shared" si="114"/>
        <v/>
      </c>
      <c r="AL57" s="6" t="str">
        <f t="shared" si="114"/>
        <v/>
      </c>
      <c r="AM57" s="6" t="str">
        <f t="shared" si="114"/>
        <v/>
      </c>
      <c r="AN57" s="6" t="str">
        <f t="shared" si="114"/>
        <v/>
      </c>
      <c r="AO57" s="6" t="str">
        <f t="shared" si="114"/>
        <v/>
      </c>
      <c r="AP57" s="6" t="str">
        <f t="shared" si="114"/>
        <v/>
      </c>
      <c r="AQ57" s="6" t="str">
        <f t="shared" si="114"/>
        <v/>
      </c>
      <c r="AR57" s="6" t="str">
        <f t="shared" si="114"/>
        <v/>
      </c>
      <c r="AS57" s="6" t="str">
        <f t="shared" si="114"/>
        <v/>
      </c>
      <c r="AT57" s="6" t="str">
        <f t="shared" si="114"/>
        <v/>
      </c>
      <c r="AU57" s="6" t="str">
        <f t="shared" si="114"/>
        <v/>
      </c>
      <c r="AV57" s="6" t="str">
        <f t="shared" si="114"/>
        <v/>
      </c>
      <c r="AW57" s="6"/>
      <c r="AX57" s="6"/>
      <c r="AY57" s="4" t="str">
        <f t="shared" ref="AY57:BS57" si="115">if($B57&gt;0,(AB57-AB$128)/AB$129,"")</f>
        <v/>
      </c>
      <c r="AZ57" s="4" t="str">
        <f t="shared" si="115"/>
        <v/>
      </c>
      <c r="BA57" s="4" t="str">
        <f t="shared" si="115"/>
        <v/>
      </c>
      <c r="BB57" s="4" t="str">
        <f t="shared" si="115"/>
        <v/>
      </c>
      <c r="BC57" s="4" t="str">
        <f t="shared" si="115"/>
        <v/>
      </c>
      <c r="BD57" s="4" t="str">
        <f t="shared" si="115"/>
        <v/>
      </c>
      <c r="BE57" s="4" t="str">
        <f t="shared" si="115"/>
        <v/>
      </c>
      <c r="BF57" s="4" t="str">
        <f t="shared" si="115"/>
        <v/>
      </c>
      <c r="BG57" s="4" t="str">
        <f t="shared" si="115"/>
        <v/>
      </c>
      <c r="BH57" s="4" t="str">
        <f t="shared" si="115"/>
        <v/>
      </c>
      <c r="BI57" s="4" t="str">
        <f t="shared" si="115"/>
        <v/>
      </c>
      <c r="BJ57" s="4" t="str">
        <f t="shared" si="115"/>
        <v/>
      </c>
      <c r="BK57" s="4" t="str">
        <f t="shared" si="115"/>
        <v/>
      </c>
      <c r="BL57" s="4" t="str">
        <f t="shared" si="115"/>
        <v/>
      </c>
      <c r="BM57" s="4" t="str">
        <f t="shared" si="115"/>
        <v/>
      </c>
      <c r="BN57" s="4" t="str">
        <f t="shared" si="115"/>
        <v/>
      </c>
      <c r="BO57" s="4" t="str">
        <f t="shared" si="115"/>
        <v/>
      </c>
      <c r="BP57" s="4" t="str">
        <f t="shared" si="115"/>
        <v/>
      </c>
      <c r="BQ57" s="4" t="str">
        <f t="shared" si="115"/>
        <v/>
      </c>
      <c r="BR57" s="4" t="str">
        <f t="shared" si="115"/>
        <v/>
      </c>
      <c r="BS57" s="4" t="str">
        <f t="shared" si="115"/>
        <v/>
      </c>
      <c r="BT57" s="4"/>
      <c r="BU57" s="4">
        <f t="shared" si="5"/>
        <v>0</v>
      </c>
      <c r="BV57" s="4">
        <f t="shared" si="6"/>
        <v>0</v>
      </c>
      <c r="BW57" s="4">
        <f t="shared" si="7"/>
        <v>0</v>
      </c>
    </row>
    <row r="58">
      <c r="A58" s="3" t="s">
        <v>99</v>
      </c>
      <c r="B58" s="3">
        <v>0.0</v>
      </c>
      <c r="C58" s="3">
        <v>86558.0</v>
      </c>
      <c r="D58" s="3">
        <v>59087.0</v>
      </c>
      <c r="E58" s="3">
        <v>0.0</v>
      </c>
      <c r="F58" s="3">
        <v>0.0</v>
      </c>
      <c r="G58" s="3">
        <v>0.0</v>
      </c>
      <c r="H58" s="3">
        <v>0.0</v>
      </c>
      <c r="I58" s="3">
        <v>0.0</v>
      </c>
      <c r="J58" s="3">
        <v>0.0</v>
      </c>
      <c r="K58" s="3">
        <v>0.0</v>
      </c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  <c r="S58" s="3">
        <v>0.0</v>
      </c>
      <c r="T58" s="3">
        <v>0.0</v>
      </c>
      <c r="U58" s="3">
        <v>0.0</v>
      </c>
      <c r="V58" s="3">
        <v>0.0</v>
      </c>
      <c r="W58" s="3">
        <v>0.0</v>
      </c>
      <c r="X58" s="3">
        <v>0.0</v>
      </c>
      <c r="Y58" s="3">
        <v>0.0</v>
      </c>
      <c r="AB58" s="6" t="str">
        <f t="shared" ref="AB58:AV58" si="116">if($B58&gt;0,E58/$B58,"")</f>
        <v/>
      </c>
      <c r="AC58" s="6" t="str">
        <f t="shared" si="116"/>
        <v/>
      </c>
      <c r="AD58" s="6" t="str">
        <f t="shared" si="116"/>
        <v/>
      </c>
      <c r="AE58" s="6" t="str">
        <f t="shared" si="116"/>
        <v/>
      </c>
      <c r="AF58" s="6" t="str">
        <f t="shared" si="116"/>
        <v/>
      </c>
      <c r="AG58" s="6" t="str">
        <f t="shared" si="116"/>
        <v/>
      </c>
      <c r="AH58" s="6" t="str">
        <f t="shared" si="116"/>
        <v/>
      </c>
      <c r="AI58" s="6" t="str">
        <f t="shared" si="116"/>
        <v/>
      </c>
      <c r="AJ58" s="6" t="str">
        <f t="shared" si="116"/>
        <v/>
      </c>
      <c r="AK58" s="6" t="str">
        <f t="shared" si="116"/>
        <v/>
      </c>
      <c r="AL58" s="6" t="str">
        <f t="shared" si="116"/>
        <v/>
      </c>
      <c r="AM58" s="6" t="str">
        <f t="shared" si="116"/>
        <v/>
      </c>
      <c r="AN58" s="6" t="str">
        <f t="shared" si="116"/>
        <v/>
      </c>
      <c r="AO58" s="6" t="str">
        <f t="shared" si="116"/>
        <v/>
      </c>
      <c r="AP58" s="6" t="str">
        <f t="shared" si="116"/>
        <v/>
      </c>
      <c r="AQ58" s="6" t="str">
        <f t="shared" si="116"/>
        <v/>
      </c>
      <c r="AR58" s="6" t="str">
        <f t="shared" si="116"/>
        <v/>
      </c>
      <c r="AS58" s="6" t="str">
        <f t="shared" si="116"/>
        <v/>
      </c>
      <c r="AT58" s="6" t="str">
        <f t="shared" si="116"/>
        <v/>
      </c>
      <c r="AU58" s="6" t="str">
        <f t="shared" si="116"/>
        <v/>
      </c>
      <c r="AV58" s="6" t="str">
        <f t="shared" si="116"/>
        <v/>
      </c>
      <c r="AW58" s="6"/>
      <c r="AX58" s="6"/>
      <c r="AY58" s="4" t="str">
        <f t="shared" ref="AY58:BS58" si="117">if($B58&gt;0,(AB58-AB$128)/AB$129,"")</f>
        <v/>
      </c>
      <c r="AZ58" s="4" t="str">
        <f t="shared" si="117"/>
        <v/>
      </c>
      <c r="BA58" s="4" t="str">
        <f t="shared" si="117"/>
        <v/>
      </c>
      <c r="BB58" s="4" t="str">
        <f t="shared" si="117"/>
        <v/>
      </c>
      <c r="BC58" s="4" t="str">
        <f t="shared" si="117"/>
        <v/>
      </c>
      <c r="BD58" s="4" t="str">
        <f t="shared" si="117"/>
        <v/>
      </c>
      <c r="BE58" s="4" t="str">
        <f t="shared" si="117"/>
        <v/>
      </c>
      <c r="BF58" s="4" t="str">
        <f t="shared" si="117"/>
        <v/>
      </c>
      <c r="BG58" s="4" t="str">
        <f t="shared" si="117"/>
        <v/>
      </c>
      <c r="BH58" s="4" t="str">
        <f t="shared" si="117"/>
        <v/>
      </c>
      <c r="BI58" s="4" t="str">
        <f t="shared" si="117"/>
        <v/>
      </c>
      <c r="BJ58" s="4" t="str">
        <f t="shared" si="117"/>
        <v/>
      </c>
      <c r="BK58" s="4" t="str">
        <f t="shared" si="117"/>
        <v/>
      </c>
      <c r="BL58" s="4" t="str">
        <f t="shared" si="117"/>
        <v/>
      </c>
      <c r="BM58" s="4" t="str">
        <f t="shared" si="117"/>
        <v/>
      </c>
      <c r="BN58" s="4" t="str">
        <f t="shared" si="117"/>
        <v/>
      </c>
      <c r="BO58" s="4" t="str">
        <f t="shared" si="117"/>
        <v/>
      </c>
      <c r="BP58" s="4" t="str">
        <f t="shared" si="117"/>
        <v/>
      </c>
      <c r="BQ58" s="4" t="str">
        <f t="shared" si="117"/>
        <v/>
      </c>
      <c r="BR58" s="4" t="str">
        <f t="shared" si="117"/>
        <v/>
      </c>
      <c r="BS58" s="4" t="str">
        <f t="shared" si="117"/>
        <v/>
      </c>
      <c r="BT58" s="4"/>
      <c r="BU58" s="4">
        <f t="shared" si="5"/>
        <v>0</v>
      </c>
      <c r="BV58" s="4">
        <f t="shared" si="6"/>
        <v>0</v>
      </c>
      <c r="BW58" s="4">
        <f t="shared" si="7"/>
        <v>0</v>
      </c>
    </row>
    <row r="59">
      <c r="A59" s="3" t="s">
        <v>11</v>
      </c>
      <c r="B59" s="3">
        <v>0.0</v>
      </c>
      <c r="C59" s="3">
        <v>19649.0</v>
      </c>
      <c r="D59" s="3">
        <v>63563.0</v>
      </c>
      <c r="E59" s="3">
        <v>0.0</v>
      </c>
      <c r="F59" s="3">
        <v>0.0</v>
      </c>
      <c r="G59" s="3">
        <v>0.0</v>
      </c>
      <c r="H59" s="3">
        <v>0.0</v>
      </c>
      <c r="I59" s="3">
        <v>0.0</v>
      </c>
      <c r="J59" s="3">
        <v>0.0</v>
      </c>
      <c r="K59" s="3">
        <v>0.0</v>
      </c>
      <c r="L59" s="3">
        <v>0.0</v>
      </c>
      <c r="M59" s="3">
        <v>0.0</v>
      </c>
      <c r="N59" s="3">
        <v>0.0</v>
      </c>
      <c r="O59" s="3">
        <v>0.0</v>
      </c>
      <c r="P59" s="3">
        <v>0.0</v>
      </c>
      <c r="Q59" s="3">
        <v>0.0</v>
      </c>
      <c r="R59" s="3">
        <v>0.0</v>
      </c>
      <c r="S59" s="3">
        <v>0.0</v>
      </c>
      <c r="T59" s="3">
        <v>0.0</v>
      </c>
      <c r="U59" s="3">
        <v>0.0</v>
      </c>
      <c r="V59" s="3">
        <v>0.0</v>
      </c>
      <c r="W59" s="3">
        <v>0.0</v>
      </c>
      <c r="X59" s="3">
        <v>0.0</v>
      </c>
      <c r="Y59" s="3">
        <v>0.0</v>
      </c>
      <c r="AB59" s="6" t="str">
        <f t="shared" ref="AB59:AV59" si="118">if($B59&gt;0,E59/$B59,"")</f>
        <v/>
      </c>
      <c r="AC59" s="6" t="str">
        <f t="shared" si="118"/>
        <v/>
      </c>
      <c r="AD59" s="6" t="str">
        <f t="shared" si="118"/>
        <v/>
      </c>
      <c r="AE59" s="6" t="str">
        <f t="shared" si="118"/>
        <v/>
      </c>
      <c r="AF59" s="6" t="str">
        <f t="shared" si="118"/>
        <v/>
      </c>
      <c r="AG59" s="6" t="str">
        <f t="shared" si="118"/>
        <v/>
      </c>
      <c r="AH59" s="6" t="str">
        <f t="shared" si="118"/>
        <v/>
      </c>
      <c r="AI59" s="6" t="str">
        <f t="shared" si="118"/>
        <v/>
      </c>
      <c r="AJ59" s="6" t="str">
        <f t="shared" si="118"/>
        <v/>
      </c>
      <c r="AK59" s="6" t="str">
        <f t="shared" si="118"/>
        <v/>
      </c>
      <c r="AL59" s="6" t="str">
        <f t="shared" si="118"/>
        <v/>
      </c>
      <c r="AM59" s="6" t="str">
        <f t="shared" si="118"/>
        <v/>
      </c>
      <c r="AN59" s="6" t="str">
        <f t="shared" si="118"/>
        <v/>
      </c>
      <c r="AO59" s="6" t="str">
        <f t="shared" si="118"/>
        <v/>
      </c>
      <c r="AP59" s="6" t="str">
        <f t="shared" si="118"/>
        <v/>
      </c>
      <c r="AQ59" s="6" t="str">
        <f t="shared" si="118"/>
        <v/>
      </c>
      <c r="AR59" s="6" t="str">
        <f t="shared" si="118"/>
        <v/>
      </c>
      <c r="AS59" s="6" t="str">
        <f t="shared" si="118"/>
        <v/>
      </c>
      <c r="AT59" s="6" t="str">
        <f t="shared" si="118"/>
        <v/>
      </c>
      <c r="AU59" s="6" t="str">
        <f t="shared" si="118"/>
        <v/>
      </c>
      <c r="AV59" s="6" t="str">
        <f t="shared" si="118"/>
        <v/>
      </c>
      <c r="AW59" s="6"/>
      <c r="AX59" s="6"/>
      <c r="AY59" s="4" t="str">
        <f t="shared" ref="AY59:BS59" si="119">if($B59&gt;0,(AB59-AB$128)/AB$129,"")</f>
        <v/>
      </c>
      <c r="AZ59" s="4" t="str">
        <f t="shared" si="119"/>
        <v/>
      </c>
      <c r="BA59" s="4" t="str">
        <f t="shared" si="119"/>
        <v/>
      </c>
      <c r="BB59" s="4" t="str">
        <f t="shared" si="119"/>
        <v/>
      </c>
      <c r="BC59" s="4" t="str">
        <f t="shared" si="119"/>
        <v/>
      </c>
      <c r="BD59" s="4" t="str">
        <f t="shared" si="119"/>
        <v/>
      </c>
      <c r="BE59" s="4" t="str">
        <f t="shared" si="119"/>
        <v/>
      </c>
      <c r="BF59" s="4" t="str">
        <f t="shared" si="119"/>
        <v/>
      </c>
      <c r="BG59" s="4" t="str">
        <f t="shared" si="119"/>
        <v/>
      </c>
      <c r="BH59" s="4" t="str">
        <f t="shared" si="119"/>
        <v/>
      </c>
      <c r="BI59" s="4" t="str">
        <f t="shared" si="119"/>
        <v/>
      </c>
      <c r="BJ59" s="4" t="str">
        <f t="shared" si="119"/>
        <v/>
      </c>
      <c r="BK59" s="4" t="str">
        <f t="shared" si="119"/>
        <v/>
      </c>
      <c r="BL59" s="4" t="str">
        <f t="shared" si="119"/>
        <v/>
      </c>
      <c r="BM59" s="4" t="str">
        <f t="shared" si="119"/>
        <v/>
      </c>
      <c r="BN59" s="4" t="str">
        <f t="shared" si="119"/>
        <v/>
      </c>
      <c r="BO59" s="4" t="str">
        <f t="shared" si="119"/>
        <v/>
      </c>
      <c r="BP59" s="4" t="str">
        <f t="shared" si="119"/>
        <v/>
      </c>
      <c r="BQ59" s="4" t="str">
        <f t="shared" si="119"/>
        <v/>
      </c>
      <c r="BR59" s="4" t="str">
        <f t="shared" si="119"/>
        <v/>
      </c>
      <c r="BS59" s="4" t="str">
        <f t="shared" si="119"/>
        <v/>
      </c>
      <c r="BT59" s="4"/>
      <c r="BU59" s="4">
        <f t="shared" si="5"/>
        <v>0</v>
      </c>
      <c r="BV59" s="4">
        <f t="shared" si="6"/>
        <v>0</v>
      </c>
      <c r="BW59" s="4">
        <f t="shared" si="7"/>
        <v>0</v>
      </c>
    </row>
    <row r="60">
      <c r="A60" s="3" t="s">
        <v>34</v>
      </c>
      <c r="B60" s="3">
        <v>0.0</v>
      </c>
      <c r="C60" s="3">
        <v>715369.0</v>
      </c>
      <c r="D60" s="3">
        <v>255243.0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3">
        <v>0.0</v>
      </c>
      <c r="K60" s="3">
        <v>0.0</v>
      </c>
      <c r="L60" s="3">
        <v>0.0</v>
      </c>
      <c r="M60" s="3">
        <v>0.0</v>
      </c>
      <c r="N60" s="3">
        <v>0.0</v>
      </c>
      <c r="O60" s="3">
        <v>0.0</v>
      </c>
      <c r="P60" s="3">
        <v>0.0</v>
      </c>
      <c r="Q60" s="3">
        <v>0.0</v>
      </c>
      <c r="R60" s="3">
        <v>0.0</v>
      </c>
      <c r="S60" s="3">
        <v>0.0</v>
      </c>
      <c r="T60" s="3">
        <v>0.0</v>
      </c>
      <c r="U60" s="3">
        <v>0.0</v>
      </c>
      <c r="V60" s="3">
        <v>0.0</v>
      </c>
      <c r="W60" s="3">
        <v>0.0</v>
      </c>
      <c r="X60" s="3">
        <v>0.0</v>
      </c>
      <c r="Y60" s="3">
        <v>0.0</v>
      </c>
      <c r="AB60" s="6" t="str">
        <f t="shared" ref="AB60:AV60" si="120">if($B60&gt;0,E60/$B60,"")</f>
        <v/>
      </c>
      <c r="AC60" s="6" t="str">
        <f t="shared" si="120"/>
        <v/>
      </c>
      <c r="AD60" s="6" t="str">
        <f t="shared" si="120"/>
        <v/>
      </c>
      <c r="AE60" s="6" t="str">
        <f t="shared" si="120"/>
        <v/>
      </c>
      <c r="AF60" s="6" t="str">
        <f t="shared" si="120"/>
        <v/>
      </c>
      <c r="AG60" s="6" t="str">
        <f t="shared" si="120"/>
        <v/>
      </c>
      <c r="AH60" s="6" t="str">
        <f t="shared" si="120"/>
        <v/>
      </c>
      <c r="AI60" s="6" t="str">
        <f t="shared" si="120"/>
        <v/>
      </c>
      <c r="AJ60" s="6" t="str">
        <f t="shared" si="120"/>
        <v/>
      </c>
      <c r="AK60" s="6" t="str">
        <f t="shared" si="120"/>
        <v/>
      </c>
      <c r="AL60" s="6" t="str">
        <f t="shared" si="120"/>
        <v/>
      </c>
      <c r="AM60" s="6" t="str">
        <f t="shared" si="120"/>
        <v/>
      </c>
      <c r="AN60" s="6" t="str">
        <f t="shared" si="120"/>
        <v/>
      </c>
      <c r="AO60" s="6" t="str">
        <f t="shared" si="120"/>
        <v/>
      </c>
      <c r="AP60" s="6" t="str">
        <f t="shared" si="120"/>
        <v/>
      </c>
      <c r="AQ60" s="6" t="str">
        <f t="shared" si="120"/>
        <v/>
      </c>
      <c r="AR60" s="6" t="str">
        <f t="shared" si="120"/>
        <v/>
      </c>
      <c r="AS60" s="6" t="str">
        <f t="shared" si="120"/>
        <v/>
      </c>
      <c r="AT60" s="6" t="str">
        <f t="shared" si="120"/>
        <v/>
      </c>
      <c r="AU60" s="6" t="str">
        <f t="shared" si="120"/>
        <v/>
      </c>
      <c r="AV60" s="6" t="str">
        <f t="shared" si="120"/>
        <v/>
      </c>
      <c r="AW60" s="6"/>
      <c r="AX60" s="6"/>
      <c r="AY60" s="4" t="str">
        <f t="shared" ref="AY60:BS60" si="121">if($B60&gt;0,(AB60-AB$128)/AB$129,"")</f>
        <v/>
      </c>
      <c r="AZ60" s="4" t="str">
        <f t="shared" si="121"/>
        <v/>
      </c>
      <c r="BA60" s="4" t="str">
        <f t="shared" si="121"/>
        <v/>
      </c>
      <c r="BB60" s="4" t="str">
        <f t="shared" si="121"/>
        <v/>
      </c>
      <c r="BC60" s="4" t="str">
        <f t="shared" si="121"/>
        <v/>
      </c>
      <c r="BD60" s="4" t="str">
        <f t="shared" si="121"/>
        <v/>
      </c>
      <c r="BE60" s="4" t="str">
        <f t="shared" si="121"/>
        <v/>
      </c>
      <c r="BF60" s="4" t="str">
        <f t="shared" si="121"/>
        <v/>
      </c>
      <c r="BG60" s="4" t="str">
        <f t="shared" si="121"/>
        <v/>
      </c>
      <c r="BH60" s="4" t="str">
        <f t="shared" si="121"/>
        <v/>
      </c>
      <c r="BI60" s="4" t="str">
        <f t="shared" si="121"/>
        <v/>
      </c>
      <c r="BJ60" s="4" t="str">
        <f t="shared" si="121"/>
        <v/>
      </c>
      <c r="BK60" s="4" t="str">
        <f t="shared" si="121"/>
        <v/>
      </c>
      <c r="BL60" s="4" t="str">
        <f t="shared" si="121"/>
        <v/>
      </c>
      <c r="BM60" s="4" t="str">
        <f t="shared" si="121"/>
        <v/>
      </c>
      <c r="BN60" s="4" t="str">
        <f t="shared" si="121"/>
        <v/>
      </c>
      <c r="BO60" s="4" t="str">
        <f t="shared" si="121"/>
        <v/>
      </c>
      <c r="BP60" s="4" t="str">
        <f t="shared" si="121"/>
        <v/>
      </c>
      <c r="BQ60" s="4" t="str">
        <f t="shared" si="121"/>
        <v/>
      </c>
      <c r="BR60" s="4" t="str">
        <f t="shared" si="121"/>
        <v/>
      </c>
      <c r="BS60" s="4" t="str">
        <f t="shared" si="121"/>
        <v/>
      </c>
      <c r="BT60" s="4"/>
      <c r="BU60" s="4">
        <f t="shared" si="5"/>
        <v>0</v>
      </c>
      <c r="BV60" s="4">
        <f t="shared" si="6"/>
        <v>0</v>
      </c>
      <c r="BW60" s="4">
        <f t="shared" si="7"/>
        <v>0</v>
      </c>
    </row>
    <row r="61">
      <c r="A61" s="3" t="s">
        <v>35</v>
      </c>
      <c r="B61" s="3">
        <v>0.0</v>
      </c>
      <c r="C61" s="3">
        <v>309819.0</v>
      </c>
      <c r="D61" s="3">
        <v>99656.0</v>
      </c>
      <c r="E61" s="3">
        <v>0.0</v>
      </c>
      <c r="F61" s="3">
        <v>0.0</v>
      </c>
      <c r="G61" s="3">
        <v>0.0</v>
      </c>
      <c r="H61" s="3">
        <v>0.0</v>
      </c>
      <c r="I61" s="3">
        <v>0.0</v>
      </c>
      <c r="J61" s="3">
        <v>0.0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  <c r="R61" s="3">
        <v>0.0</v>
      </c>
      <c r="S61" s="3">
        <v>0.0</v>
      </c>
      <c r="T61" s="3">
        <v>0.0</v>
      </c>
      <c r="U61" s="3">
        <v>0.0</v>
      </c>
      <c r="V61" s="3">
        <v>0.0</v>
      </c>
      <c r="W61" s="3">
        <v>0.0</v>
      </c>
      <c r="X61" s="3">
        <v>0.0</v>
      </c>
      <c r="Y61" s="3">
        <v>0.0</v>
      </c>
      <c r="AB61" s="6" t="str">
        <f t="shared" ref="AB61:AV61" si="122">if($B61&gt;0,E61/$B61,"")</f>
        <v/>
      </c>
      <c r="AC61" s="6" t="str">
        <f t="shared" si="122"/>
        <v/>
      </c>
      <c r="AD61" s="6" t="str">
        <f t="shared" si="122"/>
        <v/>
      </c>
      <c r="AE61" s="6" t="str">
        <f t="shared" si="122"/>
        <v/>
      </c>
      <c r="AF61" s="6" t="str">
        <f t="shared" si="122"/>
        <v/>
      </c>
      <c r="AG61" s="6" t="str">
        <f t="shared" si="122"/>
        <v/>
      </c>
      <c r="AH61" s="6" t="str">
        <f t="shared" si="122"/>
        <v/>
      </c>
      <c r="AI61" s="6" t="str">
        <f t="shared" si="122"/>
        <v/>
      </c>
      <c r="AJ61" s="6" t="str">
        <f t="shared" si="122"/>
        <v/>
      </c>
      <c r="AK61" s="6" t="str">
        <f t="shared" si="122"/>
        <v/>
      </c>
      <c r="AL61" s="6" t="str">
        <f t="shared" si="122"/>
        <v/>
      </c>
      <c r="AM61" s="6" t="str">
        <f t="shared" si="122"/>
        <v/>
      </c>
      <c r="AN61" s="6" t="str">
        <f t="shared" si="122"/>
        <v/>
      </c>
      <c r="AO61" s="6" t="str">
        <f t="shared" si="122"/>
        <v/>
      </c>
      <c r="AP61" s="6" t="str">
        <f t="shared" si="122"/>
        <v/>
      </c>
      <c r="AQ61" s="6" t="str">
        <f t="shared" si="122"/>
        <v/>
      </c>
      <c r="AR61" s="6" t="str">
        <f t="shared" si="122"/>
        <v/>
      </c>
      <c r="AS61" s="6" t="str">
        <f t="shared" si="122"/>
        <v/>
      </c>
      <c r="AT61" s="6" t="str">
        <f t="shared" si="122"/>
        <v/>
      </c>
      <c r="AU61" s="6" t="str">
        <f t="shared" si="122"/>
        <v/>
      </c>
      <c r="AV61" s="6" t="str">
        <f t="shared" si="122"/>
        <v/>
      </c>
      <c r="AW61" s="6"/>
      <c r="AX61" s="6"/>
      <c r="AY61" s="4" t="str">
        <f t="shared" ref="AY61:BS61" si="123">if($B61&gt;0,(AB61-AB$128)/AB$129,"")</f>
        <v/>
      </c>
      <c r="AZ61" s="4" t="str">
        <f t="shared" si="123"/>
        <v/>
      </c>
      <c r="BA61" s="4" t="str">
        <f t="shared" si="123"/>
        <v/>
      </c>
      <c r="BB61" s="4" t="str">
        <f t="shared" si="123"/>
        <v/>
      </c>
      <c r="BC61" s="4" t="str">
        <f t="shared" si="123"/>
        <v/>
      </c>
      <c r="BD61" s="4" t="str">
        <f t="shared" si="123"/>
        <v/>
      </c>
      <c r="BE61" s="4" t="str">
        <f t="shared" si="123"/>
        <v/>
      </c>
      <c r="BF61" s="4" t="str">
        <f t="shared" si="123"/>
        <v/>
      </c>
      <c r="BG61" s="4" t="str">
        <f t="shared" si="123"/>
        <v/>
      </c>
      <c r="BH61" s="4" t="str">
        <f t="shared" si="123"/>
        <v/>
      </c>
      <c r="BI61" s="4" t="str">
        <f t="shared" si="123"/>
        <v/>
      </c>
      <c r="BJ61" s="4" t="str">
        <f t="shared" si="123"/>
        <v/>
      </c>
      <c r="BK61" s="4" t="str">
        <f t="shared" si="123"/>
        <v/>
      </c>
      <c r="BL61" s="4" t="str">
        <f t="shared" si="123"/>
        <v/>
      </c>
      <c r="BM61" s="4" t="str">
        <f t="shared" si="123"/>
        <v/>
      </c>
      <c r="BN61" s="4" t="str">
        <f t="shared" si="123"/>
        <v/>
      </c>
      <c r="BO61" s="4" t="str">
        <f t="shared" si="123"/>
        <v/>
      </c>
      <c r="BP61" s="4" t="str">
        <f t="shared" si="123"/>
        <v/>
      </c>
      <c r="BQ61" s="4" t="str">
        <f t="shared" si="123"/>
        <v/>
      </c>
      <c r="BR61" s="4" t="str">
        <f t="shared" si="123"/>
        <v/>
      </c>
      <c r="BS61" s="4" t="str">
        <f t="shared" si="123"/>
        <v/>
      </c>
      <c r="BT61" s="4"/>
      <c r="BU61" s="4">
        <f t="shared" si="5"/>
        <v>0</v>
      </c>
      <c r="BV61" s="4">
        <f t="shared" si="6"/>
        <v>0</v>
      </c>
      <c r="BW61" s="4">
        <f t="shared" si="7"/>
        <v>0</v>
      </c>
    </row>
    <row r="62">
      <c r="A62" s="3" t="s">
        <v>91</v>
      </c>
      <c r="B62" s="3">
        <v>0.0</v>
      </c>
      <c r="C62" s="3">
        <v>173523.0</v>
      </c>
      <c r="D62" s="3">
        <v>146452.0</v>
      </c>
      <c r="E62" s="3">
        <v>0.0</v>
      </c>
      <c r="F62" s="3">
        <v>0.0</v>
      </c>
      <c r="G62" s="3">
        <v>0.0</v>
      </c>
      <c r="H62" s="3">
        <v>0.0</v>
      </c>
      <c r="I62" s="3">
        <v>0.0</v>
      </c>
      <c r="J62" s="3">
        <v>0.0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  <c r="R62" s="3">
        <v>0.0</v>
      </c>
      <c r="S62" s="3">
        <v>0.0</v>
      </c>
      <c r="T62" s="3">
        <v>0.0</v>
      </c>
      <c r="U62" s="3">
        <v>0.0</v>
      </c>
      <c r="V62" s="3">
        <v>0.0</v>
      </c>
      <c r="W62" s="3">
        <v>0.0</v>
      </c>
      <c r="X62" s="3">
        <v>0.0</v>
      </c>
      <c r="Y62" s="3">
        <v>0.0</v>
      </c>
      <c r="AB62" s="6" t="str">
        <f t="shared" ref="AB62:AV62" si="124">if($B62&gt;0,E62/$B62,"")</f>
        <v/>
      </c>
      <c r="AC62" s="6" t="str">
        <f t="shared" si="124"/>
        <v/>
      </c>
      <c r="AD62" s="6" t="str">
        <f t="shared" si="124"/>
        <v/>
      </c>
      <c r="AE62" s="6" t="str">
        <f t="shared" si="124"/>
        <v/>
      </c>
      <c r="AF62" s="6" t="str">
        <f t="shared" si="124"/>
        <v/>
      </c>
      <c r="AG62" s="6" t="str">
        <f t="shared" si="124"/>
        <v/>
      </c>
      <c r="AH62" s="6" t="str">
        <f t="shared" si="124"/>
        <v/>
      </c>
      <c r="AI62" s="6" t="str">
        <f t="shared" si="124"/>
        <v/>
      </c>
      <c r="AJ62" s="6" t="str">
        <f t="shared" si="124"/>
        <v/>
      </c>
      <c r="AK62" s="6" t="str">
        <f t="shared" si="124"/>
        <v/>
      </c>
      <c r="AL62" s="6" t="str">
        <f t="shared" si="124"/>
        <v/>
      </c>
      <c r="AM62" s="6" t="str">
        <f t="shared" si="124"/>
        <v/>
      </c>
      <c r="AN62" s="6" t="str">
        <f t="shared" si="124"/>
        <v/>
      </c>
      <c r="AO62" s="6" t="str">
        <f t="shared" si="124"/>
        <v/>
      </c>
      <c r="AP62" s="6" t="str">
        <f t="shared" si="124"/>
        <v/>
      </c>
      <c r="AQ62" s="6" t="str">
        <f t="shared" si="124"/>
        <v/>
      </c>
      <c r="AR62" s="6" t="str">
        <f t="shared" si="124"/>
        <v/>
      </c>
      <c r="AS62" s="6" t="str">
        <f t="shared" si="124"/>
        <v/>
      </c>
      <c r="AT62" s="6" t="str">
        <f t="shared" si="124"/>
        <v/>
      </c>
      <c r="AU62" s="6" t="str">
        <f t="shared" si="124"/>
        <v/>
      </c>
      <c r="AV62" s="6" t="str">
        <f t="shared" si="124"/>
        <v/>
      </c>
      <c r="AW62" s="6"/>
      <c r="AX62" s="6"/>
      <c r="AY62" s="4" t="str">
        <f t="shared" ref="AY62:BS62" si="125">if($B62&gt;0,(AB62-AB$128)/AB$129,"")</f>
        <v/>
      </c>
      <c r="AZ62" s="4" t="str">
        <f t="shared" si="125"/>
        <v/>
      </c>
      <c r="BA62" s="4" t="str">
        <f t="shared" si="125"/>
        <v/>
      </c>
      <c r="BB62" s="4" t="str">
        <f t="shared" si="125"/>
        <v/>
      </c>
      <c r="BC62" s="4" t="str">
        <f t="shared" si="125"/>
        <v/>
      </c>
      <c r="BD62" s="4" t="str">
        <f t="shared" si="125"/>
        <v/>
      </c>
      <c r="BE62" s="4" t="str">
        <f t="shared" si="125"/>
        <v/>
      </c>
      <c r="BF62" s="4" t="str">
        <f t="shared" si="125"/>
        <v/>
      </c>
      <c r="BG62" s="4" t="str">
        <f t="shared" si="125"/>
        <v/>
      </c>
      <c r="BH62" s="4" t="str">
        <f t="shared" si="125"/>
        <v/>
      </c>
      <c r="BI62" s="4" t="str">
        <f t="shared" si="125"/>
        <v/>
      </c>
      <c r="BJ62" s="4" t="str">
        <f t="shared" si="125"/>
        <v/>
      </c>
      <c r="BK62" s="4" t="str">
        <f t="shared" si="125"/>
        <v/>
      </c>
      <c r="BL62" s="4" t="str">
        <f t="shared" si="125"/>
        <v/>
      </c>
      <c r="BM62" s="4" t="str">
        <f t="shared" si="125"/>
        <v/>
      </c>
      <c r="BN62" s="4" t="str">
        <f t="shared" si="125"/>
        <v/>
      </c>
      <c r="BO62" s="4" t="str">
        <f t="shared" si="125"/>
        <v/>
      </c>
      <c r="BP62" s="4" t="str">
        <f t="shared" si="125"/>
        <v/>
      </c>
      <c r="BQ62" s="4" t="str">
        <f t="shared" si="125"/>
        <v/>
      </c>
      <c r="BR62" s="4" t="str">
        <f t="shared" si="125"/>
        <v/>
      </c>
      <c r="BS62" s="4" t="str">
        <f t="shared" si="125"/>
        <v/>
      </c>
      <c r="BT62" s="4"/>
      <c r="BU62" s="4">
        <f t="shared" si="5"/>
        <v>0</v>
      </c>
      <c r="BV62" s="4">
        <f t="shared" si="6"/>
        <v>0</v>
      </c>
      <c r="BW62" s="4">
        <f t="shared" si="7"/>
        <v>0</v>
      </c>
    </row>
    <row r="63">
      <c r="A63" s="3" t="s">
        <v>29</v>
      </c>
      <c r="B63" s="3">
        <v>0.0</v>
      </c>
      <c r="C63" s="3">
        <v>118109.0</v>
      </c>
      <c r="D63" s="3">
        <v>57708.0</v>
      </c>
      <c r="E63" s="3">
        <v>0.0</v>
      </c>
      <c r="F63" s="3">
        <v>0.0</v>
      </c>
      <c r="G63" s="3">
        <v>0.0</v>
      </c>
      <c r="H63" s="3">
        <v>0.0</v>
      </c>
      <c r="I63" s="3">
        <v>0.0</v>
      </c>
      <c r="J63" s="3">
        <v>0.0</v>
      </c>
      <c r="K63" s="3">
        <v>0.0</v>
      </c>
      <c r="L63" s="3">
        <v>0.0</v>
      </c>
      <c r="M63" s="3">
        <v>0.0</v>
      </c>
      <c r="N63" s="3">
        <v>0.0</v>
      </c>
      <c r="O63" s="3">
        <v>0.0</v>
      </c>
      <c r="P63" s="3">
        <v>0.0</v>
      </c>
      <c r="Q63" s="3">
        <v>0.0</v>
      </c>
      <c r="R63" s="3">
        <v>0.0</v>
      </c>
      <c r="S63" s="3">
        <v>0.0</v>
      </c>
      <c r="T63" s="3">
        <v>0.0</v>
      </c>
      <c r="U63" s="3">
        <v>0.0</v>
      </c>
      <c r="V63" s="3">
        <v>0.0</v>
      </c>
      <c r="W63" s="3">
        <v>0.0</v>
      </c>
      <c r="X63" s="3">
        <v>0.0</v>
      </c>
      <c r="Y63" s="3">
        <v>0.0</v>
      </c>
      <c r="AB63" s="6" t="str">
        <f t="shared" ref="AB63:AV63" si="126">if($B63&gt;0,E63/$B63,"")</f>
        <v/>
      </c>
      <c r="AC63" s="6" t="str">
        <f t="shared" si="126"/>
        <v/>
      </c>
      <c r="AD63" s="6" t="str">
        <f t="shared" si="126"/>
        <v/>
      </c>
      <c r="AE63" s="6" t="str">
        <f t="shared" si="126"/>
        <v/>
      </c>
      <c r="AF63" s="6" t="str">
        <f t="shared" si="126"/>
        <v/>
      </c>
      <c r="AG63" s="6" t="str">
        <f t="shared" si="126"/>
        <v/>
      </c>
      <c r="AH63" s="6" t="str">
        <f t="shared" si="126"/>
        <v/>
      </c>
      <c r="AI63" s="6" t="str">
        <f t="shared" si="126"/>
        <v/>
      </c>
      <c r="AJ63" s="6" t="str">
        <f t="shared" si="126"/>
        <v/>
      </c>
      <c r="AK63" s="6" t="str">
        <f t="shared" si="126"/>
        <v/>
      </c>
      <c r="AL63" s="6" t="str">
        <f t="shared" si="126"/>
        <v/>
      </c>
      <c r="AM63" s="6" t="str">
        <f t="shared" si="126"/>
        <v/>
      </c>
      <c r="AN63" s="6" t="str">
        <f t="shared" si="126"/>
        <v/>
      </c>
      <c r="AO63" s="6" t="str">
        <f t="shared" si="126"/>
        <v/>
      </c>
      <c r="AP63" s="6" t="str">
        <f t="shared" si="126"/>
        <v/>
      </c>
      <c r="AQ63" s="6" t="str">
        <f t="shared" si="126"/>
        <v/>
      </c>
      <c r="AR63" s="6" t="str">
        <f t="shared" si="126"/>
        <v/>
      </c>
      <c r="AS63" s="6" t="str">
        <f t="shared" si="126"/>
        <v/>
      </c>
      <c r="AT63" s="6" t="str">
        <f t="shared" si="126"/>
        <v/>
      </c>
      <c r="AU63" s="6" t="str">
        <f t="shared" si="126"/>
        <v/>
      </c>
      <c r="AV63" s="6" t="str">
        <f t="shared" si="126"/>
        <v/>
      </c>
      <c r="AW63" s="6"/>
      <c r="AX63" s="6"/>
      <c r="AY63" s="4" t="str">
        <f t="shared" ref="AY63:BS63" si="127">if($B63&gt;0,(AB63-AB$128)/AB$129,"")</f>
        <v/>
      </c>
      <c r="AZ63" s="4" t="str">
        <f t="shared" si="127"/>
        <v/>
      </c>
      <c r="BA63" s="4" t="str">
        <f t="shared" si="127"/>
        <v/>
      </c>
      <c r="BB63" s="4" t="str">
        <f t="shared" si="127"/>
        <v/>
      </c>
      <c r="BC63" s="4" t="str">
        <f t="shared" si="127"/>
        <v/>
      </c>
      <c r="BD63" s="4" t="str">
        <f t="shared" si="127"/>
        <v/>
      </c>
      <c r="BE63" s="4" t="str">
        <f t="shared" si="127"/>
        <v/>
      </c>
      <c r="BF63" s="4" t="str">
        <f t="shared" si="127"/>
        <v/>
      </c>
      <c r="BG63" s="4" t="str">
        <f t="shared" si="127"/>
        <v/>
      </c>
      <c r="BH63" s="4" t="str">
        <f t="shared" si="127"/>
        <v/>
      </c>
      <c r="BI63" s="4" t="str">
        <f t="shared" si="127"/>
        <v/>
      </c>
      <c r="BJ63" s="4" t="str">
        <f t="shared" si="127"/>
        <v/>
      </c>
      <c r="BK63" s="4" t="str">
        <f t="shared" si="127"/>
        <v/>
      </c>
      <c r="BL63" s="4" t="str">
        <f t="shared" si="127"/>
        <v/>
      </c>
      <c r="BM63" s="4" t="str">
        <f t="shared" si="127"/>
        <v/>
      </c>
      <c r="BN63" s="4" t="str">
        <f t="shared" si="127"/>
        <v/>
      </c>
      <c r="BO63" s="4" t="str">
        <f t="shared" si="127"/>
        <v/>
      </c>
      <c r="BP63" s="4" t="str">
        <f t="shared" si="127"/>
        <v/>
      </c>
      <c r="BQ63" s="4" t="str">
        <f t="shared" si="127"/>
        <v/>
      </c>
      <c r="BR63" s="4" t="str">
        <f t="shared" si="127"/>
        <v/>
      </c>
      <c r="BS63" s="4" t="str">
        <f t="shared" si="127"/>
        <v/>
      </c>
      <c r="BT63" s="4"/>
      <c r="BU63" s="4">
        <f t="shared" si="5"/>
        <v>0</v>
      </c>
      <c r="BV63" s="4">
        <f t="shared" si="6"/>
        <v>0</v>
      </c>
      <c r="BW63" s="4">
        <f t="shared" si="7"/>
        <v>0</v>
      </c>
    </row>
    <row r="64">
      <c r="A64" s="3" t="s">
        <v>67</v>
      </c>
      <c r="B64" s="3">
        <v>0.0</v>
      </c>
      <c r="C64" s="3">
        <v>768051.0</v>
      </c>
      <c r="D64" s="3">
        <v>259997.0</v>
      </c>
      <c r="E64" s="3">
        <v>0.0</v>
      </c>
      <c r="F64" s="3">
        <v>0.0</v>
      </c>
      <c r="G64" s="3">
        <v>0.0</v>
      </c>
      <c r="H64" s="3">
        <v>0.0</v>
      </c>
      <c r="I64" s="3">
        <v>0.0</v>
      </c>
      <c r="J64" s="3">
        <v>0.0</v>
      </c>
      <c r="K64" s="3">
        <v>0.0</v>
      </c>
      <c r="L64" s="3">
        <v>0.0</v>
      </c>
      <c r="M64" s="3">
        <v>0.0</v>
      </c>
      <c r="N64" s="3">
        <v>0.0</v>
      </c>
      <c r="O64" s="3">
        <v>0.0</v>
      </c>
      <c r="P64" s="3">
        <v>0.0</v>
      </c>
      <c r="Q64" s="3">
        <v>0.0</v>
      </c>
      <c r="R64" s="3">
        <v>0.0</v>
      </c>
      <c r="S64" s="3">
        <v>0.0</v>
      </c>
      <c r="T64" s="3">
        <v>0.0</v>
      </c>
      <c r="U64" s="3">
        <v>0.0</v>
      </c>
      <c r="V64" s="3">
        <v>0.0</v>
      </c>
      <c r="W64" s="3">
        <v>0.0</v>
      </c>
      <c r="X64" s="3">
        <v>0.0</v>
      </c>
      <c r="Y64" s="3">
        <v>0.0</v>
      </c>
      <c r="AB64" s="6" t="str">
        <f t="shared" ref="AB64:AV64" si="128">if($B64&gt;0,E64/$B64,"")</f>
        <v/>
      </c>
      <c r="AC64" s="6" t="str">
        <f t="shared" si="128"/>
        <v/>
      </c>
      <c r="AD64" s="6" t="str">
        <f t="shared" si="128"/>
        <v/>
      </c>
      <c r="AE64" s="6" t="str">
        <f t="shared" si="128"/>
        <v/>
      </c>
      <c r="AF64" s="6" t="str">
        <f t="shared" si="128"/>
        <v/>
      </c>
      <c r="AG64" s="6" t="str">
        <f t="shared" si="128"/>
        <v/>
      </c>
      <c r="AH64" s="6" t="str">
        <f t="shared" si="128"/>
        <v/>
      </c>
      <c r="AI64" s="6" t="str">
        <f t="shared" si="128"/>
        <v/>
      </c>
      <c r="AJ64" s="6" t="str">
        <f t="shared" si="128"/>
        <v/>
      </c>
      <c r="AK64" s="6" t="str">
        <f t="shared" si="128"/>
        <v/>
      </c>
      <c r="AL64" s="6" t="str">
        <f t="shared" si="128"/>
        <v/>
      </c>
      <c r="AM64" s="6" t="str">
        <f t="shared" si="128"/>
        <v/>
      </c>
      <c r="AN64" s="6" t="str">
        <f t="shared" si="128"/>
        <v/>
      </c>
      <c r="AO64" s="6" t="str">
        <f t="shared" si="128"/>
        <v/>
      </c>
      <c r="AP64" s="6" t="str">
        <f t="shared" si="128"/>
        <v/>
      </c>
      <c r="AQ64" s="6" t="str">
        <f t="shared" si="128"/>
        <v/>
      </c>
      <c r="AR64" s="6" t="str">
        <f t="shared" si="128"/>
        <v/>
      </c>
      <c r="AS64" s="6" t="str">
        <f t="shared" si="128"/>
        <v/>
      </c>
      <c r="AT64" s="6" t="str">
        <f t="shared" si="128"/>
        <v/>
      </c>
      <c r="AU64" s="6" t="str">
        <f t="shared" si="128"/>
        <v/>
      </c>
      <c r="AV64" s="6" t="str">
        <f t="shared" si="128"/>
        <v/>
      </c>
      <c r="AW64" s="6"/>
      <c r="AX64" s="6"/>
      <c r="AY64" s="4" t="str">
        <f t="shared" ref="AY64:BS64" si="129">if($B64&gt;0,(AB64-AB$128)/AB$129,"")</f>
        <v/>
      </c>
      <c r="AZ64" s="4" t="str">
        <f t="shared" si="129"/>
        <v/>
      </c>
      <c r="BA64" s="4" t="str">
        <f t="shared" si="129"/>
        <v/>
      </c>
      <c r="BB64" s="4" t="str">
        <f t="shared" si="129"/>
        <v/>
      </c>
      <c r="BC64" s="4" t="str">
        <f t="shared" si="129"/>
        <v/>
      </c>
      <c r="BD64" s="4" t="str">
        <f t="shared" si="129"/>
        <v/>
      </c>
      <c r="BE64" s="4" t="str">
        <f t="shared" si="129"/>
        <v/>
      </c>
      <c r="BF64" s="4" t="str">
        <f t="shared" si="129"/>
        <v/>
      </c>
      <c r="BG64" s="4" t="str">
        <f t="shared" si="129"/>
        <v/>
      </c>
      <c r="BH64" s="4" t="str">
        <f t="shared" si="129"/>
        <v/>
      </c>
      <c r="BI64" s="4" t="str">
        <f t="shared" si="129"/>
        <v/>
      </c>
      <c r="BJ64" s="4" t="str">
        <f t="shared" si="129"/>
        <v/>
      </c>
      <c r="BK64" s="4" t="str">
        <f t="shared" si="129"/>
        <v/>
      </c>
      <c r="BL64" s="4" t="str">
        <f t="shared" si="129"/>
        <v/>
      </c>
      <c r="BM64" s="4" t="str">
        <f t="shared" si="129"/>
        <v/>
      </c>
      <c r="BN64" s="4" t="str">
        <f t="shared" si="129"/>
        <v/>
      </c>
      <c r="BO64" s="4" t="str">
        <f t="shared" si="129"/>
        <v/>
      </c>
      <c r="BP64" s="4" t="str">
        <f t="shared" si="129"/>
        <v/>
      </c>
      <c r="BQ64" s="4" t="str">
        <f t="shared" si="129"/>
        <v/>
      </c>
      <c r="BR64" s="4" t="str">
        <f t="shared" si="129"/>
        <v/>
      </c>
      <c r="BS64" s="4" t="str">
        <f t="shared" si="129"/>
        <v/>
      </c>
      <c r="BT64" s="4"/>
      <c r="BU64" s="4">
        <f t="shared" si="5"/>
        <v>0</v>
      </c>
      <c r="BV64" s="4">
        <f t="shared" si="6"/>
        <v>0</v>
      </c>
      <c r="BW64" s="4">
        <f t="shared" si="7"/>
        <v>0</v>
      </c>
    </row>
    <row r="65">
      <c r="A65" s="3" t="s">
        <v>106</v>
      </c>
      <c r="B65" s="3">
        <v>0.0</v>
      </c>
      <c r="C65" s="3">
        <v>220772.0</v>
      </c>
      <c r="D65" s="3">
        <v>139505.0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3">
        <v>0.0</v>
      </c>
      <c r="K65" s="3">
        <v>0.0</v>
      </c>
      <c r="L65" s="3">
        <v>0.0</v>
      </c>
      <c r="M65" s="3">
        <v>0.0</v>
      </c>
      <c r="N65" s="3">
        <v>0.0</v>
      </c>
      <c r="O65" s="3">
        <v>0.0</v>
      </c>
      <c r="P65" s="3">
        <v>0.0</v>
      </c>
      <c r="Q65" s="3">
        <v>0.0</v>
      </c>
      <c r="R65" s="3">
        <v>0.0</v>
      </c>
      <c r="S65" s="3">
        <v>0.0</v>
      </c>
      <c r="T65" s="3">
        <v>0.0</v>
      </c>
      <c r="U65" s="3">
        <v>0.0</v>
      </c>
      <c r="V65" s="3">
        <v>0.0</v>
      </c>
      <c r="W65" s="3">
        <v>0.0</v>
      </c>
      <c r="X65" s="3">
        <v>0.0</v>
      </c>
      <c r="Y65" s="3">
        <v>0.0</v>
      </c>
      <c r="AB65" s="6" t="str">
        <f t="shared" ref="AB65:AV65" si="130">if($B65&gt;0,E65/$B65,"")</f>
        <v/>
      </c>
      <c r="AC65" s="6" t="str">
        <f t="shared" si="130"/>
        <v/>
      </c>
      <c r="AD65" s="6" t="str">
        <f t="shared" si="130"/>
        <v/>
      </c>
      <c r="AE65" s="6" t="str">
        <f t="shared" si="130"/>
        <v/>
      </c>
      <c r="AF65" s="6" t="str">
        <f t="shared" si="130"/>
        <v/>
      </c>
      <c r="AG65" s="6" t="str">
        <f t="shared" si="130"/>
        <v/>
      </c>
      <c r="AH65" s="6" t="str">
        <f t="shared" si="130"/>
        <v/>
      </c>
      <c r="AI65" s="6" t="str">
        <f t="shared" si="130"/>
        <v/>
      </c>
      <c r="AJ65" s="6" t="str">
        <f t="shared" si="130"/>
        <v/>
      </c>
      <c r="AK65" s="6" t="str">
        <f t="shared" si="130"/>
        <v/>
      </c>
      <c r="AL65" s="6" t="str">
        <f t="shared" si="130"/>
        <v/>
      </c>
      <c r="AM65" s="6" t="str">
        <f t="shared" si="130"/>
        <v/>
      </c>
      <c r="AN65" s="6" t="str">
        <f t="shared" si="130"/>
        <v/>
      </c>
      <c r="AO65" s="6" t="str">
        <f t="shared" si="130"/>
        <v/>
      </c>
      <c r="AP65" s="6" t="str">
        <f t="shared" si="130"/>
        <v/>
      </c>
      <c r="AQ65" s="6" t="str">
        <f t="shared" si="130"/>
        <v/>
      </c>
      <c r="AR65" s="6" t="str">
        <f t="shared" si="130"/>
        <v/>
      </c>
      <c r="AS65" s="6" t="str">
        <f t="shared" si="130"/>
        <v/>
      </c>
      <c r="AT65" s="6" t="str">
        <f t="shared" si="130"/>
        <v/>
      </c>
      <c r="AU65" s="6" t="str">
        <f t="shared" si="130"/>
        <v/>
      </c>
      <c r="AV65" s="6" t="str">
        <f t="shared" si="130"/>
        <v/>
      </c>
      <c r="AW65" s="6"/>
      <c r="AX65" s="6"/>
      <c r="AY65" s="4" t="str">
        <f t="shared" ref="AY65:BS65" si="131">if($B65&gt;0,(AB65-AB$128)/AB$129,"")</f>
        <v/>
      </c>
      <c r="AZ65" s="4" t="str">
        <f t="shared" si="131"/>
        <v/>
      </c>
      <c r="BA65" s="4" t="str">
        <f t="shared" si="131"/>
        <v/>
      </c>
      <c r="BB65" s="4" t="str">
        <f t="shared" si="131"/>
        <v/>
      </c>
      <c r="BC65" s="4" t="str">
        <f t="shared" si="131"/>
        <v/>
      </c>
      <c r="BD65" s="4" t="str">
        <f t="shared" si="131"/>
        <v/>
      </c>
      <c r="BE65" s="4" t="str">
        <f t="shared" si="131"/>
        <v/>
      </c>
      <c r="BF65" s="4" t="str">
        <f t="shared" si="131"/>
        <v/>
      </c>
      <c r="BG65" s="4" t="str">
        <f t="shared" si="131"/>
        <v/>
      </c>
      <c r="BH65" s="4" t="str">
        <f t="shared" si="131"/>
        <v/>
      </c>
      <c r="BI65" s="4" t="str">
        <f t="shared" si="131"/>
        <v/>
      </c>
      <c r="BJ65" s="4" t="str">
        <f t="shared" si="131"/>
        <v/>
      </c>
      <c r="BK65" s="4" t="str">
        <f t="shared" si="131"/>
        <v/>
      </c>
      <c r="BL65" s="4" t="str">
        <f t="shared" si="131"/>
        <v/>
      </c>
      <c r="BM65" s="4" t="str">
        <f t="shared" si="131"/>
        <v/>
      </c>
      <c r="BN65" s="4" t="str">
        <f t="shared" si="131"/>
        <v/>
      </c>
      <c r="BO65" s="4" t="str">
        <f t="shared" si="131"/>
        <v/>
      </c>
      <c r="BP65" s="4" t="str">
        <f t="shared" si="131"/>
        <v/>
      </c>
      <c r="BQ65" s="4" t="str">
        <f t="shared" si="131"/>
        <v/>
      </c>
      <c r="BR65" s="4" t="str">
        <f t="shared" si="131"/>
        <v/>
      </c>
      <c r="BS65" s="4" t="str">
        <f t="shared" si="131"/>
        <v/>
      </c>
      <c r="BT65" s="4"/>
      <c r="BU65" s="4">
        <f t="shared" si="5"/>
        <v>0</v>
      </c>
      <c r="BV65" s="4">
        <f t="shared" si="6"/>
        <v>0</v>
      </c>
      <c r="BW65" s="4">
        <f t="shared" si="7"/>
        <v>0</v>
      </c>
    </row>
    <row r="66">
      <c r="A66" s="3" t="s">
        <v>63</v>
      </c>
      <c r="B66" s="3">
        <v>0.0</v>
      </c>
      <c r="C66" s="3">
        <v>82653.0</v>
      </c>
      <c r="D66" s="3">
        <v>120356.0</v>
      </c>
      <c r="E66" s="3">
        <v>0.0</v>
      </c>
      <c r="F66" s="3">
        <v>0.0</v>
      </c>
      <c r="G66" s="3">
        <v>0.0</v>
      </c>
      <c r="H66" s="3">
        <v>0.0</v>
      </c>
      <c r="I66" s="3">
        <v>0.0</v>
      </c>
      <c r="J66" s="3">
        <v>0.0</v>
      </c>
      <c r="K66" s="3">
        <v>0.0</v>
      </c>
      <c r="L66" s="3">
        <v>0.0</v>
      </c>
      <c r="M66" s="3">
        <v>0.0</v>
      </c>
      <c r="N66" s="3">
        <v>0.0</v>
      </c>
      <c r="O66" s="3">
        <v>0.0</v>
      </c>
      <c r="P66" s="3">
        <v>0.0</v>
      </c>
      <c r="Q66" s="3">
        <v>0.0</v>
      </c>
      <c r="R66" s="3">
        <v>0.0</v>
      </c>
      <c r="S66" s="3">
        <v>0.0</v>
      </c>
      <c r="T66" s="3">
        <v>0.0</v>
      </c>
      <c r="U66" s="3">
        <v>0.0</v>
      </c>
      <c r="V66" s="3">
        <v>0.0</v>
      </c>
      <c r="W66" s="3">
        <v>0.0</v>
      </c>
      <c r="X66" s="3">
        <v>0.0</v>
      </c>
      <c r="Y66" s="3">
        <v>0.0</v>
      </c>
      <c r="AB66" s="6" t="str">
        <f t="shared" ref="AB66:AV66" si="132">if($B66&gt;0,E66/$B66,"")</f>
        <v/>
      </c>
      <c r="AC66" s="6" t="str">
        <f t="shared" si="132"/>
        <v/>
      </c>
      <c r="AD66" s="6" t="str">
        <f t="shared" si="132"/>
        <v/>
      </c>
      <c r="AE66" s="6" t="str">
        <f t="shared" si="132"/>
        <v/>
      </c>
      <c r="AF66" s="6" t="str">
        <f t="shared" si="132"/>
        <v/>
      </c>
      <c r="AG66" s="6" t="str">
        <f t="shared" si="132"/>
        <v/>
      </c>
      <c r="AH66" s="6" t="str">
        <f t="shared" si="132"/>
        <v/>
      </c>
      <c r="AI66" s="6" t="str">
        <f t="shared" si="132"/>
        <v/>
      </c>
      <c r="AJ66" s="6" t="str">
        <f t="shared" si="132"/>
        <v/>
      </c>
      <c r="AK66" s="6" t="str">
        <f t="shared" si="132"/>
        <v/>
      </c>
      <c r="AL66" s="6" t="str">
        <f t="shared" si="132"/>
        <v/>
      </c>
      <c r="AM66" s="6" t="str">
        <f t="shared" si="132"/>
        <v/>
      </c>
      <c r="AN66" s="6" t="str">
        <f t="shared" si="132"/>
        <v/>
      </c>
      <c r="AO66" s="6" t="str">
        <f t="shared" si="132"/>
        <v/>
      </c>
      <c r="AP66" s="6" t="str">
        <f t="shared" si="132"/>
        <v/>
      </c>
      <c r="AQ66" s="6" t="str">
        <f t="shared" si="132"/>
        <v/>
      </c>
      <c r="AR66" s="6" t="str">
        <f t="shared" si="132"/>
        <v/>
      </c>
      <c r="AS66" s="6" t="str">
        <f t="shared" si="132"/>
        <v/>
      </c>
      <c r="AT66" s="6" t="str">
        <f t="shared" si="132"/>
        <v/>
      </c>
      <c r="AU66" s="6" t="str">
        <f t="shared" si="132"/>
        <v/>
      </c>
      <c r="AV66" s="6" t="str">
        <f t="shared" si="132"/>
        <v/>
      </c>
      <c r="AW66" s="6"/>
      <c r="AX66" s="6"/>
      <c r="AY66" s="4" t="str">
        <f t="shared" ref="AY66:BS66" si="133">if($B66&gt;0,(AB66-AB$128)/AB$129,"")</f>
        <v/>
      </c>
      <c r="AZ66" s="4" t="str">
        <f t="shared" si="133"/>
        <v/>
      </c>
      <c r="BA66" s="4" t="str">
        <f t="shared" si="133"/>
        <v/>
      </c>
      <c r="BB66" s="4" t="str">
        <f t="shared" si="133"/>
        <v/>
      </c>
      <c r="BC66" s="4" t="str">
        <f t="shared" si="133"/>
        <v/>
      </c>
      <c r="BD66" s="4" t="str">
        <f t="shared" si="133"/>
        <v/>
      </c>
      <c r="BE66" s="4" t="str">
        <f t="shared" si="133"/>
        <v/>
      </c>
      <c r="BF66" s="4" t="str">
        <f t="shared" si="133"/>
        <v/>
      </c>
      <c r="BG66" s="4" t="str">
        <f t="shared" si="133"/>
        <v/>
      </c>
      <c r="BH66" s="4" t="str">
        <f t="shared" si="133"/>
        <v/>
      </c>
      <c r="BI66" s="4" t="str">
        <f t="shared" si="133"/>
        <v/>
      </c>
      <c r="BJ66" s="4" t="str">
        <f t="shared" si="133"/>
        <v/>
      </c>
      <c r="BK66" s="4" t="str">
        <f t="shared" si="133"/>
        <v/>
      </c>
      <c r="BL66" s="4" t="str">
        <f t="shared" si="133"/>
        <v/>
      </c>
      <c r="BM66" s="4" t="str">
        <f t="shared" si="133"/>
        <v/>
      </c>
      <c r="BN66" s="4" t="str">
        <f t="shared" si="133"/>
        <v/>
      </c>
      <c r="BO66" s="4" t="str">
        <f t="shared" si="133"/>
        <v/>
      </c>
      <c r="BP66" s="4" t="str">
        <f t="shared" si="133"/>
        <v/>
      </c>
      <c r="BQ66" s="4" t="str">
        <f t="shared" si="133"/>
        <v/>
      </c>
      <c r="BR66" s="4" t="str">
        <f t="shared" si="133"/>
        <v/>
      </c>
      <c r="BS66" s="4" t="str">
        <f t="shared" si="133"/>
        <v/>
      </c>
      <c r="BT66" s="4"/>
      <c r="BU66" s="4">
        <f t="shared" si="5"/>
        <v>0</v>
      </c>
      <c r="BV66" s="4">
        <f t="shared" si="6"/>
        <v>0</v>
      </c>
      <c r="BW66" s="4">
        <f t="shared" si="7"/>
        <v>0</v>
      </c>
    </row>
    <row r="67">
      <c r="A67" s="3" t="s">
        <v>132</v>
      </c>
      <c r="B67" s="3">
        <v>0.0</v>
      </c>
      <c r="C67" s="3">
        <v>924267.0</v>
      </c>
      <c r="D67" s="3">
        <v>620851.0</v>
      </c>
      <c r="E67" s="3">
        <v>0.0</v>
      </c>
      <c r="F67" s="3">
        <v>0.0</v>
      </c>
      <c r="G67" s="3">
        <v>0.0</v>
      </c>
      <c r="H67" s="3">
        <v>0.0</v>
      </c>
      <c r="I67" s="3">
        <v>0.0</v>
      </c>
      <c r="J67" s="3">
        <v>0.0</v>
      </c>
      <c r="K67" s="3">
        <v>0.0</v>
      </c>
      <c r="L67" s="3">
        <v>0.0</v>
      </c>
      <c r="M67" s="3">
        <v>0.0</v>
      </c>
      <c r="N67" s="3">
        <v>0.0</v>
      </c>
      <c r="O67" s="3">
        <v>0.0</v>
      </c>
      <c r="P67" s="3">
        <v>0.0</v>
      </c>
      <c r="Q67" s="3">
        <v>0.0</v>
      </c>
      <c r="R67" s="3">
        <v>0.0</v>
      </c>
      <c r="S67" s="3">
        <v>0.0</v>
      </c>
      <c r="T67" s="3">
        <v>0.0</v>
      </c>
      <c r="U67" s="3">
        <v>0.0</v>
      </c>
      <c r="V67" s="3">
        <v>0.0</v>
      </c>
      <c r="W67" s="3">
        <v>0.0</v>
      </c>
      <c r="X67" s="3">
        <v>0.0</v>
      </c>
      <c r="Y67" s="3">
        <v>0.0</v>
      </c>
      <c r="AB67" s="6" t="str">
        <f t="shared" ref="AB67:AV67" si="134">if($B67&gt;0,E67/$B67,"")</f>
        <v/>
      </c>
      <c r="AC67" s="6" t="str">
        <f t="shared" si="134"/>
        <v/>
      </c>
      <c r="AD67" s="6" t="str">
        <f t="shared" si="134"/>
        <v/>
      </c>
      <c r="AE67" s="6" t="str">
        <f t="shared" si="134"/>
        <v/>
      </c>
      <c r="AF67" s="6" t="str">
        <f t="shared" si="134"/>
        <v/>
      </c>
      <c r="AG67" s="6" t="str">
        <f t="shared" si="134"/>
        <v/>
      </c>
      <c r="AH67" s="6" t="str">
        <f t="shared" si="134"/>
        <v/>
      </c>
      <c r="AI67" s="6" t="str">
        <f t="shared" si="134"/>
        <v/>
      </c>
      <c r="AJ67" s="6" t="str">
        <f t="shared" si="134"/>
        <v/>
      </c>
      <c r="AK67" s="6" t="str">
        <f t="shared" si="134"/>
        <v/>
      </c>
      <c r="AL67" s="6" t="str">
        <f t="shared" si="134"/>
        <v/>
      </c>
      <c r="AM67" s="6" t="str">
        <f t="shared" si="134"/>
        <v/>
      </c>
      <c r="AN67" s="6" t="str">
        <f t="shared" si="134"/>
        <v/>
      </c>
      <c r="AO67" s="6" t="str">
        <f t="shared" si="134"/>
        <v/>
      </c>
      <c r="AP67" s="6" t="str">
        <f t="shared" si="134"/>
        <v/>
      </c>
      <c r="AQ67" s="6" t="str">
        <f t="shared" si="134"/>
        <v/>
      </c>
      <c r="AR67" s="6" t="str">
        <f t="shared" si="134"/>
        <v/>
      </c>
      <c r="AS67" s="6" t="str">
        <f t="shared" si="134"/>
        <v/>
      </c>
      <c r="AT67" s="6" t="str">
        <f t="shared" si="134"/>
        <v/>
      </c>
      <c r="AU67" s="6" t="str">
        <f t="shared" si="134"/>
        <v/>
      </c>
      <c r="AV67" s="6" t="str">
        <f t="shared" si="134"/>
        <v/>
      </c>
      <c r="AW67" s="6"/>
      <c r="AX67" s="6"/>
      <c r="AY67" s="4" t="str">
        <f t="shared" ref="AY67:BS67" si="135">if($B67&gt;0,(AB67-AB$128)/AB$129,"")</f>
        <v/>
      </c>
      <c r="AZ67" s="4" t="str">
        <f t="shared" si="135"/>
        <v/>
      </c>
      <c r="BA67" s="4" t="str">
        <f t="shared" si="135"/>
        <v/>
      </c>
      <c r="BB67" s="4" t="str">
        <f t="shared" si="135"/>
        <v/>
      </c>
      <c r="BC67" s="4" t="str">
        <f t="shared" si="135"/>
        <v/>
      </c>
      <c r="BD67" s="4" t="str">
        <f t="shared" si="135"/>
        <v/>
      </c>
      <c r="BE67" s="4" t="str">
        <f t="shared" si="135"/>
        <v/>
      </c>
      <c r="BF67" s="4" t="str">
        <f t="shared" si="135"/>
        <v/>
      </c>
      <c r="BG67" s="4" t="str">
        <f t="shared" si="135"/>
        <v/>
      </c>
      <c r="BH67" s="4" t="str">
        <f t="shared" si="135"/>
        <v/>
      </c>
      <c r="BI67" s="4" t="str">
        <f t="shared" si="135"/>
        <v/>
      </c>
      <c r="BJ67" s="4" t="str">
        <f t="shared" si="135"/>
        <v/>
      </c>
      <c r="BK67" s="4" t="str">
        <f t="shared" si="135"/>
        <v/>
      </c>
      <c r="BL67" s="4" t="str">
        <f t="shared" si="135"/>
        <v/>
      </c>
      <c r="BM67" s="4" t="str">
        <f t="shared" si="135"/>
        <v/>
      </c>
      <c r="BN67" s="4" t="str">
        <f t="shared" si="135"/>
        <v/>
      </c>
      <c r="BO67" s="4" t="str">
        <f t="shared" si="135"/>
        <v/>
      </c>
      <c r="BP67" s="4" t="str">
        <f t="shared" si="135"/>
        <v/>
      </c>
      <c r="BQ67" s="4" t="str">
        <f t="shared" si="135"/>
        <v/>
      </c>
      <c r="BR67" s="4" t="str">
        <f t="shared" si="135"/>
        <v/>
      </c>
      <c r="BS67" s="4" t="str">
        <f t="shared" si="135"/>
        <v/>
      </c>
      <c r="BT67" s="4"/>
      <c r="BU67" s="4">
        <f t="shared" si="5"/>
        <v>0</v>
      </c>
      <c r="BV67" s="4">
        <f t="shared" si="6"/>
        <v>0</v>
      </c>
      <c r="BW67" s="4">
        <f t="shared" si="7"/>
        <v>0</v>
      </c>
    </row>
    <row r="68">
      <c r="A68" s="3" t="s">
        <v>98</v>
      </c>
      <c r="B68" s="3">
        <v>0.0</v>
      </c>
      <c r="C68" s="3">
        <v>542631.0</v>
      </c>
      <c r="D68" s="3">
        <v>186321.0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3">
        <v>0.0</v>
      </c>
      <c r="K68" s="3">
        <v>0.0</v>
      </c>
      <c r="L68" s="3">
        <v>0.0</v>
      </c>
      <c r="M68" s="3">
        <v>0.0</v>
      </c>
      <c r="N68" s="3">
        <v>0.0</v>
      </c>
      <c r="O68" s="3">
        <v>0.0</v>
      </c>
      <c r="P68" s="3">
        <v>0.0</v>
      </c>
      <c r="Q68" s="3">
        <v>0.0</v>
      </c>
      <c r="R68" s="3">
        <v>0.0</v>
      </c>
      <c r="S68" s="3">
        <v>0.0</v>
      </c>
      <c r="T68" s="3">
        <v>0.0</v>
      </c>
      <c r="U68" s="3">
        <v>0.0</v>
      </c>
      <c r="V68" s="3">
        <v>0.0</v>
      </c>
      <c r="W68" s="3">
        <v>0.0</v>
      </c>
      <c r="X68" s="3">
        <v>0.0</v>
      </c>
      <c r="Y68" s="3">
        <v>0.0</v>
      </c>
      <c r="AB68" s="6" t="str">
        <f t="shared" ref="AB68:AV68" si="136">if($B68&gt;0,E68/$B68,"")</f>
        <v/>
      </c>
      <c r="AC68" s="6" t="str">
        <f t="shared" si="136"/>
        <v/>
      </c>
      <c r="AD68" s="6" t="str">
        <f t="shared" si="136"/>
        <v/>
      </c>
      <c r="AE68" s="6" t="str">
        <f t="shared" si="136"/>
        <v/>
      </c>
      <c r="AF68" s="6" t="str">
        <f t="shared" si="136"/>
        <v/>
      </c>
      <c r="AG68" s="6" t="str">
        <f t="shared" si="136"/>
        <v/>
      </c>
      <c r="AH68" s="6" t="str">
        <f t="shared" si="136"/>
        <v/>
      </c>
      <c r="AI68" s="6" t="str">
        <f t="shared" si="136"/>
        <v/>
      </c>
      <c r="AJ68" s="6" t="str">
        <f t="shared" si="136"/>
        <v/>
      </c>
      <c r="AK68" s="6" t="str">
        <f t="shared" si="136"/>
        <v/>
      </c>
      <c r="AL68" s="6" t="str">
        <f t="shared" si="136"/>
        <v/>
      </c>
      <c r="AM68" s="6" t="str">
        <f t="shared" si="136"/>
        <v/>
      </c>
      <c r="AN68" s="6" t="str">
        <f t="shared" si="136"/>
        <v/>
      </c>
      <c r="AO68" s="6" t="str">
        <f t="shared" si="136"/>
        <v/>
      </c>
      <c r="AP68" s="6" t="str">
        <f t="shared" si="136"/>
        <v/>
      </c>
      <c r="AQ68" s="6" t="str">
        <f t="shared" si="136"/>
        <v/>
      </c>
      <c r="AR68" s="6" t="str">
        <f t="shared" si="136"/>
        <v/>
      </c>
      <c r="AS68" s="6" t="str">
        <f t="shared" si="136"/>
        <v/>
      </c>
      <c r="AT68" s="6" t="str">
        <f t="shared" si="136"/>
        <v/>
      </c>
      <c r="AU68" s="6" t="str">
        <f t="shared" si="136"/>
        <v/>
      </c>
      <c r="AV68" s="6" t="str">
        <f t="shared" si="136"/>
        <v/>
      </c>
      <c r="AW68" s="6"/>
      <c r="AX68" s="6"/>
      <c r="AY68" s="4" t="str">
        <f t="shared" ref="AY68:BS68" si="137">if($B68&gt;0,(AB68-AB$128)/AB$129,"")</f>
        <v/>
      </c>
      <c r="AZ68" s="4" t="str">
        <f t="shared" si="137"/>
        <v/>
      </c>
      <c r="BA68" s="4" t="str">
        <f t="shared" si="137"/>
        <v/>
      </c>
      <c r="BB68" s="4" t="str">
        <f t="shared" si="137"/>
        <v/>
      </c>
      <c r="BC68" s="4" t="str">
        <f t="shared" si="137"/>
        <v/>
      </c>
      <c r="BD68" s="4" t="str">
        <f t="shared" si="137"/>
        <v/>
      </c>
      <c r="BE68" s="4" t="str">
        <f t="shared" si="137"/>
        <v/>
      </c>
      <c r="BF68" s="4" t="str">
        <f t="shared" si="137"/>
        <v/>
      </c>
      <c r="BG68" s="4" t="str">
        <f t="shared" si="137"/>
        <v/>
      </c>
      <c r="BH68" s="4" t="str">
        <f t="shared" si="137"/>
        <v/>
      </c>
      <c r="BI68" s="4" t="str">
        <f t="shared" si="137"/>
        <v/>
      </c>
      <c r="BJ68" s="4" t="str">
        <f t="shared" si="137"/>
        <v/>
      </c>
      <c r="BK68" s="4" t="str">
        <f t="shared" si="137"/>
        <v/>
      </c>
      <c r="BL68" s="4" t="str">
        <f t="shared" si="137"/>
        <v/>
      </c>
      <c r="BM68" s="4" t="str">
        <f t="shared" si="137"/>
        <v/>
      </c>
      <c r="BN68" s="4" t="str">
        <f t="shared" si="137"/>
        <v/>
      </c>
      <c r="BO68" s="4" t="str">
        <f t="shared" si="137"/>
        <v/>
      </c>
      <c r="BP68" s="4" t="str">
        <f t="shared" si="137"/>
        <v/>
      </c>
      <c r="BQ68" s="4" t="str">
        <f t="shared" si="137"/>
        <v/>
      </c>
      <c r="BR68" s="4" t="str">
        <f t="shared" si="137"/>
        <v/>
      </c>
      <c r="BS68" s="4" t="str">
        <f t="shared" si="137"/>
        <v/>
      </c>
      <c r="BT68" s="4"/>
      <c r="BU68" s="4">
        <f t="shared" si="5"/>
        <v>0</v>
      </c>
      <c r="BV68" s="4">
        <f t="shared" si="6"/>
        <v>0</v>
      </c>
      <c r="BW68" s="4">
        <f t="shared" si="7"/>
        <v>0</v>
      </c>
    </row>
    <row r="69">
      <c r="A69" s="3" t="s">
        <v>131</v>
      </c>
      <c r="B69" s="3">
        <v>0.0</v>
      </c>
      <c r="C69" s="3">
        <v>612641.0</v>
      </c>
      <c r="D69" s="3">
        <v>177367.0</v>
      </c>
      <c r="E69" s="3">
        <v>0.0</v>
      </c>
      <c r="F69" s="3">
        <v>0.0</v>
      </c>
      <c r="G69" s="3">
        <v>0.0</v>
      </c>
      <c r="H69" s="3">
        <v>0.0</v>
      </c>
      <c r="I69" s="3">
        <v>0.0</v>
      </c>
      <c r="J69" s="3">
        <v>0.0</v>
      </c>
      <c r="K69" s="3">
        <v>0.0</v>
      </c>
      <c r="L69" s="3">
        <v>0.0</v>
      </c>
      <c r="M69" s="3">
        <v>0.0</v>
      </c>
      <c r="N69" s="3">
        <v>0.0</v>
      </c>
      <c r="O69" s="3">
        <v>0.0</v>
      </c>
      <c r="P69" s="3">
        <v>0.0</v>
      </c>
      <c r="Q69" s="3">
        <v>0.0</v>
      </c>
      <c r="R69" s="3">
        <v>0.0</v>
      </c>
      <c r="S69" s="3">
        <v>0.0</v>
      </c>
      <c r="T69" s="3">
        <v>0.0</v>
      </c>
      <c r="U69" s="3">
        <v>0.0</v>
      </c>
      <c r="V69" s="3">
        <v>0.0</v>
      </c>
      <c r="W69" s="3">
        <v>0.0</v>
      </c>
      <c r="X69" s="3">
        <v>0.0</v>
      </c>
      <c r="Y69" s="3">
        <v>0.0</v>
      </c>
      <c r="AB69" s="6" t="str">
        <f t="shared" ref="AB69:AV69" si="138">if($B69&gt;0,E69/$B69,"")</f>
        <v/>
      </c>
      <c r="AC69" s="6" t="str">
        <f t="shared" si="138"/>
        <v/>
      </c>
      <c r="AD69" s="6" t="str">
        <f t="shared" si="138"/>
        <v/>
      </c>
      <c r="AE69" s="6" t="str">
        <f t="shared" si="138"/>
        <v/>
      </c>
      <c r="AF69" s="6" t="str">
        <f t="shared" si="138"/>
        <v/>
      </c>
      <c r="AG69" s="6" t="str">
        <f t="shared" si="138"/>
        <v/>
      </c>
      <c r="AH69" s="6" t="str">
        <f t="shared" si="138"/>
        <v/>
      </c>
      <c r="AI69" s="6" t="str">
        <f t="shared" si="138"/>
        <v/>
      </c>
      <c r="AJ69" s="6" t="str">
        <f t="shared" si="138"/>
        <v/>
      </c>
      <c r="AK69" s="6" t="str">
        <f t="shared" si="138"/>
        <v/>
      </c>
      <c r="AL69" s="6" t="str">
        <f t="shared" si="138"/>
        <v/>
      </c>
      <c r="AM69" s="6" t="str">
        <f t="shared" si="138"/>
        <v/>
      </c>
      <c r="AN69" s="6" t="str">
        <f t="shared" si="138"/>
        <v/>
      </c>
      <c r="AO69" s="6" t="str">
        <f t="shared" si="138"/>
        <v/>
      </c>
      <c r="AP69" s="6" t="str">
        <f t="shared" si="138"/>
        <v/>
      </c>
      <c r="AQ69" s="6" t="str">
        <f t="shared" si="138"/>
        <v/>
      </c>
      <c r="AR69" s="6" t="str">
        <f t="shared" si="138"/>
        <v/>
      </c>
      <c r="AS69" s="6" t="str">
        <f t="shared" si="138"/>
        <v/>
      </c>
      <c r="AT69" s="6" t="str">
        <f t="shared" si="138"/>
        <v/>
      </c>
      <c r="AU69" s="6" t="str">
        <f t="shared" si="138"/>
        <v/>
      </c>
      <c r="AV69" s="6" t="str">
        <f t="shared" si="138"/>
        <v/>
      </c>
      <c r="AW69" s="6"/>
      <c r="AX69" s="6"/>
      <c r="AY69" s="4" t="str">
        <f t="shared" ref="AY69:BS69" si="139">if($B69&gt;0,(AB69-AB$128)/AB$129,"")</f>
        <v/>
      </c>
      <c r="AZ69" s="4" t="str">
        <f t="shared" si="139"/>
        <v/>
      </c>
      <c r="BA69" s="4" t="str">
        <f t="shared" si="139"/>
        <v/>
      </c>
      <c r="BB69" s="4" t="str">
        <f t="shared" si="139"/>
        <v/>
      </c>
      <c r="BC69" s="4" t="str">
        <f t="shared" si="139"/>
        <v/>
      </c>
      <c r="BD69" s="4" t="str">
        <f t="shared" si="139"/>
        <v/>
      </c>
      <c r="BE69" s="4" t="str">
        <f t="shared" si="139"/>
        <v/>
      </c>
      <c r="BF69" s="4" t="str">
        <f t="shared" si="139"/>
        <v/>
      </c>
      <c r="BG69" s="4" t="str">
        <f t="shared" si="139"/>
        <v/>
      </c>
      <c r="BH69" s="4" t="str">
        <f t="shared" si="139"/>
        <v/>
      </c>
      <c r="BI69" s="4" t="str">
        <f t="shared" si="139"/>
        <v/>
      </c>
      <c r="BJ69" s="4" t="str">
        <f t="shared" si="139"/>
        <v/>
      </c>
      <c r="BK69" s="4" t="str">
        <f t="shared" si="139"/>
        <v/>
      </c>
      <c r="BL69" s="4" t="str">
        <f t="shared" si="139"/>
        <v/>
      </c>
      <c r="BM69" s="4" t="str">
        <f t="shared" si="139"/>
        <v/>
      </c>
      <c r="BN69" s="4" t="str">
        <f t="shared" si="139"/>
        <v/>
      </c>
      <c r="BO69" s="4" t="str">
        <f t="shared" si="139"/>
        <v/>
      </c>
      <c r="BP69" s="4" t="str">
        <f t="shared" si="139"/>
        <v/>
      </c>
      <c r="BQ69" s="4" t="str">
        <f t="shared" si="139"/>
        <v/>
      </c>
      <c r="BR69" s="4" t="str">
        <f t="shared" si="139"/>
        <v/>
      </c>
      <c r="BS69" s="4" t="str">
        <f t="shared" si="139"/>
        <v/>
      </c>
      <c r="BT69" s="4"/>
      <c r="BU69" s="4">
        <f t="shared" si="5"/>
        <v>0</v>
      </c>
      <c r="BV69" s="4">
        <f t="shared" si="6"/>
        <v>0</v>
      </c>
      <c r="BW69" s="4">
        <f t="shared" si="7"/>
        <v>0</v>
      </c>
    </row>
    <row r="70">
      <c r="A70" s="3" t="s">
        <v>128</v>
      </c>
      <c r="B70" s="3">
        <v>0.0</v>
      </c>
      <c r="C70" s="3">
        <v>211098.0</v>
      </c>
      <c r="D70" s="3">
        <v>105371.0</v>
      </c>
      <c r="E70" s="3">
        <v>0.0</v>
      </c>
      <c r="F70" s="3">
        <v>0.0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3">
        <v>0.0</v>
      </c>
      <c r="M70" s="3">
        <v>0.0</v>
      </c>
      <c r="N70" s="3">
        <v>0.0</v>
      </c>
      <c r="O70" s="3">
        <v>0.0</v>
      </c>
      <c r="P70" s="3">
        <v>0.0</v>
      </c>
      <c r="Q70" s="3">
        <v>0.0</v>
      </c>
      <c r="R70" s="3">
        <v>0.0</v>
      </c>
      <c r="S70" s="3">
        <v>0.0</v>
      </c>
      <c r="T70" s="3">
        <v>0.0</v>
      </c>
      <c r="U70" s="3">
        <v>0.0</v>
      </c>
      <c r="V70" s="3">
        <v>0.0</v>
      </c>
      <c r="W70" s="3">
        <v>0.0</v>
      </c>
      <c r="X70" s="3">
        <v>0.0</v>
      </c>
      <c r="Y70" s="3">
        <v>0.0</v>
      </c>
      <c r="AB70" s="6" t="str">
        <f t="shared" ref="AB70:AV70" si="140">if($B70&gt;0,E70/$B70,"")</f>
        <v/>
      </c>
      <c r="AC70" s="6" t="str">
        <f t="shared" si="140"/>
        <v/>
      </c>
      <c r="AD70" s="6" t="str">
        <f t="shared" si="140"/>
        <v/>
      </c>
      <c r="AE70" s="6" t="str">
        <f t="shared" si="140"/>
        <v/>
      </c>
      <c r="AF70" s="6" t="str">
        <f t="shared" si="140"/>
        <v/>
      </c>
      <c r="AG70" s="6" t="str">
        <f t="shared" si="140"/>
        <v/>
      </c>
      <c r="AH70" s="6" t="str">
        <f t="shared" si="140"/>
        <v/>
      </c>
      <c r="AI70" s="6" t="str">
        <f t="shared" si="140"/>
        <v/>
      </c>
      <c r="AJ70" s="6" t="str">
        <f t="shared" si="140"/>
        <v/>
      </c>
      <c r="AK70" s="6" t="str">
        <f t="shared" si="140"/>
        <v/>
      </c>
      <c r="AL70" s="6" t="str">
        <f t="shared" si="140"/>
        <v/>
      </c>
      <c r="AM70" s="6" t="str">
        <f t="shared" si="140"/>
        <v/>
      </c>
      <c r="AN70" s="6" t="str">
        <f t="shared" si="140"/>
        <v/>
      </c>
      <c r="AO70" s="6" t="str">
        <f t="shared" si="140"/>
        <v/>
      </c>
      <c r="AP70" s="6" t="str">
        <f t="shared" si="140"/>
        <v/>
      </c>
      <c r="AQ70" s="6" t="str">
        <f t="shared" si="140"/>
        <v/>
      </c>
      <c r="AR70" s="6" t="str">
        <f t="shared" si="140"/>
        <v/>
      </c>
      <c r="AS70" s="6" t="str">
        <f t="shared" si="140"/>
        <v/>
      </c>
      <c r="AT70" s="6" t="str">
        <f t="shared" si="140"/>
        <v/>
      </c>
      <c r="AU70" s="6" t="str">
        <f t="shared" si="140"/>
        <v/>
      </c>
      <c r="AV70" s="6" t="str">
        <f t="shared" si="140"/>
        <v/>
      </c>
      <c r="AW70" s="6"/>
      <c r="AX70" s="6"/>
      <c r="AY70" s="4" t="str">
        <f t="shared" ref="AY70:BS70" si="141">if($B70&gt;0,(AB70-AB$128)/AB$129,"")</f>
        <v/>
      </c>
      <c r="AZ70" s="4" t="str">
        <f t="shared" si="141"/>
        <v/>
      </c>
      <c r="BA70" s="4" t="str">
        <f t="shared" si="141"/>
        <v/>
      </c>
      <c r="BB70" s="4" t="str">
        <f t="shared" si="141"/>
        <v/>
      </c>
      <c r="BC70" s="4" t="str">
        <f t="shared" si="141"/>
        <v/>
      </c>
      <c r="BD70" s="4" t="str">
        <f t="shared" si="141"/>
        <v/>
      </c>
      <c r="BE70" s="4" t="str">
        <f t="shared" si="141"/>
        <v/>
      </c>
      <c r="BF70" s="4" t="str">
        <f t="shared" si="141"/>
        <v/>
      </c>
      <c r="BG70" s="4" t="str">
        <f t="shared" si="141"/>
        <v/>
      </c>
      <c r="BH70" s="4" t="str">
        <f t="shared" si="141"/>
        <v/>
      </c>
      <c r="BI70" s="4" t="str">
        <f t="shared" si="141"/>
        <v/>
      </c>
      <c r="BJ70" s="4" t="str">
        <f t="shared" si="141"/>
        <v/>
      </c>
      <c r="BK70" s="4" t="str">
        <f t="shared" si="141"/>
        <v/>
      </c>
      <c r="BL70" s="4" t="str">
        <f t="shared" si="141"/>
        <v/>
      </c>
      <c r="BM70" s="4" t="str">
        <f t="shared" si="141"/>
        <v/>
      </c>
      <c r="BN70" s="4" t="str">
        <f t="shared" si="141"/>
        <v/>
      </c>
      <c r="BO70" s="4" t="str">
        <f t="shared" si="141"/>
        <v/>
      </c>
      <c r="BP70" s="4" t="str">
        <f t="shared" si="141"/>
        <v/>
      </c>
      <c r="BQ70" s="4" t="str">
        <f t="shared" si="141"/>
        <v/>
      </c>
      <c r="BR70" s="4" t="str">
        <f t="shared" si="141"/>
        <v/>
      </c>
      <c r="BS70" s="4" t="str">
        <f t="shared" si="141"/>
        <v/>
      </c>
      <c r="BT70" s="4"/>
      <c r="BU70" s="4">
        <f t="shared" si="5"/>
        <v>0</v>
      </c>
      <c r="BV70" s="4">
        <f t="shared" si="6"/>
        <v>0</v>
      </c>
      <c r="BW70" s="4">
        <f t="shared" si="7"/>
        <v>0</v>
      </c>
    </row>
    <row r="71">
      <c r="A71" s="3" t="s">
        <v>126</v>
      </c>
      <c r="B71" s="3">
        <v>0.0</v>
      </c>
      <c r="C71" s="3">
        <v>787188.0</v>
      </c>
      <c r="D71" s="3">
        <v>240067.0</v>
      </c>
      <c r="E71" s="3">
        <v>0.0</v>
      </c>
      <c r="F71" s="3">
        <v>0.0</v>
      </c>
      <c r="G71" s="3">
        <v>0.0</v>
      </c>
      <c r="H71" s="3">
        <v>0.0</v>
      </c>
      <c r="I71" s="3">
        <v>0.0</v>
      </c>
      <c r="J71" s="3">
        <v>0.0</v>
      </c>
      <c r="K71" s="3">
        <v>0.0</v>
      </c>
      <c r="L71" s="3">
        <v>0.0</v>
      </c>
      <c r="M71" s="3">
        <v>0.0</v>
      </c>
      <c r="N71" s="3">
        <v>0.0</v>
      </c>
      <c r="O71" s="3">
        <v>0.0</v>
      </c>
      <c r="P71" s="3">
        <v>0.0</v>
      </c>
      <c r="Q71" s="3">
        <v>0.0</v>
      </c>
      <c r="R71" s="3">
        <v>0.0</v>
      </c>
      <c r="S71" s="3">
        <v>0.0</v>
      </c>
      <c r="T71" s="3">
        <v>0.0</v>
      </c>
      <c r="U71" s="3">
        <v>0.0</v>
      </c>
      <c r="V71" s="3">
        <v>0.0</v>
      </c>
      <c r="W71" s="3">
        <v>0.0</v>
      </c>
      <c r="X71" s="3">
        <v>0.0</v>
      </c>
      <c r="Y71" s="3">
        <v>0.0</v>
      </c>
      <c r="AB71" s="6" t="str">
        <f t="shared" ref="AB71:AV71" si="142">if($B71&gt;0,E71/$B71,"")</f>
        <v/>
      </c>
      <c r="AC71" s="6" t="str">
        <f t="shared" si="142"/>
        <v/>
      </c>
      <c r="AD71" s="6" t="str">
        <f t="shared" si="142"/>
        <v/>
      </c>
      <c r="AE71" s="6" t="str">
        <f t="shared" si="142"/>
        <v/>
      </c>
      <c r="AF71" s="6" t="str">
        <f t="shared" si="142"/>
        <v/>
      </c>
      <c r="AG71" s="6" t="str">
        <f t="shared" si="142"/>
        <v/>
      </c>
      <c r="AH71" s="6" t="str">
        <f t="shared" si="142"/>
        <v/>
      </c>
      <c r="AI71" s="6" t="str">
        <f t="shared" si="142"/>
        <v/>
      </c>
      <c r="AJ71" s="6" t="str">
        <f t="shared" si="142"/>
        <v/>
      </c>
      <c r="AK71" s="6" t="str">
        <f t="shared" si="142"/>
        <v/>
      </c>
      <c r="AL71" s="6" t="str">
        <f t="shared" si="142"/>
        <v/>
      </c>
      <c r="AM71" s="6" t="str">
        <f t="shared" si="142"/>
        <v/>
      </c>
      <c r="AN71" s="6" t="str">
        <f t="shared" si="142"/>
        <v/>
      </c>
      <c r="AO71" s="6" t="str">
        <f t="shared" si="142"/>
        <v/>
      </c>
      <c r="AP71" s="6" t="str">
        <f t="shared" si="142"/>
        <v/>
      </c>
      <c r="AQ71" s="6" t="str">
        <f t="shared" si="142"/>
        <v/>
      </c>
      <c r="AR71" s="6" t="str">
        <f t="shared" si="142"/>
        <v/>
      </c>
      <c r="AS71" s="6" t="str">
        <f t="shared" si="142"/>
        <v/>
      </c>
      <c r="AT71" s="6" t="str">
        <f t="shared" si="142"/>
        <v/>
      </c>
      <c r="AU71" s="6" t="str">
        <f t="shared" si="142"/>
        <v/>
      </c>
      <c r="AV71" s="6" t="str">
        <f t="shared" si="142"/>
        <v/>
      </c>
      <c r="AW71" s="6"/>
      <c r="AX71" s="6"/>
      <c r="AY71" s="4" t="str">
        <f t="shared" ref="AY71:BS71" si="143">if($B71&gt;0,(AB71-AB$128)/AB$129,"")</f>
        <v/>
      </c>
      <c r="AZ71" s="4" t="str">
        <f t="shared" si="143"/>
        <v/>
      </c>
      <c r="BA71" s="4" t="str">
        <f t="shared" si="143"/>
        <v/>
      </c>
      <c r="BB71" s="4" t="str">
        <f t="shared" si="143"/>
        <v/>
      </c>
      <c r="BC71" s="4" t="str">
        <f t="shared" si="143"/>
        <v/>
      </c>
      <c r="BD71" s="4" t="str">
        <f t="shared" si="143"/>
        <v/>
      </c>
      <c r="BE71" s="4" t="str">
        <f t="shared" si="143"/>
        <v/>
      </c>
      <c r="BF71" s="4" t="str">
        <f t="shared" si="143"/>
        <v/>
      </c>
      <c r="BG71" s="4" t="str">
        <f t="shared" si="143"/>
        <v/>
      </c>
      <c r="BH71" s="4" t="str">
        <f t="shared" si="143"/>
        <v/>
      </c>
      <c r="BI71" s="4" t="str">
        <f t="shared" si="143"/>
        <v/>
      </c>
      <c r="BJ71" s="4" t="str">
        <f t="shared" si="143"/>
        <v/>
      </c>
      <c r="BK71" s="4" t="str">
        <f t="shared" si="143"/>
        <v/>
      </c>
      <c r="BL71" s="4" t="str">
        <f t="shared" si="143"/>
        <v/>
      </c>
      <c r="BM71" s="4" t="str">
        <f t="shared" si="143"/>
        <v/>
      </c>
      <c r="BN71" s="4" t="str">
        <f t="shared" si="143"/>
        <v/>
      </c>
      <c r="BO71" s="4" t="str">
        <f t="shared" si="143"/>
        <v/>
      </c>
      <c r="BP71" s="4" t="str">
        <f t="shared" si="143"/>
        <v/>
      </c>
      <c r="BQ71" s="4" t="str">
        <f t="shared" si="143"/>
        <v/>
      </c>
      <c r="BR71" s="4" t="str">
        <f t="shared" si="143"/>
        <v/>
      </c>
      <c r="BS71" s="4" t="str">
        <f t="shared" si="143"/>
        <v/>
      </c>
      <c r="BT71" s="4"/>
      <c r="BU71" s="4">
        <f t="shared" si="5"/>
        <v>0</v>
      </c>
      <c r="BV71" s="4">
        <f t="shared" si="6"/>
        <v>0</v>
      </c>
      <c r="BW71" s="4">
        <f t="shared" si="7"/>
        <v>0</v>
      </c>
    </row>
    <row r="72">
      <c r="A72" s="3" t="s">
        <v>129</v>
      </c>
      <c r="B72" s="3">
        <v>0.0</v>
      </c>
      <c r="C72" s="3">
        <v>192326.0</v>
      </c>
      <c r="D72" s="3">
        <v>60109.0</v>
      </c>
      <c r="E72" s="3">
        <v>0.0</v>
      </c>
      <c r="F72" s="3">
        <v>0.0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3">
        <v>0.0</v>
      </c>
      <c r="M72" s="3">
        <v>0.0</v>
      </c>
      <c r="N72" s="3">
        <v>0.0</v>
      </c>
      <c r="O72" s="3">
        <v>0.0</v>
      </c>
      <c r="P72" s="3">
        <v>0.0</v>
      </c>
      <c r="Q72" s="3">
        <v>0.0</v>
      </c>
      <c r="R72" s="3">
        <v>0.0</v>
      </c>
      <c r="S72" s="3">
        <v>0.0</v>
      </c>
      <c r="T72" s="3">
        <v>0.0</v>
      </c>
      <c r="U72" s="3">
        <v>0.0</v>
      </c>
      <c r="V72" s="3">
        <v>0.0</v>
      </c>
      <c r="W72" s="3">
        <v>0.0</v>
      </c>
      <c r="X72" s="3">
        <v>1.0</v>
      </c>
      <c r="Y72" s="3">
        <v>0.0</v>
      </c>
      <c r="AB72" s="6" t="str">
        <f t="shared" ref="AB72:AV72" si="144">if($B72&gt;0,E72/$B72,"")</f>
        <v/>
      </c>
      <c r="AC72" s="6" t="str">
        <f t="shared" si="144"/>
        <v/>
      </c>
      <c r="AD72" s="6" t="str">
        <f t="shared" si="144"/>
        <v/>
      </c>
      <c r="AE72" s="6" t="str">
        <f t="shared" si="144"/>
        <v/>
      </c>
      <c r="AF72" s="6" t="str">
        <f t="shared" si="144"/>
        <v/>
      </c>
      <c r="AG72" s="6" t="str">
        <f t="shared" si="144"/>
        <v/>
      </c>
      <c r="AH72" s="6" t="str">
        <f t="shared" si="144"/>
        <v/>
      </c>
      <c r="AI72" s="6" t="str">
        <f t="shared" si="144"/>
        <v/>
      </c>
      <c r="AJ72" s="6" t="str">
        <f t="shared" si="144"/>
        <v/>
      </c>
      <c r="AK72" s="6" t="str">
        <f t="shared" si="144"/>
        <v/>
      </c>
      <c r="AL72" s="6" t="str">
        <f t="shared" si="144"/>
        <v/>
      </c>
      <c r="AM72" s="6" t="str">
        <f t="shared" si="144"/>
        <v/>
      </c>
      <c r="AN72" s="6" t="str">
        <f t="shared" si="144"/>
        <v/>
      </c>
      <c r="AO72" s="6" t="str">
        <f t="shared" si="144"/>
        <v/>
      </c>
      <c r="AP72" s="6" t="str">
        <f t="shared" si="144"/>
        <v/>
      </c>
      <c r="AQ72" s="6" t="str">
        <f t="shared" si="144"/>
        <v/>
      </c>
      <c r="AR72" s="6" t="str">
        <f t="shared" si="144"/>
        <v/>
      </c>
      <c r="AS72" s="6" t="str">
        <f t="shared" si="144"/>
        <v/>
      </c>
      <c r="AT72" s="6" t="str">
        <f t="shared" si="144"/>
        <v/>
      </c>
      <c r="AU72" s="6" t="str">
        <f t="shared" si="144"/>
        <v/>
      </c>
      <c r="AV72" s="6" t="str">
        <f t="shared" si="144"/>
        <v/>
      </c>
      <c r="AW72" s="6"/>
      <c r="AX72" s="6"/>
      <c r="AY72" s="4" t="str">
        <f t="shared" ref="AY72:BS72" si="145">if($B72&gt;0,(AB72-AB$128)/AB$129,"")</f>
        <v/>
      </c>
      <c r="AZ72" s="4" t="str">
        <f t="shared" si="145"/>
        <v/>
      </c>
      <c r="BA72" s="4" t="str">
        <f t="shared" si="145"/>
        <v/>
      </c>
      <c r="BB72" s="4" t="str">
        <f t="shared" si="145"/>
        <v/>
      </c>
      <c r="BC72" s="4" t="str">
        <f t="shared" si="145"/>
        <v/>
      </c>
      <c r="BD72" s="4" t="str">
        <f t="shared" si="145"/>
        <v/>
      </c>
      <c r="BE72" s="4" t="str">
        <f t="shared" si="145"/>
        <v/>
      </c>
      <c r="BF72" s="4" t="str">
        <f t="shared" si="145"/>
        <v/>
      </c>
      <c r="BG72" s="4" t="str">
        <f t="shared" si="145"/>
        <v/>
      </c>
      <c r="BH72" s="4" t="str">
        <f t="shared" si="145"/>
        <v/>
      </c>
      <c r="BI72" s="4" t="str">
        <f t="shared" si="145"/>
        <v/>
      </c>
      <c r="BJ72" s="4" t="str">
        <f t="shared" si="145"/>
        <v/>
      </c>
      <c r="BK72" s="4" t="str">
        <f t="shared" si="145"/>
        <v/>
      </c>
      <c r="BL72" s="4" t="str">
        <f t="shared" si="145"/>
        <v/>
      </c>
      <c r="BM72" s="4" t="str">
        <f t="shared" si="145"/>
        <v/>
      </c>
      <c r="BN72" s="4" t="str">
        <f t="shared" si="145"/>
        <v/>
      </c>
      <c r="BO72" s="4" t="str">
        <f t="shared" si="145"/>
        <v/>
      </c>
      <c r="BP72" s="4" t="str">
        <f t="shared" si="145"/>
        <v/>
      </c>
      <c r="BQ72" s="4" t="str">
        <f t="shared" si="145"/>
        <v/>
      </c>
      <c r="BR72" s="4" t="str">
        <f t="shared" si="145"/>
        <v/>
      </c>
      <c r="BS72" s="4" t="str">
        <f t="shared" si="145"/>
        <v/>
      </c>
      <c r="BT72" s="4"/>
      <c r="BU72" s="4">
        <f t="shared" si="5"/>
        <v>0</v>
      </c>
      <c r="BV72" s="4">
        <f t="shared" si="6"/>
        <v>0</v>
      </c>
      <c r="BW72" s="4">
        <f t="shared" si="7"/>
        <v>0</v>
      </c>
    </row>
    <row r="73">
      <c r="A73" s="3" t="s">
        <v>19</v>
      </c>
      <c r="B73" s="3">
        <v>0.0</v>
      </c>
      <c r="C73" s="3">
        <v>456414.0</v>
      </c>
      <c r="D73" s="3">
        <v>83715.0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  <c r="R73" s="3">
        <v>0.0</v>
      </c>
      <c r="S73" s="3">
        <v>0.0</v>
      </c>
      <c r="T73" s="3">
        <v>0.0</v>
      </c>
      <c r="U73" s="3">
        <v>0.0</v>
      </c>
      <c r="V73" s="3">
        <v>0.0</v>
      </c>
      <c r="W73" s="3">
        <v>0.0</v>
      </c>
      <c r="X73" s="3">
        <v>0.0</v>
      </c>
      <c r="Y73" s="3">
        <v>0.0</v>
      </c>
      <c r="AB73" s="6" t="str">
        <f t="shared" ref="AB73:AV73" si="146">if($B73&gt;0,E73/$B73,"")</f>
        <v/>
      </c>
      <c r="AC73" s="6" t="str">
        <f t="shared" si="146"/>
        <v/>
      </c>
      <c r="AD73" s="6" t="str">
        <f t="shared" si="146"/>
        <v/>
      </c>
      <c r="AE73" s="6" t="str">
        <f t="shared" si="146"/>
        <v/>
      </c>
      <c r="AF73" s="6" t="str">
        <f t="shared" si="146"/>
        <v/>
      </c>
      <c r="AG73" s="6" t="str">
        <f t="shared" si="146"/>
        <v/>
      </c>
      <c r="AH73" s="6" t="str">
        <f t="shared" si="146"/>
        <v/>
      </c>
      <c r="AI73" s="6" t="str">
        <f t="shared" si="146"/>
        <v/>
      </c>
      <c r="AJ73" s="6" t="str">
        <f t="shared" si="146"/>
        <v/>
      </c>
      <c r="AK73" s="6" t="str">
        <f t="shared" si="146"/>
        <v/>
      </c>
      <c r="AL73" s="6" t="str">
        <f t="shared" si="146"/>
        <v/>
      </c>
      <c r="AM73" s="6" t="str">
        <f t="shared" si="146"/>
        <v/>
      </c>
      <c r="AN73" s="6" t="str">
        <f t="shared" si="146"/>
        <v/>
      </c>
      <c r="AO73" s="6" t="str">
        <f t="shared" si="146"/>
        <v/>
      </c>
      <c r="AP73" s="6" t="str">
        <f t="shared" si="146"/>
        <v/>
      </c>
      <c r="AQ73" s="6" t="str">
        <f t="shared" si="146"/>
        <v/>
      </c>
      <c r="AR73" s="6" t="str">
        <f t="shared" si="146"/>
        <v/>
      </c>
      <c r="AS73" s="6" t="str">
        <f t="shared" si="146"/>
        <v/>
      </c>
      <c r="AT73" s="6" t="str">
        <f t="shared" si="146"/>
        <v/>
      </c>
      <c r="AU73" s="6" t="str">
        <f t="shared" si="146"/>
        <v/>
      </c>
      <c r="AV73" s="6" t="str">
        <f t="shared" si="146"/>
        <v/>
      </c>
      <c r="AW73" s="6"/>
      <c r="AX73" s="6"/>
      <c r="AY73" s="4" t="str">
        <f t="shared" ref="AY73:BS73" si="147">if($B73&gt;0,(AB73-AB$128)/AB$129,"")</f>
        <v/>
      </c>
      <c r="AZ73" s="4" t="str">
        <f t="shared" si="147"/>
        <v/>
      </c>
      <c r="BA73" s="4" t="str">
        <f t="shared" si="147"/>
        <v/>
      </c>
      <c r="BB73" s="4" t="str">
        <f t="shared" si="147"/>
        <v/>
      </c>
      <c r="BC73" s="4" t="str">
        <f t="shared" si="147"/>
        <v/>
      </c>
      <c r="BD73" s="4" t="str">
        <f t="shared" si="147"/>
        <v/>
      </c>
      <c r="BE73" s="4" t="str">
        <f t="shared" si="147"/>
        <v/>
      </c>
      <c r="BF73" s="4" t="str">
        <f t="shared" si="147"/>
        <v/>
      </c>
      <c r="BG73" s="4" t="str">
        <f t="shared" si="147"/>
        <v/>
      </c>
      <c r="BH73" s="4" t="str">
        <f t="shared" si="147"/>
        <v/>
      </c>
      <c r="BI73" s="4" t="str">
        <f t="shared" si="147"/>
        <v/>
      </c>
      <c r="BJ73" s="4" t="str">
        <f t="shared" si="147"/>
        <v/>
      </c>
      <c r="BK73" s="4" t="str">
        <f t="shared" si="147"/>
        <v/>
      </c>
      <c r="BL73" s="4" t="str">
        <f t="shared" si="147"/>
        <v/>
      </c>
      <c r="BM73" s="4" t="str">
        <f t="shared" si="147"/>
        <v/>
      </c>
      <c r="BN73" s="4" t="str">
        <f t="shared" si="147"/>
        <v/>
      </c>
      <c r="BO73" s="4" t="str">
        <f t="shared" si="147"/>
        <v/>
      </c>
      <c r="BP73" s="4" t="str">
        <f t="shared" si="147"/>
        <v/>
      </c>
      <c r="BQ73" s="4" t="str">
        <f t="shared" si="147"/>
        <v/>
      </c>
      <c r="BR73" s="4" t="str">
        <f t="shared" si="147"/>
        <v/>
      </c>
      <c r="BS73" s="4" t="str">
        <f t="shared" si="147"/>
        <v/>
      </c>
      <c r="BT73" s="4"/>
      <c r="BU73" s="4">
        <f t="shared" si="5"/>
        <v>0</v>
      </c>
      <c r="BV73" s="4">
        <f t="shared" si="6"/>
        <v>0</v>
      </c>
      <c r="BW73" s="4">
        <f t="shared" si="7"/>
        <v>0</v>
      </c>
    </row>
    <row r="74">
      <c r="A74" s="3" t="s">
        <v>74</v>
      </c>
      <c r="B74" s="3">
        <v>0.0</v>
      </c>
      <c r="C74" s="3">
        <v>251447.0</v>
      </c>
      <c r="D74" s="3">
        <v>65991.0</v>
      </c>
      <c r="E74" s="3">
        <v>0.0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3">
        <v>0.0</v>
      </c>
      <c r="M74" s="3">
        <v>0.0</v>
      </c>
      <c r="N74" s="3">
        <v>0.0</v>
      </c>
      <c r="O74" s="3">
        <v>0.0</v>
      </c>
      <c r="P74" s="3">
        <v>0.0</v>
      </c>
      <c r="Q74" s="3">
        <v>0.0</v>
      </c>
      <c r="R74" s="3">
        <v>0.0</v>
      </c>
      <c r="S74" s="3">
        <v>0.0</v>
      </c>
      <c r="T74" s="3">
        <v>0.0</v>
      </c>
      <c r="U74" s="3">
        <v>0.0</v>
      </c>
      <c r="V74" s="3">
        <v>0.0</v>
      </c>
      <c r="W74" s="3">
        <v>0.0</v>
      </c>
      <c r="X74" s="3">
        <v>0.0</v>
      </c>
      <c r="Y74" s="3">
        <v>0.0</v>
      </c>
      <c r="AB74" s="6" t="str">
        <f t="shared" ref="AB74:AV74" si="148">if($B74&gt;0,E74/$B74,"")</f>
        <v/>
      </c>
      <c r="AC74" s="6" t="str">
        <f t="shared" si="148"/>
        <v/>
      </c>
      <c r="AD74" s="6" t="str">
        <f t="shared" si="148"/>
        <v/>
      </c>
      <c r="AE74" s="6" t="str">
        <f t="shared" si="148"/>
        <v/>
      </c>
      <c r="AF74" s="6" t="str">
        <f t="shared" si="148"/>
        <v/>
      </c>
      <c r="AG74" s="6" t="str">
        <f t="shared" si="148"/>
        <v/>
      </c>
      <c r="AH74" s="6" t="str">
        <f t="shared" si="148"/>
        <v/>
      </c>
      <c r="AI74" s="6" t="str">
        <f t="shared" si="148"/>
        <v/>
      </c>
      <c r="AJ74" s="6" t="str">
        <f t="shared" si="148"/>
        <v/>
      </c>
      <c r="AK74" s="6" t="str">
        <f t="shared" si="148"/>
        <v/>
      </c>
      <c r="AL74" s="6" t="str">
        <f t="shared" si="148"/>
        <v/>
      </c>
      <c r="AM74" s="6" t="str">
        <f t="shared" si="148"/>
        <v/>
      </c>
      <c r="AN74" s="6" t="str">
        <f t="shared" si="148"/>
        <v/>
      </c>
      <c r="AO74" s="6" t="str">
        <f t="shared" si="148"/>
        <v/>
      </c>
      <c r="AP74" s="6" t="str">
        <f t="shared" si="148"/>
        <v/>
      </c>
      <c r="AQ74" s="6" t="str">
        <f t="shared" si="148"/>
        <v/>
      </c>
      <c r="AR74" s="6" t="str">
        <f t="shared" si="148"/>
        <v/>
      </c>
      <c r="AS74" s="6" t="str">
        <f t="shared" si="148"/>
        <v/>
      </c>
      <c r="AT74" s="6" t="str">
        <f t="shared" si="148"/>
        <v/>
      </c>
      <c r="AU74" s="6" t="str">
        <f t="shared" si="148"/>
        <v/>
      </c>
      <c r="AV74" s="6" t="str">
        <f t="shared" si="148"/>
        <v/>
      </c>
      <c r="AW74" s="6"/>
      <c r="AX74" s="6"/>
      <c r="AY74" s="4" t="str">
        <f t="shared" ref="AY74:BS74" si="149">if($B74&gt;0,(AB74-AB$128)/AB$129,"")</f>
        <v/>
      </c>
      <c r="AZ74" s="4" t="str">
        <f t="shared" si="149"/>
        <v/>
      </c>
      <c r="BA74" s="4" t="str">
        <f t="shared" si="149"/>
        <v/>
      </c>
      <c r="BB74" s="4" t="str">
        <f t="shared" si="149"/>
        <v/>
      </c>
      <c r="BC74" s="4" t="str">
        <f t="shared" si="149"/>
        <v/>
      </c>
      <c r="BD74" s="4" t="str">
        <f t="shared" si="149"/>
        <v/>
      </c>
      <c r="BE74" s="4" t="str">
        <f t="shared" si="149"/>
        <v/>
      </c>
      <c r="BF74" s="4" t="str">
        <f t="shared" si="149"/>
        <v/>
      </c>
      <c r="BG74" s="4" t="str">
        <f t="shared" si="149"/>
        <v/>
      </c>
      <c r="BH74" s="4" t="str">
        <f t="shared" si="149"/>
        <v/>
      </c>
      <c r="BI74" s="4" t="str">
        <f t="shared" si="149"/>
        <v/>
      </c>
      <c r="BJ74" s="4" t="str">
        <f t="shared" si="149"/>
        <v/>
      </c>
      <c r="BK74" s="4" t="str">
        <f t="shared" si="149"/>
        <v/>
      </c>
      <c r="BL74" s="4" t="str">
        <f t="shared" si="149"/>
        <v/>
      </c>
      <c r="BM74" s="4" t="str">
        <f t="shared" si="149"/>
        <v/>
      </c>
      <c r="BN74" s="4" t="str">
        <f t="shared" si="149"/>
        <v/>
      </c>
      <c r="BO74" s="4" t="str">
        <f t="shared" si="149"/>
        <v/>
      </c>
      <c r="BP74" s="4" t="str">
        <f t="shared" si="149"/>
        <v/>
      </c>
      <c r="BQ74" s="4" t="str">
        <f t="shared" si="149"/>
        <v/>
      </c>
      <c r="BR74" s="4" t="str">
        <f t="shared" si="149"/>
        <v/>
      </c>
      <c r="BS74" s="4" t="str">
        <f t="shared" si="149"/>
        <v/>
      </c>
      <c r="BT74" s="4"/>
      <c r="BU74" s="4">
        <f t="shared" si="5"/>
        <v>0</v>
      </c>
      <c r="BV74" s="4">
        <f t="shared" si="6"/>
        <v>0</v>
      </c>
      <c r="BW74" s="4">
        <f t="shared" si="7"/>
        <v>0</v>
      </c>
    </row>
    <row r="75">
      <c r="A75" s="3" t="s">
        <v>109</v>
      </c>
      <c r="B75" s="3">
        <v>0.0</v>
      </c>
      <c r="C75" s="3">
        <v>329411.0</v>
      </c>
      <c r="D75" s="3">
        <v>117724.0</v>
      </c>
      <c r="E75" s="3">
        <v>0.0</v>
      </c>
      <c r="F75" s="3">
        <v>0.0</v>
      </c>
      <c r="G75" s="3">
        <v>0.0</v>
      </c>
      <c r="H75" s="3">
        <v>0.0</v>
      </c>
      <c r="I75" s="3">
        <v>0.0</v>
      </c>
      <c r="J75" s="3">
        <v>0.0</v>
      </c>
      <c r="K75" s="3">
        <v>0.0</v>
      </c>
      <c r="L75" s="3">
        <v>0.0</v>
      </c>
      <c r="M75" s="3">
        <v>0.0</v>
      </c>
      <c r="N75" s="3">
        <v>0.0</v>
      </c>
      <c r="O75" s="3">
        <v>0.0</v>
      </c>
      <c r="P75" s="3">
        <v>0.0</v>
      </c>
      <c r="Q75" s="3">
        <v>0.0</v>
      </c>
      <c r="R75" s="3">
        <v>0.0</v>
      </c>
      <c r="S75" s="3">
        <v>0.0</v>
      </c>
      <c r="T75" s="3">
        <v>0.0</v>
      </c>
      <c r="U75" s="3">
        <v>0.0</v>
      </c>
      <c r="V75" s="3">
        <v>0.0</v>
      </c>
      <c r="W75" s="3">
        <v>0.0</v>
      </c>
      <c r="X75" s="3">
        <v>0.0</v>
      </c>
      <c r="Y75" s="3">
        <v>0.0</v>
      </c>
      <c r="AB75" s="6" t="str">
        <f t="shared" ref="AB75:AV75" si="150">if($B75&gt;0,E75/$B75,"")</f>
        <v/>
      </c>
      <c r="AC75" s="6" t="str">
        <f t="shared" si="150"/>
        <v/>
      </c>
      <c r="AD75" s="6" t="str">
        <f t="shared" si="150"/>
        <v/>
      </c>
      <c r="AE75" s="6" t="str">
        <f t="shared" si="150"/>
        <v/>
      </c>
      <c r="AF75" s="6" t="str">
        <f t="shared" si="150"/>
        <v/>
      </c>
      <c r="AG75" s="6" t="str">
        <f t="shared" si="150"/>
        <v/>
      </c>
      <c r="AH75" s="6" t="str">
        <f t="shared" si="150"/>
        <v/>
      </c>
      <c r="AI75" s="6" t="str">
        <f t="shared" si="150"/>
        <v/>
      </c>
      <c r="AJ75" s="6" t="str">
        <f t="shared" si="150"/>
        <v/>
      </c>
      <c r="AK75" s="6" t="str">
        <f t="shared" si="150"/>
        <v/>
      </c>
      <c r="AL75" s="6" t="str">
        <f t="shared" si="150"/>
        <v/>
      </c>
      <c r="AM75" s="6" t="str">
        <f t="shared" si="150"/>
        <v/>
      </c>
      <c r="AN75" s="6" t="str">
        <f t="shared" si="150"/>
        <v/>
      </c>
      <c r="AO75" s="6" t="str">
        <f t="shared" si="150"/>
        <v/>
      </c>
      <c r="AP75" s="6" t="str">
        <f t="shared" si="150"/>
        <v/>
      </c>
      <c r="AQ75" s="6" t="str">
        <f t="shared" si="150"/>
        <v/>
      </c>
      <c r="AR75" s="6" t="str">
        <f t="shared" si="150"/>
        <v/>
      </c>
      <c r="AS75" s="6" t="str">
        <f t="shared" si="150"/>
        <v/>
      </c>
      <c r="AT75" s="6" t="str">
        <f t="shared" si="150"/>
        <v/>
      </c>
      <c r="AU75" s="6" t="str">
        <f t="shared" si="150"/>
        <v/>
      </c>
      <c r="AV75" s="6" t="str">
        <f t="shared" si="150"/>
        <v/>
      </c>
      <c r="AW75" s="6"/>
      <c r="AX75" s="6"/>
      <c r="AY75" s="4" t="str">
        <f t="shared" ref="AY75:BS75" si="151">if($B75&gt;0,(AB75-AB$128)/AB$129,"")</f>
        <v/>
      </c>
      <c r="AZ75" s="4" t="str">
        <f t="shared" si="151"/>
        <v/>
      </c>
      <c r="BA75" s="4" t="str">
        <f t="shared" si="151"/>
        <v/>
      </c>
      <c r="BB75" s="4" t="str">
        <f t="shared" si="151"/>
        <v/>
      </c>
      <c r="BC75" s="4" t="str">
        <f t="shared" si="151"/>
        <v/>
      </c>
      <c r="BD75" s="4" t="str">
        <f t="shared" si="151"/>
        <v/>
      </c>
      <c r="BE75" s="4" t="str">
        <f t="shared" si="151"/>
        <v/>
      </c>
      <c r="BF75" s="4" t="str">
        <f t="shared" si="151"/>
        <v/>
      </c>
      <c r="BG75" s="4" t="str">
        <f t="shared" si="151"/>
        <v/>
      </c>
      <c r="BH75" s="4" t="str">
        <f t="shared" si="151"/>
        <v/>
      </c>
      <c r="BI75" s="4" t="str">
        <f t="shared" si="151"/>
        <v/>
      </c>
      <c r="BJ75" s="4" t="str">
        <f t="shared" si="151"/>
        <v/>
      </c>
      <c r="BK75" s="4" t="str">
        <f t="shared" si="151"/>
        <v/>
      </c>
      <c r="BL75" s="4" t="str">
        <f t="shared" si="151"/>
        <v/>
      </c>
      <c r="BM75" s="4" t="str">
        <f t="shared" si="151"/>
        <v/>
      </c>
      <c r="BN75" s="4" t="str">
        <f t="shared" si="151"/>
        <v/>
      </c>
      <c r="BO75" s="4" t="str">
        <f t="shared" si="151"/>
        <v/>
      </c>
      <c r="BP75" s="4" t="str">
        <f t="shared" si="151"/>
        <v/>
      </c>
      <c r="BQ75" s="4" t="str">
        <f t="shared" si="151"/>
        <v/>
      </c>
      <c r="BR75" s="4" t="str">
        <f t="shared" si="151"/>
        <v/>
      </c>
      <c r="BS75" s="4" t="str">
        <f t="shared" si="151"/>
        <v/>
      </c>
      <c r="BT75" s="4"/>
      <c r="BU75" s="4">
        <f t="shared" si="5"/>
        <v>0</v>
      </c>
      <c r="BV75" s="4">
        <f t="shared" si="6"/>
        <v>0</v>
      </c>
      <c r="BW75" s="4">
        <f t="shared" si="7"/>
        <v>0</v>
      </c>
    </row>
    <row r="76">
      <c r="A76" s="3" t="s">
        <v>79</v>
      </c>
      <c r="B76" s="3">
        <v>0.0</v>
      </c>
      <c r="C76" s="3">
        <v>362857.0</v>
      </c>
      <c r="D76" s="3">
        <v>115905.0</v>
      </c>
      <c r="E76" s="3">
        <v>0.0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0.0</v>
      </c>
      <c r="L76" s="3">
        <v>0.0</v>
      </c>
      <c r="M76" s="3">
        <v>0.0</v>
      </c>
      <c r="N76" s="3">
        <v>0.0</v>
      </c>
      <c r="O76" s="3">
        <v>0.0</v>
      </c>
      <c r="P76" s="3">
        <v>0.0</v>
      </c>
      <c r="Q76" s="3">
        <v>0.0</v>
      </c>
      <c r="R76" s="3">
        <v>0.0</v>
      </c>
      <c r="S76" s="3">
        <v>0.0</v>
      </c>
      <c r="T76" s="3">
        <v>0.0</v>
      </c>
      <c r="U76" s="3">
        <v>0.0</v>
      </c>
      <c r="V76" s="3">
        <v>0.0</v>
      </c>
      <c r="W76" s="3">
        <v>0.0</v>
      </c>
      <c r="X76" s="3">
        <v>0.0</v>
      </c>
      <c r="Y76" s="3">
        <v>0.0</v>
      </c>
      <c r="AB76" s="6" t="str">
        <f t="shared" ref="AB76:AV76" si="152">if($B76&gt;0,E76/$B76,"")</f>
        <v/>
      </c>
      <c r="AC76" s="6" t="str">
        <f t="shared" si="152"/>
        <v/>
      </c>
      <c r="AD76" s="6" t="str">
        <f t="shared" si="152"/>
        <v/>
      </c>
      <c r="AE76" s="6" t="str">
        <f t="shared" si="152"/>
        <v/>
      </c>
      <c r="AF76" s="6" t="str">
        <f t="shared" si="152"/>
        <v/>
      </c>
      <c r="AG76" s="6" t="str">
        <f t="shared" si="152"/>
        <v/>
      </c>
      <c r="AH76" s="6" t="str">
        <f t="shared" si="152"/>
        <v/>
      </c>
      <c r="AI76" s="6" t="str">
        <f t="shared" si="152"/>
        <v/>
      </c>
      <c r="AJ76" s="6" t="str">
        <f t="shared" si="152"/>
        <v/>
      </c>
      <c r="AK76" s="6" t="str">
        <f t="shared" si="152"/>
        <v/>
      </c>
      <c r="AL76" s="6" t="str">
        <f t="shared" si="152"/>
        <v/>
      </c>
      <c r="AM76" s="6" t="str">
        <f t="shared" si="152"/>
        <v/>
      </c>
      <c r="AN76" s="6" t="str">
        <f t="shared" si="152"/>
        <v/>
      </c>
      <c r="AO76" s="6" t="str">
        <f t="shared" si="152"/>
        <v/>
      </c>
      <c r="AP76" s="6" t="str">
        <f t="shared" si="152"/>
        <v/>
      </c>
      <c r="AQ76" s="6" t="str">
        <f t="shared" si="152"/>
        <v/>
      </c>
      <c r="AR76" s="6" t="str">
        <f t="shared" si="152"/>
        <v/>
      </c>
      <c r="AS76" s="6" t="str">
        <f t="shared" si="152"/>
        <v/>
      </c>
      <c r="AT76" s="6" t="str">
        <f t="shared" si="152"/>
        <v/>
      </c>
      <c r="AU76" s="6" t="str">
        <f t="shared" si="152"/>
        <v/>
      </c>
      <c r="AV76" s="6" t="str">
        <f t="shared" si="152"/>
        <v/>
      </c>
      <c r="AW76" s="6"/>
      <c r="AX76" s="6"/>
      <c r="AY76" s="4" t="str">
        <f t="shared" ref="AY76:BS76" si="153">if($B76&gt;0,(AB76-AB$128)/AB$129,"")</f>
        <v/>
      </c>
      <c r="AZ76" s="4" t="str">
        <f t="shared" si="153"/>
        <v/>
      </c>
      <c r="BA76" s="4" t="str">
        <f t="shared" si="153"/>
        <v/>
      </c>
      <c r="BB76" s="4" t="str">
        <f t="shared" si="153"/>
        <v/>
      </c>
      <c r="BC76" s="4" t="str">
        <f t="shared" si="153"/>
        <v/>
      </c>
      <c r="BD76" s="4" t="str">
        <f t="shared" si="153"/>
        <v/>
      </c>
      <c r="BE76" s="4" t="str">
        <f t="shared" si="153"/>
        <v/>
      </c>
      <c r="BF76" s="4" t="str">
        <f t="shared" si="153"/>
        <v/>
      </c>
      <c r="BG76" s="4" t="str">
        <f t="shared" si="153"/>
        <v/>
      </c>
      <c r="BH76" s="4" t="str">
        <f t="shared" si="153"/>
        <v/>
      </c>
      <c r="BI76" s="4" t="str">
        <f t="shared" si="153"/>
        <v/>
      </c>
      <c r="BJ76" s="4" t="str">
        <f t="shared" si="153"/>
        <v/>
      </c>
      <c r="BK76" s="4" t="str">
        <f t="shared" si="153"/>
        <v/>
      </c>
      <c r="BL76" s="4" t="str">
        <f t="shared" si="153"/>
        <v/>
      </c>
      <c r="BM76" s="4" t="str">
        <f t="shared" si="153"/>
        <v/>
      </c>
      <c r="BN76" s="4" t="str">
        <f t="shared" si="153"/>
        <v/>
      </c>
      <c r="BO76" s="4" t="str">
        <f t="shared" si="153"/>
        <v/>
      </c>
      <c r="BP76" s="4" t="str">
        <f t="shared" si="153"/>
        <v/>
      </c>
      <c r="BQ76" s="4" t="str">
        <f t="shared" si="153"/>
        <v/>
      </c>
      <c r="BR76" s="4" t="str">
        <f t="shared" si="153"/>
        <v/>
      </c>
      <c r="BS76" s="4" t="str">
        <f t="shared" si="153"/>
        <v/>
      </c>
      <c r="BT76" s="4"/>
      <c r="BU76" s="4">
        <f t="shared" si="5"/>
        <v>0</v>
      </c>
      <c r="BV76" s="4">
        <f t="shared" si="6"/>
        <v>0</v>
      </c>
      <c r="BW76" s="4">
        <f t="shared" si="7"/>
        <v>0</v>
      </c>
    </row>
    <row r="77">
      <c r="A77" s="3" t="s">
        <v>130</v>
      </c>
      <c r="B77" s="3">
        <v>0.0</v>
      </c>
      <c r="C77" s="3">
        <v>274969.0</v>
      </c>
      <c r="D77" s="3">
        <v>67126.0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0.0</v>
      </c>
      <c r="N77" s="3">
        <v>0.0</v>
      </c>
      <c r="O77" s="3">
        <v>0.0</v>
      </c>
      <c r="P77" s="3">
        <v>0.0</v>
      </c>
      <c r="Q77" s="3">
        <v>0.0</v>
      </c>
      <c r="R77" s="3">
        <v>0.0</v>
      </c>
      <c r="S77" s="3">
        <v>0.0</v>
      </c>
      <c r="T77" s="3">
        <v>0.0</v>
      </c>
      <c r="U77" s="3">
        <v>0.0</v>
      </c>
      <c r="V77" s="3">
        <v>0.0</v>
      </c>
      <c r="W77" s="3">
        <v>0.0</v>
      </c>
      <c r="X77" s="3">
        <v>0.0</v>
      </c>
      <c r="Y77" s="3">
        <v>0.0</v>
      </c>
      <c r="AB77" s="6" t="str">
        <f t="shared" ref="AB77:AV77" si="154">if($B77&gt;0,E77/$B77,"")</f>
        <v/>
      </c>
      <c r="AC77" s="6" t="str">
        <f t="shared" si="154"/>
        <v/>
      </c>
      <c r="AD77" s="6" t="str">
        <f t="shared" si="154"/>
        <v/>
      </c>
      <c r="AE77" s="6" t="str">
        <f t="shared" si="154"/>
        <v/>
      </c>
      <c r="AF77" s="6" t="str">
        <f t="shared" si="154"/>
        <v/>
      </c>
      <c r="AG77" s="6" t="str">
        <f t="shared" si="154"/>
        <v/>
      </c>
      <c r="AH77" s="6" t="str">
        <f t="shared" si="154"/>
        <v/>
      </c>
      <c r="AI77" s="6" t="str">
        <f t="shared" si="154"/>
        <v/>
      </c>
      <c r="AJ77" s="6" t="str">
        <f t="shared" si="154"/>
        <v/>
      </c>
      <c r="AK77" s="6" t="str">
        <f t="shared" si="154"/>
        <v/>
      </c>
      <c r="AL77" s="6" t="str">
        <f t="shared" si="154"/>
        <v/>
      </c>
      <c r="AM77" s="6" t="str">
        <f t="shared" si="154"/>
        <v/>
      </c>
      <c r="AN77" s="6" t="str">
        <f t="shared" si="154"/>
        <v/>
      </c>
      <c r="AO77" s="6" t="str">
        <f t="shared" si="154"/>
        <v/>
      </c>
      <c r="AP77" s="6" t="str">
        <f t="shared" si="154"/>
        <v/>
      </c>
      <c r="AQ77" s="6" t="str">
        <f t="shared" si="154"/>
        <v/>
      </c>
      <c r="AR77" s="6" t="str">
        <f t="shared" si="154"/>
        <v/>
      </c>
      <c r="AS77" s="6" t="str">
        <f t="shared" si="154"/>
        <v/>
      </c>
      <c r="AT77" s="6" t="str">
        <f t="shared" si="154"/>
        <v/>
      </c>
      <c r="AU77" s="6" t="str">
        <f t="shared" si="154"/>
        <v/>
      </c>
      <c r="AV77" s="6" t="str">
        <f t="shared" si="154"/>
        <v/>
      </c>
      <c r="AW77" s="6"/>
      <c r="AX77" s="6"/>
      <c r="AY77" s="4" t="str">
        <f t="shared" ref="AY77:BS77" si="155">if($B77&gt;0,(AB77-AB$128)/AB$129,"")</f>
        <v/>
      </c>
      <c r="AZ77" s="4" t="str">
        <f t="shared" si="155"/>
        <v/>
      </c>
      <c r="BA77" s="4" t="str">
        <f t="shared" si="155"/>
        <v/>
      </c>
      <c r="BB77" s="4" t="str">
        <f t="shared" si="155"/>
        <v/>
      </c>
      <c r="BC77" s="4" t="str">
        <f t="shared" si="155"/>
        <v/>
      </c>
      <c r="BD77" s="4" t="str">
        <f t="shared" si="155"/>
        <v/>
      </c>
      <c r="BE77" s="4" t="str">
        <f t="shared" si="155"/>
        <v/>
      </c>
      <c r="BF77" s="4" t="str">
        <f t="shared" si="155"/>
        <v/>
      </c>
      <c r="BG77" s="4" t="str">
        <f t="shared" si="155"/>
        <v/>
      </c>
      <c r="BH77" s="4" t="str">
        <f t="shared" si="155"/>
        <v/>
      </c>
      <c r="BI77" s="4" t="str">
        <f t="shared" si="155"/>
        <v/>
      </c>
      <c r="BJ77" s="4" t="str">
        <f t="shared" si="155"/>
        <v/>
      </c>
      <c r="BK77" s="4" t="str">
        <f t="shared" si="155"/>
        <v/>
      </c>
      <c r="BL77" s="4" t="str">
        <f t="shared" si="155"/>
        <v/>
      </c>
      <c r="BM77" s="4" t="str">
        <f t="shared" si="155"/>
        <v/>
      </c>
      <c r="BN77" s="4" t="str">
        <f t="shared" si="155"/>
        <v/>
      </c>
      <c r="BO77" s="4" t="str">
        <f t="shared" si="155"/>
        <v/>
      </c>
      <c r="BP77" s="4" t="str">
        <f t="shared" si="155"/>
        <v/>
      </c>
      <c r="BQ77" s="4" t="str">
        <f t="shared" si="155"/>
        <v/>
      </c>
      <c r="BR77" s="4" t="str">
        <f t="shared" si="155"/>
        <v/>
      </c>
      <c r="BS77" s="4" t="str">
        <f t="shared" si="155"/>
        <v/>
      </c>
      <c r="BT77" s="4"/>
      <c r="BU77" s="4">
        <f t="shared" si="5"/>
        <v>0</v>
      </c>
      <c r="BV77" s="4">
        <f t="shared" si="6"/>
        <v>0</v>
      </c>
      <c r="BW77" s="4">
        <f t="shared" si="7"/>
        <v>0</v>
      </c>
    </row>
    <row r="78">
      <c r="A78" s="3" t="s">
        <v>77</v>
      </c>
      <c r="B78" s="3">
        <v>0.0</v>
      </c>
      <c r="C78" s="3">
        <v>537948.0</v>
      </c>
      <c r="D78" s="3">
        <v>159601.0</v>
      </c>
      <c r="E78" s="3">
        <v>0.0</v>
      </c>
      <c r="F78" s="3">
        <v>0.0</v>
      </c>
      <c r="G78" s="3">
        <v>0.0</v>
      </c>
      <c r="H78" s="3">
        <v>0.0</v>
      </c>
      <c r="I78" s="3">
        <v>0.0</v>
      </c>
      <c r="J78" s="3">
        <v>0.0</v>
      </c>
      <c r="K78" s="3">
        <v>0.0</v>
      </c>
      <c r="L78" s="3">
        <v>0.0</v>
      </c>
      <c r="M78" s="3">
        <v>0.0</v>
      </c>
      <c r="N78" s="3">
        <v>0.0</v>
      </c>
      <c r="O78" s="3">
        <v>0.0</v>
      </c>
      <c r="P78" s="3">
        <v>0.0</v>
      </c>
      <c r="Q78" s="3">
        <v>0.0</v>
      </c>
      <c r="R78" s="3">
        <v>0.0</v>
      </c>
      <c r="S78" s="3">
        <v>0.0</v>
      </c>
      <c r="T78" s="3">
        <v>0.0</v>
      </c>
      <c r="U78" s="3">
        <v>0.0</v>
      </c>
      <c r="V78" s="3">
        <v>0.0</v>
      </c>
      <c r="W78" s="3">
        <v>0.0</v>
      </c>
      <c r="X78" s="3">
        <v>0.0</v>
      </c>
      <c r="Y78" s="3">
        <v>0.0</v>
      </c>
      <c r="AB78" s="6" t="str">
        <f t="shared" ref="AB78:AV78" si="156">if($B78&gt;0,E78/$B78,"")</f>
        <v/>
      </c>
      <c r="AC78" s="6" t="str">
        <f t="shared" si="156"/>
        <v/>
      </c>
      <c r="AD78" s="6" t="str">
        <f t="shared" si="156"/>
        <v/>
      </c>
      <c r="AE78" s="6" t="str">
        <f t="shared" si="156"/>
        <v/>
      </c>
      <c r="AF78" s="6" t="str">
        <f t="shared" si="156"/>
        <v/>
      </c>
      <c r="AG78" s="6" t="str">
        <f t="shared" si="156"/>
        <v/>
      </c>
      <c r="AH78" s="6" t="str">
        <f t="shared" si="156"/>
        <v/>
      </c>
      <c r="AI78" s="6" t="str">
        <f t="shared" si="156"/>
        <v/>
      </c>
      <c r="AJ78" s="6" t="str">
        <f t="shared" si="156"/>
        <v/>
      </c>
      <c r="AK78" s="6" t="str">
        <f t="shared" si="156"/>
        <v/>
      </c>
      <c r="AL78" s="6" t="str">
        <f t="shared" si="156"/>
        <v/>
      </c>
      <c r="AM78" s="6" t="str">
        <f t="shared" si="156"/>
        <v/>
      </c>
      <c r="AN78" s="6" t="str">
        <f t="shared" si="156"/>
        <v/>
      </c>
      <c r="AO78" s="6" t="str">
        <f t="shared" si="156"/>
        <v/>
      </c>
      <c r="AP78" s="6" t="str">
        <f t="shared" si="156"/>
        <v/>
      </c>
      <c r="AQ78" s="6" t="str">
        <f t="shared" si="156"/>
        <v/>
      </c>
      <c r="AR78" s="6" t="str">
        <f t="shared" si="156"/>
        <v/>
      </c>
      <c r="AS78" s="6" t="str">
        <f t="shared" si="156"/>
        <v/>
      </c>
      <c r="AT78" s="6" t="str">
        <f t="shared" si="156"/>
        <v/>
      </c>
      <c r="AU78" s="6" t="str">
        <f t="shared" si="156"/>
        <v/>
      </c>
      <c r="AV78" s="6" t="str">
        <f t="shared" si="156"/>
        <v/>
      </c>
      <c r="AW78" s="6"/>
      <c r="AX78" s="6"/>
      <c r="AY78" s="4" t="str">
        <f t="shared" ref="AY78:BS78" si="157">if($B78&gt;0,(AB78-AB$128)/AB$129,"")</f>
        <v/>
      </c>
      <c r="AZ78" s="4" t="str">
        <f t="shared" si="157"/>
        <v/>
      </c>
      <c r="BA78" s="4" t="str">
        <f t="shared" si="157"/>
        <v/>
      </c>
      <c r="BB78" s="4" t="str">
        <f t="shared" si="157"/>
        <v/>
      </c>
      <c r="BC78" s="4" t="str">
        <f t="shared" si="157"/>
        <v/>
      </c>
      <c r="BD78" s="4" t="str">
        <f t="shared" si="157"/>
        <v/>
      </c>
      <c r="BE78" s="4" t="str">
        <f t="shared" si="157"/>
        <v/>
      </c>
      <c r="BF78" s="4" t="str">
        <f t="shared" si="157"/>
        <v/>
      </c>
      <c r="BG78" s="4" t="str">
        <f t="shared" si="157"/>
        <v/>
      </c>
      <c r="BH78" s="4" t="str">
        <f t="shared" si="157"/>
        <v/>
      </c>
      <c r="BI78" s="4" t="str">
        <f t="shared" si="157"/>
        <v/>
      </c>
      <c r="BJ78" s="4" t="str">
        <f t="shared" si="157"/>
        <v/>
      </c>
      <c r="BK78" s="4" t="str">
        <f t="shared" si="157"/>
        <v/>
      </c>
      <c r="BL78" s="4" t="str">
        <f t="shared" si="157"/>
        <v/>
      </c>
      <c r="BM78" s="4" t="str">
        <f t="shared" si="157"/>
        <v/>
      </c>
      <c r="BN78" s="4" t="str">
        <f t="shared" si="157"/>
        <v/>
      </c>
      <c r="BO78" s="4" t="str">
        <f t="shared" si="157"/>
        <v/>
      </c>
      <c r="BP78" s="4" t="str">
        <f t="shared" si="157"/>
        <v/>
      </c>
      <c r="BQ78" s="4" t="str">
        <f t="shared" si="157"/>
        <v/>
      </c>
      <c r="BR78" s="4" t="str">
        <f t="shared" si="157"/>
        <v/>
      </c>
      <c r="BS78" s="4" t="str">
        <f t="shared" si="157"/>
        <v/>
      </c>
      <c r="BT78" s="4"/>
      <c r="BU78" s="4">
        <f t="shared" si="5"/>
        <v>0</v>
      </c>
      <c r="BV78" s="4">
        <f t="shared" si="6"/>
        <v>0</v>
      </c>
      <c r="BW78" s="4">
        <f t="shared" si="7"/>
        <v>0</v>
      </c>
    </row>
    <row r="79">
      <c r="A79" s="3" t="s">
        <v>78</v>
      </c>
      <c r="B79" s="3">
        <v>0.0</v>
      </c>
      <c r="C79" s="3">
        <v>999221.0</v>
      </c>
      <c r="D79" s="3">
        <v>425433.0</v>
      </c>
      <c r="E79" s="3">
        <v>0.0</v>
      </c>
      <c r="F79" s="3">
        <v>0.0</v>
      </c>
      <c r="G79" s="3">
        <v>0.0</v>
      </c>
      <c r="H79" s="3">
        <v>0.0</v>
      </c>
      <c r="I79" s="3">
        <v>0.0</v>
      </c>
      <c r="J79" s="3">
        <v>0.0</v>
      </c>
      <c r="K79" s="3">
        <v>0.0</v>
      </c>
      <c r="L79" s="3">
        <v>0.0</v>
      </c>
      <c r="M79" s="3">
        <v>0.0</v>
      </c>
      <c r="N79" s="3">
        <v>0.0</v>
      </c>
      <c r="O79" s="3">
        <v>0.0</v>
      </c>
      <c r="P79" s="3">
        <v>0.0</v>
      </c>
      <c r="Q79" s="3">
        <v>0.0</v>
      </c>
      <c r="R79" s="3">
        <v>0.0</v>
      </c>
      <c r="S79" s="3">
        <v>0.0</v>
      </c>
      <c r="T79" s="3">
        <v>0.0</v>
      </c>
      <c r="U79" s="3">
        <v>0.0</v>
      </c>
      <c r="V79" s="3">
        <v>0.0</v>
      </c>
      <c r="W79" s="3">
        <v>0.0</v>
      </c>
      <c r="X79" s="3">
        <v>0.0</v>
      </c>
      <c r="Y79" s="3">
        <v>0.0</v>
      </c>
      <c r="AB79" s="6" t="str">
        <f t="shared" ref="AB79:AV79" si="158">if($B79&gt;0,E79/$B79,"")</f>
        <v/>
      </c>
      <c r="AC79" s="6" t="str">
        <f t="shared" si="158"/>
        <v/>
      </c>
      <c r="AD79" s="6" t="str">
        <f t="shared" si="158"/>
        <v/>
      </c>
      <c r="AE79" s="6" t="str">
        <f t="shared" si="158"/>
        <v/>
      </c>
      <c r="AF79" s="6" t="str">
        <f t="shared" si="158"/>
        <v/>
      </c>
      <c r="AG79" s="6" t="str">
        <f t="shared" si="158"/>
        <v/>
      </c>
      <c r="AH79" s="6" t="str">
        <f t="shared" si="158"/>
        <v/>
      </c>
      <c r="AI79" s="6" t="str">
        <f t="shared" si="158"/>
        <v/>
      </c>
      <c r="AJ79" s="6" t="str">
        <f t="shared" si="158"/>
        <v/>
      </c>
      <c r="AK79" s="6" t="str">
        <f t="shared" si="158"/>
        <v/>
      </c>
      <c r="AL79" s="6" t="str">
        <f t="shared" si="158"/>
        <v/>
      </c>
      <c r="AM79" s="6" t="str">
        <f t="shared" si="158"/>
        <v/>
      </c>
      <c r="AN79" s="6" t="str">
        <f t="shared" si="158"/>
        <v/>
      </c>
      <c r="AO79" s="6" t="str">
        <f t="shared" si="158"/>
        <v/>
      </c>
      <c r="AP79" s="6" t="str">
        <f t="shared" si="158"/>
        <v/>
      </c>
      <c r="AQ79" s="6" t="str">
        <f t="shared" si="158"/>
        <v/>
      </c>
      <c r="AR79" s="6" t="str">
        <f t="shared" si="158"/>
        <v/>
      </c>
      <c r="AS79" s="6" t="str">
        <f t="shared" si="158"/>
        <v/>
      </c>
      <c r="AT79" s="6" t="str">
        <f t="shared" si="158"/>
        <v/>
      </c>
      <c r="AU79" s="6" t="str">
        <f t="shared" si="158"/>
        <v/>
      </c>
      <c r="AV79" s="6" t="str">
        <f t="shared" si="158"/>
        <v/>
      </c>
      <c r="AW79" s="6"/>
      <c r="AX79" s="6"/>
      <c r="AY79" s="4" t="str">
        <f t="shared" ref="AY79:BS79" si="159">if($B79&gt;0,(AB79-AB$128)/AB$129,"")</f>
        <v/>
      </c>
      <c r="AZ79" s="4" t="str">
        <f t="shared" si="159"/>
        <v/>
      </c>
      <c r="BA79" s="4" t="str">
        <f t="shared" si="159"/>
        <v/>
      </c>
      <c r="BB79" s="4" t="str">
        <f t="shared" si="159"/>
        <v/>
      </c>
      <c r="BC79" s="4" t="str">
        <f t="shared" si="159"/>
        <v/>
      </c>
      <c r="BD79" s="4" t="str">
        <f t="shared" si="159"/>
        <v/>
      </c>
      <c r="BE79" s="4" t="str">
        <f t="shared" si="159"/>
        <v/>
      </c>
      <c r="BF79" s="4" t="str">
        <f t="shared" si="159"/>
        <v/>
      </c>
      <c r="BG79" s="4" t="str">
        <f t="shared" si="159"/>
        <v/>
      </c>
      <c r="BH79" s="4" t="str">
        <f t="shared" si="159"/>
        <v/>
      </c>
      <c r="BI79" s="4" t="str">
        <f t="shared" si="159"/>
        <v/>
      </c>
      <c r="BJ79" s="4" t="str">
        <f t="shared" si="159"/>
        <v/>
      </c>
      <c r="BK79" s="4" t="str">
        <f t="shared" si="159"/>
        <v/>
      </c>
      <c r="BL79" s="4" t="str">
        <f t="shared" si="159"/>
        <v/>
      </c>
      <c r="BM79" s="4" t="str">
        <f t="shared" si="159"/>
        <v/>
      </c>
      <c r="BN79" s="4" t="str">
        <f t="shared" si="159"/>
        <v/>
      </c>
      <c r="BO79" s="4" t="str">
        <f t="shared" si="159"/>
        <v/>
      </c>
      <c r="BP79" s="4" t="str">
        <f t="shared" si="159"/>
        <v/>
      </c>
      <c r="BQ79" s="4" t="str">
        <f t="shared" si="159"/>
        <v/>
      </c>
      <c r="BR79" s="4" t="str">
        <f t="shared" si="159"/>
        <v/>
      </c>
      <c r="BS79" s="4" t="str">
        <f t="shared" si="159"/>
        <v/>
      </c>
      <c r="BT79" s="4"/>
      <c r="BU79" s="4">
        <f t="shared" si="5"/>
        <v>0</v>
      </c>
      <c r="BV79" s="4">
        <f t="shared" si="6"/>
        <v>0</v>
      </c>
      <c r="BW79" s="4">
        <f t="shared" si="7"/>
        <v>0</v>
      </c>
    </row>
    <row r="80">
      <c r="A80" s="3" t="s">
        <v>103</v>
      </c>
      <c r="B80" s="3">
        <v>0.0</v>
      </c>
      <c r="C80" s="3">
        <v>1087339.0</v>
      </c>
      <c r="D80" s="3">
        <v>625178.0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3">
        <v>0.0</v>
      </c>
      <c r="M80" s="3">
        <v>0.0</v>
      </c>
      <c r="N80" s="3">
        <v>0.0</v>
      </c>
      <c r="O80" s="3">
        <v>0.0</v>
      </c>
      <c r="P80" s="3">
        <v>0.0</v>
      </c>
      <c r="Q80" s="3">
        <v>0.0</v>
      </c>
      <c r="R80" s="3">
        <v>0.0</v>
      </c>
      <c r="S80" s="3">
        <v>0.0</v>
      </c>
      <c r="T80" s="3">
        <v>0.0</v>
      </c>
      <c r="U80" s="3">
        <v>0.0</v>
      </c>
      <c r="V80" s="3">
        <v>0.0</v>
      </c>
      <c r="W80" s="3">
        <v>0.0</v>
      </c>
      <c r="X80" s="3">
        <v>0.0</v>
      </c>
      <c r="Y80" s="3">
        <v>0.0</v>
      </c>
      <c r="AB80" s="6" t="str">
        <f t="shared" ref="AB80:AV80" si="160">if($B80&gt;0,E80/$B80,"")</f>
        <v/>
      </c>
      <c r="AC80" s="6" t="str">
        <f t="shared" si="160"/>
        <v/>
      </c>
      <c r="AD80" s="6" t="str">
        <f t="shared" si="160"/>
        <v/>
      </c>
      <c r="AE80" s="6" t="str">
        <f t="shared" si="160"/>
        <v/>
      </c>
      <c r="AF80" s="6" t="str">
        <f t="shared" si="160"/>
        <v/>
      </c>
      <c r="AG80" s="6" t="str">
        <f t="shared" si="160"/>
        <v/>
      </c>
      <c r="AH80" s="6" t="str">
        <f t="shared" si="160"/>
        <v/>
      </c>
      <c r="AI80" s="6" t="str">
        <f t="shared" si="160"/>
        <v/>
      </c>
      <c r="AJ80" s="6" t="str">
        <f t="shared" si="160"/>
        <v/>
      </c>
      <c r="AK80" s="6" t="str">
        <f t="shared" si="160"/>
        <v/>
      </c>
      <c r="AL80" s="6" t="str">
        <f t="shared" si="160"/>
        <v/>
      </c>
      <c r="AM80" s="6" t="str">
        <f t="shared" si="160"/>
        <v/>
      </c>
      <c r="AN80" s="6" t="str">
        <f t="shared" si="160"/>
        <v/>
      </c>
      <c r="AO80" s="6" t="str">
        <f t="shared" si="160"/>
        <v/>
      </c>
      <c r="AP80" s="6" t="str">
        <f t="shared" si="160"/>
        <v/>
      </c>
      <c r="AQ80" s="6" t="str">
        <f t="shared" si="160"/>
        <v/>
      </c>
      <c r="AR80" s="6" t="str">
        <f t="shared" si="160"/>
        <v/>
      </c>
      <c r="AS80" s="6" t="str">
        <f t="shared" si="160"/>
        <v/>
      </c>
      <c r="AT80" s="6" t="str">
        <f t="shared" si="160"/>
        <v/>
      </c>
      <c r="AU80" s="6" t="str">
        <f t="shared" si="160"/>
        <v/>
      </c>
      <c r="AV80" s="6" t="str">
        <f t="shared" si="160"/>
        <v/>
      </c>
      <c r="AW80" s="6"/>
      <c r="AX80" s="6"/>
      <c r="AY80" s="4" t="str">
        <f t="shared" ref="AY80:BS80" si="161">if($B80&gt;0,(AB80-AB$128)/AB$129,"")</f>
        <v/>
      </c>
      <c r="AZ80" s="4" t="str">
        <f t="shared" si="161"/>
        <v/>
      </c>
      <c r="BA80" s="4" t="str">
        <f t="shared" si="161"/>
        <v/>
      </c>
      <c r="BB80" s="4" t="str">
        <f t="shared" si="161"/>
        <v/>
      </c>
      <c r="BC80" s="4" t="str">
        <f t="shared" si="161"/>
        <v/>
      </c>
      <c r="BD80" s="4" t="str">
        <f t="shared" si="161"/>
        <v/>
      </c>
      <c r="BE80" s="4" t="str">
        <f t="shared" si="161"/>
        <v/>
      </c>
      <c r="BF80" s="4" t="str">
        <f t="shared" si="161"/>
        <v/>
      </c>
      <c r="BG80" s="4" t="str">
        <f t="shared" si="161"/>
        <v/>
      </c>
      <c r="BH80" s="4" t="str">
        <f t="shared" si="161"/>
        <v/>
      </c>
      <c r="BI80" s="4" t="str">
        <f t="shared" si="161"/>
        <v/>
      </c>
      <c r="BJ80" s="4" t="str">
        <f t="shared" si="161"/>
        <v/>
      </c>
      <c r="BK80" s="4" t="str">
        <f t="shared" si="161"/>
        <v/>
      </c>
      <c r="BL80" s="4" t="str">
        <f t="shared" si="161"/>
        <v/>
      </c>
      <c r="BM80" s="4" t="str">
        <f t="shared" si="161"/>
        <v/>
      </c>
      <c r="BN80" s="4" t="str">
        <f t="shared" si="161"/>
        <v/>
      </c>
      <c r="BO80" s="4" t="str">
        <f t="shared" si="161"/>
        <v/>
      </c>
      <c r="BP80" s="4" t="str">
        <f t="shared" si="161"/>
        <v/>
      </c>
      <c r="BQ80" s="4" t="str">
        <f t="shared" si="161"/>
        <v/>
      </c>
      <c r="BR80" s="4" t="str">
        <f t="shared" si="161"/>
        <v/>
      </c>
      <c r="BS80" s="4" t="str">
        <f t="shared" si="161"/>
        <v/>
      </c>
      <c r="BT80" s="4"/>
      <c r="BU80" s="4">
        <f t="shared" si="5"/>
        <v>0</v>
      </c>
      <c r="BV80" s="4">
        <f t="shared" si="6"/>
        <v>0</v>
      </c>
      <c r="BW80" s="4">
        <f t="shared" si="7"/>
        <v>0</v>
      </c>
    </row>
    <row r="81">
      <c r="A81" s="3" t="s">
        <v>114</v>
      </c>
      <c r="B81" s="3">
        <v>0.0</v>
      </c>
      <c r="C81" s="3">
        <v>266953.0</v>
      </c>
      <c r="D81" s="3">
        <v>164616.0</v>
      </c>
      <c r="E81" s="3">
        <v>0.0</v>
      </c>
      <c r="F81" s="3">
        <v>0.0</v>
      </c>
      <c r="G81" s="3">
        <v>0.0</v>
      </c>
      <c r="H81" s="3">
        <v>0.0</v>
      </c>
      <c r="I81" s="3">
        <v>0.0</v>
      </c>
      <c r="J81" s="3">
        <v>0.0</v>
      </c>
      <c r="K81" s="3">
        <v>0.0</v>
      </c>
      <c r="L81" s="3">
        <v>0.0</v>
      </c>
      <c r="M81" s="3">
        <v>0.0</v>
      </c>
      <c r="N81" s="3">
        <v>0.0</v>
      </c>
      <c r="O81" s="3">
        <v>0.0</v>
      </c>
      <c r="P81" s="3">
        <v>0.0</v>
      </c>
      <c r="Q81" s="3">
        <v>0.0</v>
      </c>
      <c r="R81" s="3">
        <v>0.0</v>
      </c>
      <c r="S81" s="3">
        <v>0.0</v>
      </c>
      <c r="T81" s="3">
        <v>0.0</v>
      </c>
      <c r="U81" s="3">
        <v>0.0</v>
      </c>
      <c r="V81" s="3">
        <v>0.0</v>
      </c>
      <c r="W81" s="3">
        <v>0.0</v>
      </c>
      <c r="X81" s="3">
        <v>0.0</v>
      </c>
      <c r="Y81" s="3">
        <v>0.0</v>
      </c>
      <c r="AB81" s="6" t="str">
        <f t="shared" ref="AB81:AV81" si="162">if($B81&gt;0,E81/$B81,"")</f>
        <v/>
      </c>
      <c r="AC81" s="6" t="str">
        <f t="shared" si="162"/>
        <v/>
      </c>
      <c r="AD81" s="6" t="str">
        <f t="shared" si="162"/>
        <v/>
      </c>
      <c r="AE81" s="6" t="str">
        <f t="shared" si="162"/>
        <v/>
      </c>
      <c r="AF81" s="6" t="str">
        <f t="shared" si="162"/>
        <v/>
      </c>
      <c r="AG81" s="6" t="str">
        <f t="shared" si="162"/>
        <v/>
      </c>
      <c r="AH81" s="6" t="str">
        <f t="shared" si="162"/>
        <v/>
      </c>
      <c r="AI81" s="6" t="str">
        <f t="shared" si="162"/>
        <v/>
      </c>
      <c r="AJ81" s="6" t="str">
        <f t="shared" si="162"/>
        <v/>
      </c>
      <c r="AK81" s="6" t="str">
        <f t="shared" si="162"/>
        <v/>
      </c>
      <c r="AL81" s="6" t="str">
        <f t="shared" si="162"/>
        <v/>
      </c>
      <c r="AM81" s="6" t="str">
        <f t="shared" si="162"/>
        <v/>
      </c>
      <c r="AN81" s="6" t="str">
        <f t="shared" si="162"/>
        <v/>
      </c>
      <c r="AO81" s="6" t="str">
        <f t="shared" si="162"/>
        <v/>
      </c>
      <c r="AP81" s="6" t="str">
        <f t="shared" si="162"/>
        <v/>
      </c>
      <c r="AQ81" s="6" t="str">
        <f t="shared" si="162"/>
        <v/>
      </c>
      <c r="AR81" s="6" t="str">
        <f t="shared" si="162"/>
        <v/>
      </c>
      <c r="AS81" s="6" t="str">
        <f t="shared" si="162"/>
        <v/>
      </c>
      <c r="AT81" s="6" t="str">
        <f t="shared" si="162"/>
        <v/>
      </c>
      <c r="AU81" s="6" t="str">
        <f t="shared" si="162"/>
        <v/>
      </c>
      <c r="AV81" s="6" t="str">
        <f t="shared" si="162"/>
        <v/>
      </c>
      <c r="AW81" s="6"/>
      <c r="AX81" s="6"/>
      <c r="AY81" s="4" t="str">
        <f t="shared" ref="AY81:BS81" si="163">if($B81&gt;0,(AB81-AB$128)/AB$129,"")</f>
        <v/>
      </c>
      <c r="AZ81" s="4" t="str">
        <f t="shared" si="163"/>
        <v/>
      </c>
      <c r="BA81" s="4" t="str">
        <f t="shared" si="163"/>
        <v/>
      </c>
      <c r="BB81" s="4" t="str">
        <f t="shared" si="163"/>
        <v/>
      </c>
      <c r="BC81" s="4" t="str">
        <f t="shared" si="163"/>
        <v/>
      </c>
      <c r="BD81" s="4" t="str">
        <f t="shared" si="163"/>
        <v/>
      </c>
      <c r="BE81" s="4" t="str">
        <f t="shared" si="163"/>
        <v/>
      </c>
      <c r="BF81" s="4" t="str">
        <f t="shared" si="163"/>
        <v/>
      </c>
      <c r="BG81" s="4" t="str">
        <f t="shared" si="163"/>
        <v/>
      </c>
      <c r="BH81" s="4" t="str">
        <f t="shared" si="163"/>
        <v/>
      </c>
      <c r="BI81" s="4" t="str">
        <f t="shared" si="163"/>
        <v/>
      </c>
      <c r="BJ81" s="4" t="str">
        <f t="shared" si="163"/>
        <v/>
      </c>
      <c r="BK81" s="4" t="str">
        <f t="shared" si="163"/>
        <v/>
      </c>
      <c r="BL81" s="4" t="str">
        <f t="shared" si="163"/>
        <v/>
      </c>
      <c r="BM81" s="4" t="str">
        <f t="shared" si="163"/>
        <v/>
      </c>
      <c r="BN81" s="4" t="str">
        <f t="shared" si="163"/>
        <v/>
      </c>
      <c r="BO81" s="4" t="str">
        <f t="shared" si="163"/>
        <v/>
      </c>
      <c r="BP81" s="4" t="str">
        <f t="shared" si="163"/>
        <v/>
      </c>
      <c r="BQ81" s="4" t="str">
        <f t="shared" si="163"/>
        <v/>
      </c>
      <c r="BR81" s="4" t="str">
        <f t="shared" si="163"/>
        <v/>
      </c>
      <c r="BS81" s="4" t="str">
        <f t="shared" si="163"/>
        <v/>
      </c>
      <c r="BT81" s="4"/>
      <c r="BU81" s="4">
        <f t="shared" si="5"/>
        <v>0</v>
      </c>
      <c r="BV81" s="4">
        <f t="shared" si="6"/>
        <v>0</v>
      </c>
      <c r="BW81" s="4">
        <f t="shared" si="7"/>
        <v>0</v>
      </c>
    </row>
    <row r="82">
      <c r="A82" s="3" t="s">
        <v>60</v>
      </c>
      <c r="B82" s="3">
        <v>0.0</v>
      </c>
      <c r="C82" s="3">
        <v>694313.0</v>
      </c>
      <c r="D82" s="3">
        <v>317487.0</v>
      </c>
      <c r="E82" s="3">
        <v>0.0</v>
      </c>
      <c r="F82" s="3">
        <v>0.0</v>
      </c>
      <c r="G82" s="3">
        <v>0.0</v>
      </c>
      <c r="H82" s="3">
        <v>0.0</v>
      </c>
      <c r="I82" s="3">
        <v>0.0</v>
      </c>
      <c r="J82" s="3">
        <v>0.0</v>
      </c>
      <c r="K82" s="3">
        <v>0.0</v>
      </c>
      <c r="L82" s="3">
        <v>0.0</v>
      </c>
      <c r="M82" s="3">
        <v>0.0</v>
      </c>
      <c r="N82" s="3">
        <v>0.0</v>
      </c>
      <c r="O82" s="3">
        <v>0.0</v>
      </c>
      <c r="P82" s="3">
        <v>0.0</v>
      </c>
      <c r="Q82" s="3">
        <v>0.0</v>
      </c>
      <c r="R82" s="3">
        <v>0.0</v>
      </c>
      <c r="S82" s="3">
        <v>0.0</v>
      </c>
      <c r="T82" s="3">
        <v>0.0</v>
      </c>
      <c r="U82" s="3">
        <v>0.0</v>
      </c>
      <c r="V82" s="3">
        <v>0.0</v>
      </c>
      <c r="W82" s="3">
        <v>0.0</v>
      </c>
      <c r="X82" s="3">
        <v>0.0</v>
      </c>
      <c r="Y82" s="3">
        <v>0.0</v>
      </c>
      <c r="AB82" s="6" t="str">
        <f t="shared" ref="AB82:AV82" si="164">if($B82&gt;0,E82/$B82,"")</f>
        <v/>
      </c>
      <c r="AC82" s="6" t="str">
        <f t="shared" si="164"/>
        <v/>
      </c>
      <c r="AD82" s="6" t="str">
        <f t="shared" si="164"/>
        <v/>
      </c>
      <c r="AE82" s="6" t="str">
        <f t="shared" si="164"/>
        <v/>
      </c>
      <c r="AF82" s="6" t="str">
        <f t="shared" si="164"/>
        <v/>
      </c>
      <c r="AG82" s="6" t="str">
        <f t="shared" si="164"/>
        <v/>
      </c>
      <c r="AH82" s="6" t="str">
        <f t="shared" si="164"/>
        <v/>
      </c>
      <c r="AI82" s="6" t="str">
        <f t="shared" si="164"/>
        <v/>
      </c>
      <c r="AJ82" s="6" t="str">
        <f t="shared" si="164"/>
        <v/>
      </c>
      <c r="AK82" s="6" t="str">
        <f t="shared" si="164"/>
        <v/>
      </c>
      <c r="AL82" s="6" t="str">
        <f t="shared" si="164"/>
        <v/>
      </c>
      <c r="AM82" s="6" t="str">
        <f t="shared" si="164"/>
        <v/>
      </c>
      <c r="AN82" s="6" t="str">
        <f t="shared" si="164"/>
        <v/>
      </c>
      <c r="AO82" s="6" t="str">
        <f t="shared" si="164"/>
        <v/>
      </c>
      <c r="AP82" s="6" t="str">
        <f t="shared" si="164"/>
        <v/>
      </c>
      <c r="AQ82" s="6" t="str">
        <f t="shared" si="164"/>
        <v/>
      </c>
      <c r="AR82" s="6" t="str">
        <f t="shared" si="164"/>
        <v/>
      </c>
      <c r="AS82" s="6" t="str">
        <f t="shared" si="164"/>
        <v/>
      </c>
      <c r="AT82" s="6" t="str">
        <f t="shared" si="164"/>
        <v/>
      </c>
      <c r="AU82" s="6" t="str">
        <f t="shared" si="164"/>
        <v/>
      </c>
      <c r="AV82" s="6" t="str">
        <f t="shared" si="164"/>
        <v/>
      </c>
      <c r="AW82" s="6"/>
      <c r="AX82" s="6"/>
      <c r="AY82" s="4" t="str">
        <f t="shared" ref="AY82:BS82" si="165">if($B82&gt;0,(AB82-AB$128)/AB$129,"")</f>
        <v/>
      </c>
      <c r="AZ82" s="4" t="str">
        <f t="shared" si="165"/>
        <v/>
      </c>
      <c r="BA82" s="4" t="str">
        <f t="shared" si="165"/>
        <v/>
      </c>
      <c r="BB82" s="4" t="str">
        <f t="shared" si="165"/>
        <v/>
      </c>
      <c r="BC82" s="4" t="str">
        <f t="shared" si="165"/>
        <v/>
      </c>
      <c r="BD82" s="4" t="str">
        <f t="shared" si="165"/>
        <v/>
      </c>
      <c r="BE82" s="4" t="str">
        <f t="shared" si="165"/>
        <v/>
      </c>
      <c r="BF82" s="4" t="str">
        <f t="shared" si="165"/>
        <v/>
      </c>
      <c r="BG82" s="4" t="str">
        <f t="shared" si="165"/>
        <v/>
      </c>
      <c r="BH82" s="4" t="str">
        <f t="shared" si="165"/>
        <v/>
      </c>
      <c r="BI82" s="4" t="str">
        <f t="shared" si="165"/>
        <v/>
      </c>
      <c r="BJ82" s="4" t="str">
        <f t="shared" si="165"/>
        <v/>
      </c>
      <c r="BK82" s="4" t="str">
        <f t="shared" si="165"/>
        <v/>
      </c>
      <c r="BL82" s="4" t="str">
        <f t="shared" si="165"/>
        <v/>
      </c>
      <c r="BM82" s="4" t="str">
        <f t="shared" si="165"/>
        <v/>
      </c>
      <c r="BN82" s="4" t="str">
        <f t="shared" si="165"/>
        <v/>
      </c>
      <c r="BO82" s="4" t="str">
        <f t="shared" si="165"/>
        <v/>
      </c>
      <c r="BP82" s="4" t="str">
        <f t="shared" si="165"/>
        <v/>
      </c>
      <c r="BQ82" s="4" t="str">
        <f t="shared" si="165"/>
        <v/>
      </c>
      <c r="BR82" s="4" t="str">
        <f t="shared" si="165"/>
        <v/>
      </c>
      <c r="BS82" s="4" t="str">
        <f t="shared" si="165"/>
        <v/>
      </c>
      <c r="BT82" s="4"/>
      <c r="BU82" s="4">
        <f t="shared" si="5"/>
        <v>0</v>
      </c>
      <c r="BV82" s="4">
        <f t="shared" si="6"/>
        <v>0</v>
      </c>
      <c r="BW82" s="4">
        <f t="shared" si="7"/>
        <v>0</v>
      </c>
    </row>
    <row r="83">
      <c r="A83" s="3" t="s">
        <v>71</v>
      </c>
      <c r="B83" s="3">
        <v>0.0</v>
      </c>
      <c r="C83" s="3">
        <v>877704.0</v>
      </c>
      <c r="D83" s="3">
        <v>303599.0</v>
      </c>
      <c r="E83" s="3">
        <v>0.0</v>
      </c>
      <c r="F83" s="3">
        <v>0.0</v>
      </c>
      <c r="G83" s="3">
        <v>0.0</v>
      </c>
      <c r="H83" s="3">
        <v>0.0</v>
      </c>
      <c r="I83" s="3">
        <v>0.0</v>
      </c>
      <c r="J83" s="3">
        <v>0.0</v>
      </c>
      <c r="K83" s="3">
        <v>0.0</v>
      </c>
      <c r="L83" s="3">
        <v>0.0</v>
      </c>
      <c r="M83" s="3">
        <v>0.0</v>
      </c>
      <c r="N83" s="3">
        <v>0.0</v>
      </c>
      <c r="O83" s="3">
        <v>0.0</v>
      </c>
      <c r="P83" s="3">
        <v>0.0</v>
      </c>
      <c r="Q83" s="3">
        <v>0.0</v>
      </c>
      <c r="R83" s="3">
        <v>0.0</v>
      </c>
      <c r="S83" s="3">
        <v>0.0</v>
      </c>
      <c r="T83" s="3">
        <v>0.0</v>
      </c>
      <c r="U83" s="3">
        <v>0.0</v>
      </c>
      <c r="V83" s="3">
        <v>0.0</v>
      </c>
      <c r="W83" s="3">
        <v>0.0</v>
      </c>
      <c r="X83" s="3">
        <v>0.0</v>
      </c>
      <c r="Y83" s="3">
        <v>0.0</v>
      </c>
      <c r="AB83" s="6" t="str">
        <f t="shared" ref="AB83:AV83" si="166">if($B83&gt;0,E83/$B83,"")</f>
        <v/>
      </c>
      <c r="AC83" s="6" t="str">
        <f t="shared" si="166"/>
        <v/>
      </c>
      <c r="AD83" s="6" t="str">
        <f t="shared" si="166"/>
        <v/>
      </c>
      <c r="AE83" s="6" t="str">
        <f t="shared" si="166"/>
        <v/>
      </c>
      <c r="AF83" s="6" t="str">
        <f t="shared" si="166"/>
        <v/>
      </c>
      <c r="AG83" s="6" t="str">
        <f t="shared" si="166"/>
        <v/>
      </c>
      <c r="AH83" s="6" t="str">
        <f t="shared" si="166"/>
        <v/>
      </c>
      <c r="AI83" s="6" t="str">
        <f t="shared" si="166"/>
        <v/>
      </c>
      <c r="AJ83" s="6" t="str">
        <f t="shared" si="166"/>
        <v/>
      </c>
      <c r="AK83" s="6" t="str">
        <f t="shared" si="166"/>
        <v/>
      </c>
      <c r="AL83" s="6" t="str">
        <f t="shared" si="166"/>
        <v/>
      </c>
      <c r="AM83" s="6" t="str">
        <f t="shared" si="166"/>
        <v/>
      </c>
      <c r="AN83" s="6" t="str">
        <f t="shared" si="166"/>
        <v/>
      </c>
      <c r="AO83" s="6" t="str">
        <f t="shared" si="166"/>
        <v/>
      </c>
      <c r="AP83" s="6" t="str">
        <f t="shared" si="166"/>
        <v/>
      </c>
      <c r="AQ83" s="6" t="str">
        <f t="shared" si="166"/>
        <v/>
      </c>
      <c r="AR83" s="6" t="str">
        <f t="shared" si="166"/>
        <v/>
      </c>
      <c r="AS83" s="6" t="str">
        <f t="shared" si="166"/>
        <v/>
      </c>
      <c r="AT83" s="6" t="str">
        <f t="shared" si="166"/>
        <v/>
      </c>
      <c r="AU83" s="6" t="str">
        <f t="shared" si="166"/>
        <v/>
      </c>
      <c r="AV83" s="6" t="str">
        <f t="shared" si="166"/>
        <v/>
      </c>
      <c r="AW83" s="6"/>
      <c r="AX83" s="6"/>
      <c r="AY83" s="4" t="str">
        <f t="shared" ref="AY83:BS83" si="167">if($B83&gt;0,(AB83-AB$128)/AB$129,"")</f>
        <v/>
      </c>
      <c r="AZ83" s="4" t="str">
        <f t="shared" si="167"/>
        <v/>
      </c>
      <c r="BA83" s="4" t="str">
        <f t="shared" si="167"/>
        <v/>
      </c>
      <c r="BB83" s="4" t="str">
        <f t="shared" si="167"/>
        <v/>
      </c>
      <c r="BC83" s="4" t="str">
        <f t="shared" si="167"/>
        <v/>
      </c>
      <c r="BD83" s="4" t="str">
        <f t="shared" si="167"/>
        <v/>
      </c>
      <c r="BE83" s="4" t="str">
        <f t="shared" si="167"/>
        <v/>
      </c>
      <c r="BF83" s="4" t="str">
        <f t="shared" si="167"/>
        <v/>
      </c>
      <c r="BG83" s="4" t="str">
        <f t="shared" si="167"/>
        <v/>
      </c>
      <c r="BH83" s="4" t="str">
        <f t="shared" si="167"/>
        <v/>
      </c>
      <c r="BI83" s="4" t="str">
        <f t="shared" si="167"/>
        <v/>
      </c>
      <c r="BJ83" s="4" t="str">
        <f t="shared" si="167"/>
        <v/>
      </c>
      <c r="BK83" s="4" t="str">
        <f t="shared" si="167"/>
        <v/>
      </c>
      <c r="BL83" s="4" t="str">
        <f t="shared" si="167"/>
        <v/>
      </c>
      <c r="BM83" s="4" t="str">
        <f t="shared" si="167"/>
        <v/>
      </c>
      <c r="BN83" s="4" t="str">
        <f t="shared" si="167"/>
        <v/>
      </c>
      <c r="BO83" s="4" t="str">
        <f t="shared" si="167"/>
        <v/>
      </c>
      <c r="BP83" s="4" t="str">
        <f t="shared" si="167"/>
        <v/>
      </c>
      <c r="BQ83" s="4" t="str">
        <f t="shared" si="167"/>
        <v/>
      </c>
      <c r="BR83" s="4" t="str">
        <f t="shared" si="167"/>
        <v/>
      </c>
      <c r="BS83" s="4" t="str">
        <f t="shared" si="167"/>
        <v/>
      </c>
      <c r="BT83" s="4"/>
      <c r="BU83" s="4">
        <f t="shared" si="5"/>
        <v>0</v>
      </c>
      <c r="BV83" s="4">
        <f t="shared" si="6"/>
        <v>0</v>
      </c>
      <c r="BW83" s="4">
        <f t="shared" si="7"/>
        <v>0</v>
      </c>
    </row>
    <row r="84">
      <c r="A84" s="3" t="s">
        <v>121</v>
      </c>
      <c r="B84" s="3">
        <v>0.0</v>
      </c>
      <c r="C84" s="3">
        <v>307104.0</v>
      </c>
      <c r="D84" s="3">
        <v>173913.0</v>
      </c>
      <c r="E84" s="3">
        <v>0.0</v>
      </c>
      <c r="F84" s="3">
        <v>0.0</v>
      </c>
      <c r="G84" s="3">
        <v>0.0</v>
      </c>
      <c r="H84" s="3">
        <v>0.0</v>
      </c>
      <c r="I84" s="3">
        <v>0.0</v>
      </c>
      <c r="J84" s="3">
        <v>0.0</v>
      </c>
      <c r="K84" s="3">
        <v>0.0</v>
      </c>
      <c r="L84" s="3">
        <v>0.0</v>
      </c>
      <c r="M84" s="3">
        <v>0.0</v>
      </c>
      <c r="N84" s="3">
        <v>0.0</v>
      </c>
      <c r="O84" s="3">
        <v>0.0</v>
      </c>
      <c r="P84" s="3">
        <v>0.0</v>
      </c>
      <c r="Q84" s="3">
        <v>0.0</v>
      </c>
      <c r="R84" s="3">
        <v>0.0</v>
      </c>
      <c r="S84" s="3">
        <v>0.0</v>
      </c>
      <c r="T84" s="3">
        <v>0.0</v>
      </c>
      <c r="U84" s="3">
        <v>0.0</v>
      </c>
      <c r="V84" s="3">
        <v>0.0</v>
      </c>
      <c r="W84" s="3">
        <v>0.0</v>
      </c>
      <c r="X84" s="3">
        <v>0.0</v>
      </c>
      <c r="Y84" s="3">
        <v>0.0</v>
      </c>
      <c r="AB84" s="6" t="str">
        <f t="shared" ref="AB84:AV84" si="168">if($B84&gt;0,E84/$B84,"")</f>
        <v/>
      </c>
      <c r="AC84" s="6" t="str">
        <f t="shared" si="168"/>
        <v/>
      </c>
      <c r="AD84" s="6" t="str">
        <f t="shared" si="168"/>
        <v/>
      </c>
      <c r="AE84" s="6" t="str">
        <f t="shared" si="168"/>
        <v/>
      </c>
      <c r="AF84" s="6" t="str">
        <f t="shared" si="168"/>
        <v/>
      </c>
      <c r="AG84" s="6" t="str">
        <f t="shared" si="168"/>
        <v/>
      </c>
      <c r="AH84" s="6" t="str">
        <f t="shared" si="168"/>
        <v/>
      </c>
      <c r="AI84" s="6" t="str">
        <f t="shared" si="168"/>
        <v/>
      </c>
      <c r="AJ84" s="6" t="str">
        <f t="shared" si="168"/>
        <v/>
      </c>
      <c r="AK84" s="6" t="str">
        <f t="shared" si="168"/>
        <v/>
      </c>
      <c r="AL84" s="6" t="str">
        <f t="shared" si="168"/>
        <v/>
      </c>
      <c r="AM84" s="6" t="str">
        <f t="shared" si="168"/>
        <v/>
      </c>
      <c r="AN84" s="6" t="str">
        <f t="shared" si="168"/>
        <v/>
      </c>
      <c r="AO84" s="6" t="str">
        <f t="shared" si="168"/>
        <v/>
      </c>
      <c r="AP84" s="6" t="str">
        <f t="shared" si="168"/>
        <v/>
      </c>
      <c r="AQ84" s="6" t="str">
        <f t="shared" si="168"/>
        <v/>
      </c>
      <c r="AR84" s="6" t="str">
        <f t="shared" si="168"/>
        <v/>
      </c>
      <c r="AS84" s="6" t="str">
        <f t="shared" si="168"/>
        <v/>
      </c>
      <c r="AT84" s="6" t="str">
        <f t="shared" si="168"/>
        <v/>
      </c>
      <c r="AU84" s="6" t="str">
        <f t="shared" si="168"/>
        <v/>
      </c>
      <c r="AV84" s="6" t="str">
        <f t="shared" si="168"/>
        <v/>
      </c>
      <c r="AW84" s="6"/>
      <c r="AX84" s="6"/>
      <c r="AY84" s="4" t="str">
        <f t="shared" ref="AY84:BS84" si="169">if($B84&gt;0,(AB84-AB$128)/AB$129,"")</f>
        <v/>
      </c>
      <c r="AZ84" s="4" t="str">
        <f t="shared" si="169"/>
        <v/>
      </c>
      <c r="BA84" s="4" t="str">
        <f t="shared" si="169"/>
        <v/>
      </c>
      <c r="BB84" s="4" t="str">
        <f t="shared" si="169"/>
        <v/>
      </c>
      <c r="BC84" s="4" t="str">
        <f t="shared" si="169"/>
        <v/>
      </c>
      <c r="BD84" s="4" t="str">
        <f t="shared" si="169"/>
        <v/>
      </c>
      <c r="BE84" s="4" t="str">
        <f t="shared" si="169"/>
        <v/>
      </c>
      <c r="BF84" s="4" t="str">
        <f t="shared" si="169"/>
        <v/>
      </c>
      <c r="BG84" s="4" t="str">
        <f t="shared" si="169"/>
        <v/>
      </c>
      <c r="BH84" s="4" t="str">
        <f t="shared" si="169"/>
        <v/>
      </c>
      <c r="BI84" s="4" t="str">
        <f t="shared" si="169"/>
        <v/>
      </c>
      <c r="BJ84" s="4" t="str">
        <f t="shared" si="169"/>
        <v/>
      </c>
      <c r="BK84" s="4" t="str">
        <f t="shared" si="169"/>
        <v/>
      </c>
      <c r="BL84" s="4" t="str">
        <f t="shared" si="169"/>
        <v/>
      </c>
      <c r="BM84" s="4" t="str">
        <f t="shared" si="169"/>
        <v/>
      </c>
      <c r="BN84" s="4" t="str">
        <f t="shared" si="169"/>
        <v/>
      </c>
      <c r="BO84" s="4" t="str">
        <f t="shared" si="169"/>
        <v/>
      </c>
      <c r="BP84" s="4" t="str">
        <f t="shared" si="169"/>
        <v/>
      </c>
      <c r="BQ84" s="4" t="str">
        <f t="shared" si="169"/>
        <v/>
      </c>
      <c r="BR84" s="4" t="str">
        <f t="shared" si="169"/>
        <v/>
      </c>
      <c r="BS84" s="4" t="str">
        <f t="shared" si="169"/>
        <v/>
      </c>
      <c r="BT84" s="4"/>
      <c r="BU84" s="4">
        <f t="shared" si="5"/>
        <v>0</v>
      </c>
      <c r="BV84" s="4">
        <f t="shared" si="6"/>
        <v>0</v>
      </c>
      <c r="BW84" s="4">
        <f t="shared" si="7"/>
        <v>0</v>
      </c>
    </row>
    <row r="85">
      <c r="A85" s="3" t="s">
        <v>134</v>
      </c>
      <c r="B85" s="3">
        <v>0.0</v>
      </c>
      <c r="C85" s="3">
        <v>1168138.0</v>
      </c>
      <c r="D85" s="3">
        <v>553246.0</v>
      </c>
      <c r="E85" s="3">
        <v>0.0</v>
      </c>
      <c r="F85" s="3">
        <v>0.0</v>
      </c>
      <c r="G85" s="3">
        <v>0.0</v>
      </c>
      <c r="H85" s="3">
        <v>0.0</v>
      </c>
      <c r="I85" s="3">
        <v>0.0</v>
      </c>
      <c r="J85" s="3">
        <v>0.0</v>
      </c>
      <c r="K85" s="3">
        <v>0.0</v>
      </c>
      <c r="L85" s="3">
        <v>0.0</v>
      </c>
      <c r="M85" s="3">
        <v>0.0</v>
      </c>
      <c r="N85" s="3">
        <v>0.0</v>
      </c>
      <c r="O85" s="3">
        <v>0.0</v>
      </c>
      <c r="P85" s="3">
        <v>0.0</v>
      </c>
      <c r="Q85" s="3">
        <v>0.0</v>
      </c>
      <c r="R85" s="3">
        <v>0.0</v>
      </c>
      <c r="S85" s="3">
        <v>0.0</v>
      </c>
      <c r="T85" s="3">
        <v>0.0</v>
      </c>
      <c r="U85" s="3">
        <v>0.0</v>
      </c>
      <c r="V85" s="3">
        <v>0.0</v>
      </c>
      <c r="W85" s="3">
        <v>0.0</v>
      </c>
      <c r="X85" s="3">
        <v>0.0</v>
      </c>
      <c r="Y85" s="3">
        <v>0.0</v>
      </c>
      <c r="AB85" s="6" t="str">
        <f t="shared" ref="AB85:AV85" si="170">if($B85&gt;0,E85/$B85,"")</f>
        <v/>
      </c>
      <c r="AC85" s="6" t="str">
        <f t="shared" si="170"/>
        <v/>
      </c>
      <c r="AD85" s="6" t="str">
        <f t="shared" si="170"/>
        <v/>
      </c>
      <c r="AE85" s="6" t="str">
        <f t="shared" si="170"/>
        <v/>
      </c>
      <c r="AF85" s="6" t="str">
        <f t="shared" si="170"/>
        <v/>
      </c>
      <c r="AG85" s="6" t="str">
        <f t="shared" si="170"/>
        <v/>
      </c>
      <c r="AH85" s="6" t="str">
        <f t="shared" si="170"/>
        <v/>
      </c>
      <c r="AI85" s="6" t="str">
        <f t="shared" si="170"/>
        <v/>
      </c>
      <c r="AJ85" s="6" t="str">
        <f t="shared" si="170"/>
        <v/>
      </c>
      <c r="AK85" s="6" t="str">
        <f t="shared" si="170"/>
        <v/>
      </c>
      <c r="AL85" s="6" t="str">
        <f t="shared" si="170"/>
        <v/>
      </c>
      <c r="AM85" s="6" t="str">
        <f t="shared" si="170"/>
        <v/>
      </c>
      <c r="AN85" s="6" t="str">
        <f t="shared" si="170"/>
        <v/>
      </c>
      <c r="AO85" s="6" t="str">
        <f t="shared" si="170"/>
        <v/>
      </c>
      <c r="AP85" s="6" t="str">
        <f t="shared" si="170"/>
        <v/>
      </c>
      <c r="AQ85" s="6" t="str">
        <f t="shared" si="170"/>
        <v/>
      </c>
      <c r="AR85" s="6" t="str">
        <f t="shared" si="170"/>
        <v/>
      </c>
      <c r="AS85" s="6" t="str">
        <f t="shared" si="170"/>
        <v/>
      </c>
      <c r="AT85" s="6" t="str">
        <f t="shared" si="170"/>
        <v/>
      </c>
      <c r="AU85" s="6" t="str">
        <f t="shared" si="170"/>
        <v/>
      </c>
      <c r="AV85" s="6" t="str">
        <f t="shared" si="170"/>
        <v/>
      </c>
      <c r="AW85" s="6"/>
      <c r="AX85" s="6"/>
      <c r="AY85" s="4" t="str">
        <f t="shared" ref="AY85:BS85" si="171">if($B85&gt;0,(AB85-AB$128)/AB$129,"")</f>
        <v/>
      </c>
      <c r="AZ85" s="4" t="str">
        <f t="shared" si="171"/>
        <v/>
      </c>
      <c r="BA85" s="4" t="str">
        <f t="shared" si="171"/>
        <v/>
      </c>
      <c r="BB85" s="4" t="str">
        <f t="shared" si="171"/>
        <v/>
      </c>
      <c r="BC85" s="4" t="str">
        <f t="shared" si="171"/>
        <v/>
      </c>
      <c r="BD85" s="4" t="str">
        <f t="shared" si="171"/>
        <v/>
      </c>
      <c r="BE85" s="4" t="str">
        <f t="shared" si="171"/>
        <v/>
      </c>
      <c r="BF85" s="4" t="str">
        <f t="shared" si="171"/>
        <v/>
      </c>
      <c r="BG85" s="4" t="str">
        <f t="shared" si="171"/>
        <v/>
      </c>
      <c r="BH85" s="4" t="str">
        <f t="shared" si="171"/>
        <v/>
      </c>
      <c r="BI85" s="4" t="str">
        <f t="shared" si="171"/>
        <v/>
      </c>
      <c r="BJ85" s="4" t="str">
        <f t="shared" si="171"/>
        <v/>
      </c>
      <c r="BK85" s="4" t="str">
        <f t="shared" si="171"/>
        <v/>
      </c>
      <c r="BL85" s="4" t="str">
        <f t="shared" si="171"/>
        <v/>
      </c>
      <c r="BM85" s="4" t="str">
        <f t="shared" si="171"/>
        <v/>
      </c>
      <c r="BN85" s="4" t="str">
        <f t="shared" si="171"/>
        <v/>
      </c>
      <c r="BO85" s="4" t="str">
        <f t="shared" si="171"/>
        <v/>
      </c>
      <c r="BP85" s="4" t="str">
        <f t="shared" si="171"/>
        <v/>
      </c>
      <c r="BQ85" s="4" t="str">
        <f t="shared" si="171"/>
        <v/>
      </c>
      <c r="BR85" s="4" t="str">
        <f t="shared" si="171"/>
        <v/>
      </c>
      <c r="BS85" s="4" t="str">
        <f t="shared" si="171"/>
        <v/>
      </c>
      <c r="BT85" s="4"/>
      <c r="BU85" s="4">
        <f t="shared" si="5"/>
        <v>0</v>
      </c>
      <c r="BV85" s="4">
        <f t="shared" si="6"/>
        <v>0</v>
      </c>
      <c r="BW85" s="4">
        <f t="shared" si="7"/>
        <v>0</v>
      </c>
    </row>
    <row r="86">
      <c r="A86" s="3" t="s">
        <v>37</v>
      </c>
      <c r="B86" s="3">
        <v>1191823.0</v>
      </c>
      <c r="C86" s="3">
        <v>1125352.0</v>
      </c>
      <c r="D86" s="3">
        <v>730562.0</v>
      </c>
      <c r="E86" s="3">
        <v>0.0</v>
      </c>
      <c r="F86" s="3">
        <v>0.0</v>
      </c>
      <c r="G86" s="3">
        <v>0.0</v>
      </c>
      <c r="H86" s="3">
        <v>0.0</v>
      </c>
      <c r="I86" s="3">
        <v>0.0</v>
      </c>
      <c r="J86" s="3">
        <v>0.0</v>
      </c>
      <c r="K86" s="3">
        <v>57.0</v>
      </c>
      <c r="L86" s="3">
        <v>35.0</v>
      </c>
      <c r="M86" s="3">
        <v>196.0</v>
      </c>
      <c r="N86" s="3">
        <v>683.0</v>
      </c>
      <c r="O86" s="3">
        <v>3.0</v>
      </c>
      <c r="P86" s="3">
        <v>4.0</v>
      </c>
      <c r="Q86" s="3">
        <v>5.0</v>
      </c>
      <c r="R86" s="3">
        <v>7.0</v>
      </c>
      <c r="S86" s="3">
        <v>4.0</v>
      </c>
      <c r="T86" s="3">
        <v>1.0</v>
      </c>
      <c r="U86" s="3">
        <v>2.0</v>
      </c>
      <c r="V86" s="3">
        <v>2.0</v>
      </c>
      <c r="W86" s="3">
        <v>1.0</v>
      </c>
      <c r="X86" s="3">
        <v>1.0</v>
      </c>
      <c r="Y86" s="3">
        <v>1.0</v>
      </c>
      <c r="AB86" s="6">
        <f t="shared" ref="AB86:AV86" si="172">if($B86&gt;0,E86/$B86,"")</f>
        <v>0</v>
      </c>
      <c r="AC86" s="6">
        <f t="shared" si="172"/>
        <v>0</v>
      </c>
      <c r="AD86" s="6">
        <f t="shared" si="172"/>
        <v>0</v>
      </c>
      <c r="AE86" s="6">
        <f t="shared" si="172"/>
        <v>0</v>
      </c>
      <c r="AF86" s="6">
        <f t="shared" si="172"/>
        <v>0</v>
      </c>
      <c r="AG86" s="6">
        <f t="shared" si="172"/>
        <v>0</v>
      </c>
      <c r="AH86" s="6">
        <f t="shared" si="172"/>
        <v>0.00004782589361</v>
      </c>
      <c r="AI86" s="6">
        <f t="shared" si="172"/>
        <v>0.00002936677678</v>
      </c>
      <c r="AJ86" s="6">
        <f t="shared" si="172"/>
        <v>0.00016445395</v>
      </c>
      <c r="AK86" s="6">
        <f t="shared" si="172"/>
        <v>0.0005730716726</v>
      </c>
      <c r="AL86" s="6">
        <f t="shared" si="172"/>
        <v>0.000002517152295</v>
      </c>
      <c r="AM86" s="6">
        <f t="shared" si="172"/>
        <v>0.00000335620306</v>
      </c>
      <c r="AN86" s="6">
        <f t="shared" si="172"/>
        <v>0.000004195253825</v>
      </c>
      <c r="AO86" s="6">
        <f t="shared" si="172"/>
        <v>0.000005873355356</v>
      </c>
      <c r="AP86" s="6">
        <f t="shared" si="172"/>
        <v>0.00000335620306</v>
      </c>
      <c r="AQ86" s="6">
        <f t="shared" si="172"/>
        <v>0.0000008390507651</v>
      </c>
      <c r="AR86" s="6">
        <f t="shared" si="172"/>
        <v>0.00000167810153</v>
      </c>
      <c r="AS86" s="6">
        <f t="shared" si="172"/>
        <v>0.00000167810153</v>
      </c>
      <c r="AT86" s="6">
        <f t="shared" si="172"/>
        <v>0.0000008390507651</v>
      </c>
      <c r="AU86" s="6">
        <f t="shared" si="172"/>
        <v>0.0000008390507651</v>
      </c>
      <c r="AV86" s="6">
        <f t="shared" si="172"/>
        <v>0.0000008390507651</v>
      </c>
      <c r="AW86" s="6"/>
      <c r="AX86" s="6"/>
      <c r="AY86" s="4">
        <f t="shared" ref="AY86:BS86" si="173">if($B86&gt;0,(AB86-AB$128)/AB$129,"")</f>
        <v>-0.2693247109</v>
      </c>
      <c r="AZ86" s="4">
        <f t="shared" si="173"/>
        <v>-0.1434711667</v>
      </c>
      <c r="BA86" s="4">
        <f t="shared" si="173"/>
        <v>-0.1811886863</v>
      </c>
      <c r="BB86" s="4">
        <f t="shared" si="173"/>
        <v>-0.1458724997</v>
      </c>
      <c r="BC86" s="4">
        <f t="shared" si="173"/>
        <v>-0.1445200216</v>
      </c>
      <c r="BD86" s="4">
        <f t="shared" si="173"/>
        <v>-0.3891409395</v>
      </c>
      <c r="BE86" s="4">
        <f t="shared" si="173"/>
        <v>5.6070538</v>
      </c>
      <c r="BF86" s="4">
        <f t="shared" si="173"/>
        <v>2.640829603</v>
      </c>
      <c r="BG86" s="4">
        <f t="shared" si="173"/>
        <v>0.7230523758</v>
      </c>
      <c r="BH86" s="4">
        <f t="shared" si="173"/>
        <v>-0.2352845006</v>
      </c>
      <c r="BI86" s="4">
        <f t="shared" si="173"/>
        <v>-0.2198089828</v>
      </c>
      <c r="BJ86" s="4">
        <f t="shared" si="173"/>
        <v>-0.2198152388</v>
      </c>
      <c r="BK86" s="4">
        <f t="shared" si="173"/>
        <v>-0.2102707278</v>
      </c>
      <c r="BL86" s="4">
        <f t="shared" si="173"/>
        <v>-0.2272425414</v>
      </c>
      <c r="BM86" s="4">
        <f t="shared" si="173"/>
        <v>-0.2987270777</v>
      </c>
      <c r="BN86" s="4">
        <f t="shared" si="173"/>
        <v>-0.3413108404</v>
      </c>
      <c r="BO86" s="4">
        <f t="shared" si="173"/>
        <v>-0.3834124846</v>
      </c>
      <c r="BP86" s="4">
        <f t="shared" si="173"/>
        <v>-0.3922010435</v>
      </c>
      <c r="BQ86" s="4">
        <f t="shared" si="173"/>
        <v>-0.3661095105</v>
      </c>
      <c r="BR86" s="4">
        <f t="shared" si="173"/>
        <v>-0.4674856971</v>
      </c>
      <c r="BS86" s="4">
        <f t="shared" si="173"/>
        <v>-0.4742922444</v>
      </c>
      <c r="BT86" s="4"/>
      <c r="BU86" s="4">
        <f t="shared" si="5"/>
        <v>1.687454964</v>
      </c>
      <c r="BV86" s="4">
        <f t="shared" si="6"/>
        <v>-0.2224843983</v>
      </c>
      <c r="BW86" s="4">
        <f t="shared" si="7"/>
        <v>-0.01547551783</v>
      </c>
    </row>
    <row r="87">
      <c r="A87" s="3" t="s">
        <v>65</v>
      </c>
      <c r="B87" s="3">
        <v>1275740.0</v>
      </c>
      <c r="C87" s="3">
        <v>1280389.0</v>
      </c>
      <c r="D87" s="3">
        <v>602132.0</v>
      </c>
      <c r="E87" s="3">
        <v>0.0</v>
      </c>
      <c r="F87" s="3">
        <v>0.0</v>
      </c>
      <c r="G87" s="3">
        <v>0.0</v>
      </c>
      <c r="H87" s="3">
        <v>0.0</v>
      </c>
      <c r="I87" s="3">
        <v>0.0</v>
      </c>
      <c r="J87" s="3">
        <v>0.0</v>
      </c>
      <c r="K87" s="3">
        <v>0.0</v>
      </c>
      <c r="L87" s="3">
        <v>1.0</v>
      </c>
      <c r="M87" s="3">
        <v>29.0</v>
      </c>
      <c r="N87" s="3">
        <v>501.0</v>
      </c>
      <c r="O87" s="3">
        <v>9.0</v>
      </c>
      <c r="P87" s="3">
        <v>8.0</v>
      </c>
      <c r="Q87" s="3">
        <v>14.0</v>
      </c>
      <c r="R87" s="3">
        <v>6.0</v>
      </c>
      <c r="S87" s="3">
        <v>17.0</v>
      </c>
      <c r="T87" s="3">
        <v>2.0</v>
      </c>
      <c r="U87" s="3">
        <v>3.0</v>
      </c>
      <c r="V87" s="3">
        <v>2.0</v>
      </c>
      <c r="W87" s="3">
        <v>1.0</v>
      </c>
      <c r="X87" s="3">
        <v>1.0</v>
      </c>
      <c r="Y87" s="3">
        <v>2.0</v>
      </c>
      <c r="AB87" s="6">
        <f t="shared" ref="AB87:AV87" si="174">if($B87&gt;0,E87/$B87,"")</f>
        <v>0</v>
      </c>
      <c r="AC87" s="6">
        <f t="shared" si="174"/>
        <v>0</v>
      </c>
      <c r="AD87" s="6">
        <f t="shared" si="174"/>
        <v>0</v>
      </c>
      <c r="AE87" s="6">
        <f t="shared" si="174"/>
        <v>0</v>
      </c>
      <c r="AF87" s="6">
        <f t="shared" si="174"/>
        <v>0</v>
      </c>
      <c r="AG87" s="6">
        <f t="shared" si="174"/>
        <v>0</v>
      </c>
      <c r="AH87" s="6">
        <f t="shared" si="174"/>
        <v>0</v>
      </c>
      <c r="AI87" s="6">
        <f t="shared" si="174"/>
        <v>0.00000078385878</v>
      </c>
      <c r="AJ87" s="6">
        <f t="shared" si="174"/>
        <v>0.00002273190462</v>
      </c>
      <c r="AK87" s="6">
        <f t="shared" si="174"/>
        <v>0.0003927132488</v>
      </c>
      <c r="AL87" s="6">
        <f t="shared" si="174"/>
        <v>0.00000705472902</v>
      </c>
      <c r="AM87" s="6">
        <f t="shared" si="174"/>
        <v>0.00000627087024</v>
      </c>
      <c r="AN87" s="6">
        <f t="shared" si="174"/>
        <v>0.00001097402292</v>
      </c>
      <c r="AO87" s="6">
        <f t="shared" si="174"/>
        <v>0.00000470315268</v>
      </c>
      <c r="AP87" s="6">
        <f t="shared" si="174"/>
        <v>0.00001332559926</v>
      </c>
      <c r="AQ87" s="6">
        <f t="shared" si="174"/>
        <v>0.00000156771756</v>
      </c>
      <c r="AR87" s="6">
        <f t="shared" si="174"/>
        <v>0.00000235157634</v>
      </c>
      <c r="AS87" s="6">
        <f t="shared" si="174"/>
        <v>0.00000156771756</v>
      </c>
      <c r="AT87" s="6">
        <f t="shared" si="174"/>
        <v>0.00000078385878</v>
      </c>
      <c r="AU87" s="6">
        <f t="shared" si="174"/>
        <v>0.00000078385878</v>
      </c>
      <c r="AV87" s="6">
        <f t="shared" si="174"/>
        <v>0.00000156771756</v>
      </c>
      <c r="AW87" s="6"/>
      <c r="AX87" s="6"/>
      <c r="AY87" s="4">
        <f t="shared" ref="AY87:BS87" si="175">if($B87&gt;0,(AB87-AB$128)/AB$129,"")</f>
        <v>-0.2693247109</v>
      </c>
      <c r="AZ87" s="4">
        <f t="shared" si="175"/>
        <v>-0.1434711667</v>
      </c>
      <c r="BA87" s="4">
        <f t="shared" si="175"/>
        <v>-0.1811886863</v>
      </c>
      <c r="BB87" s="4">
        <f t="shared" si="175"/>
        <v>-0.1458724997</v>
      </c>
      <c r="BC87" s="4">
        <f t="shared" si="175"/>
        <v>-0.1445200216</v>
      </c>
      <c r="BD87" s="4">
        <f t="shared" si="175"/>
        <v>-0.3891409395</v>
      </c>
      <c r="BE87" s="4">
        <f t="shared" si="175"/>
        <v>-0.2578908233</v>
      </c>
      <c r="BF87" s="4">
        <f t="shared" si="175"/>
        <v>-0.2853127871</v>
      </c>
      <c r="BG87" s="4">
        <f t="shared" si="175"/>
        <v>-0.2668550499</v>
      </c>
      <c r="BH87" s="4">
        <f t="shared" si="175"/>
        <v>-0.2905509123</v>
      </c>
      <c r="BI87" s="4">
        <f t="shared" si="175"/>
        <v>-0.2179504452</v>
      </c>
      <c r="BJ87" s="4">
        <f t="shared" si="175"/>
        <v>-0.218843279</v>
      </c>
      <c r="BK87" s="4">
        <f t="shared" si="175"/>
        <v>-0.2085112346</v>
      </c>
      <c r="BL87" s="4">
        <f t="shared" si="175"/>
        <v>-0.2277006067</v>
      </c>
      <c r="BM87" s="4">
        <f t="shared" si="175"/>
        <v>-0.2898657014</v>
      </c>
      <c r="BN87" s="4">
        <f t="shared" si="175"/>
        <v>-0.3404545325</v>
      </c>
      <c r="BO87" s="4">
        <f t="shared" si="175"/>
        <v>-0.3818937586</v>
      </c>
      <c r="BP87" s="4">
        <f t="shared" si="175"/>
        <v>-0.3924947113</v>
      </c>
      <c r="BQ87" s="4">
        <f t="shared" si="175"/>
        <v>-0.366242261</v>
      </c>
      <c r="BR87" s="4">
        <f t="shared" si="175"/>
        <v>-0.4677564593</v>
      </c>
      <c r="BS87" s="4">
        <f t="shared" si="175"/>
        <v>-0.4733219218</v>
      </c>
      <c r="BT87" s="4"/>
      <c r="BU87" s="4">
        <f t="shared" si="5"/>
        <v>-0.2687439243</v>
      </c>
      <c r="BV87" s="4">
        <f t="shared" si="6"/>
        <v>-0.2327112956</v>
      </c>
      <c r="BW87" s="4">
        <f t="shared" si="7"/>
        <v>-0.07260046707</v>
      </c>
    </row>
    <row r="88">
      <c r="A88" s="3" t="s">
        <v>75</v>
      </c>
      <c r="B88" s="3">
        <v>1343106.0</v>
      </c>
      <c r="C88" s="3">
        <v>1407605.0</v>
      </c>
      <c r="D88" s="3">
        <v>838513.0</v>
      </c>
      <c r="E88" s="3">
        <v>0.0</v>
      </c>
      <c r="F88" s="3">
        <v>0.0</v>
      </c>
      <c r="G88" s="3">
        <v>0.0</v>
      </c>
      <c r="H88" s="3">
        <v>0.0</v>
      </c>
      <c r="I88" s="3">
        <v>0.0</v>
      </c>
      <c r="J88" s="3">
        <v>0.0</v>
      </c>
      <c r="K88" s="3">
        <v>0.0</v>
      </c>
      <c r="L88" s="3">
        <v>1.0</v>
      </c>
      <c r="M88" s="3">
        <v>55.0</v>
      </c>
      <c r="N88" s="3">
        <v>499.0</v>
      </c>
      <c r="O88" s="3">
        <v>1.0</v>
      </c>
      <c r="P88" s="3">
        <v>1.0</v>
      </c>
      <c r="Q88" s="3">
        <v>0.0</v>
      </c>
      <c r="R88" s="3">
        <v>2.0</v>
      </c>
      <c r="S88" s="3">
        <v>0.0</v>
      </c>
      <c r="T88" s="3">
        <v>0.0</v>
      </c>
      <c r="U88" s="3">
        <v>1.0</v>
      </c>
      <c r="V88" s="3">
        <v>0.0</v>
      </c>
      <c r="W88" s="3">
        <v>0.0</v>
      </c>
      <c r="X88" s="3">
        <v>1.0</v>
      </c>
      <c r="Y88" s="3">
        <v>0.0</v>
      </c>
      <c r="AB88" s="6">
        <f t="shared" ref="AB88:AV88" si="176">if($B88&gt;0,E88/$B88,"")</f>
        <v>0</v>
      </c>
      <c r="AC88" s="6">
        <f t="shared" si="176"/>
        <v>0</v>
      </c>
      <c r="AD88" s="6">
        <f t="shared" si="176"/>
        <v>0</v>
      </c>
      <c r="AE88" s="6">
        <f t="shared" si="176"/>
        <v>0</v>
      </c>
      <c r="AF88" s="6">
        <f t="shared" si="176"/>
        <v>0</v>
      </c>
      <c r="AG88" s="6">
        <f t="shared" si="176"/>
        <v>0</v>
      </c>
      <c r="AH88" s="6">
        <f t="shared" si="176"/>
        <v>0</v>
      </c>
      <c r="AI88" s="6">
        <f t="shared" si="176"/>
        <v>0.000000744542873</v>
      </c>
      <c r="AJ88" s="6">
        <f t="shared" si="176"/>
        <v>0.00004094985802</v>
      </c>
      <c r="AK88" s="6">
        <f t="shared" si="176"/>
        <v>0.0003715268936</v>
      </c>
      <c r="AL88" s="6">
        <f t="shared" si="176"/>
        <v>0.000000744542873</v>
      </c>
      <c r="AM88" s="6">
        <f t="shared" si="176"/>
        <v>0.000000744542873</v>
      </c>
      <c r="AN88" s="6">
        <f t="shared" si="176"/>
        <v>0</v>
      </c>
      <c r="AO88" s="6">
        <f t="shared" si="176"/>
        <v>0.000001489085746</v>
      </c>
      <c r="AP88" s="6">
        <f t="shared" si="176"/>
        <v>0</v>
      </c>
      <c r="AQ88" s="6">
        <f t="shared" si="176"/>
        <v>0</v>
      </c>
      <c r="AR88" s="6">
        <f t="shared" si="176"/>
        <v>0.000000744542873</v>
      </c>
      <c r="AS88" s="6">
        <f t="shared" si="176"/>
        <v>0</v>
      </c>
      <c r="AT88" s="6">
        <f t="shared" si="176"/>
        <v>0</v>
      </c>
      <c r="AU88" s="6">
        <f t="shared" si="176"/>
        <v>0.000000744542873</v>
      </c>
      <c r="AV88" s="6">
        <f t="shared" si="176"/>
        <v>0</v>
      </c>
      <c r="AW88" s="6"/>
      <c r="AX88" s="6"/>
      <c r="AY88" s="4">
        <f t="shared" ref="AY88:BS88" si="177">if($B88&gt;0,(AB88-AB$128)/AB$129,"")</f>
        <v>-0.2693247109</v>
      </c>
      <c r="AZ88" s="4">
        <f t="shared" si="177"/>
        <v>-0.1434711667</v>
      </c>
      <c r="BA88" s="4">
        <f t="shared" si="177"/>
        <v>-0.1811886863</v>
      </c>
      <c r="BB88" s="4">
        <f t="shared" si="177"/>
        <v>-0.1458724997</v>
      </c>
      <c r="BC88" s="4">
        <f t="shared" si="177"/>
        <v>-0.1445200216</v>
      </c>
      <c r="BD88" s="4">
        <f t="shared" si="177"/>
        <v>-0.3891409395</v>
      </c>
      <c r="BE88" s="4">
        <f t="shared" si="177"/>
        <v>-0.2578908233</v>
      </c>
      <c r="BF88" s="4">
        <f t="shared" si="177"/>
        <v>-0.2893377065</v>
      </c>
      <c r="BG88" s="4">
        <f t="shared" si="177"/>
        <v>-0.1396053527</v>
      </c>
      <c r="BH88" s="4">
        <f t="shared" si="177"/>
        <v>-0.2970429508</v>
      </c>
      <c r="BI88" s="4">
        <f t="shared" si="177"/>
        <v>-0.2205350226</v>
      </c>
      <c r="BJ88" s="4">
        <f t="shared" si="177"/>
        <v>-0.2206861543</v>
      </c>
      <c r="BK88" s="4">
        <f t="shared" si="177"/>
        <v>-0.2113596453</v>
      </c>
      <c r="BL88" s="4">
        <f t="shared" si="177"/>
        <v>-0.2289587243</v>
      </c>
      <c r="BM88" s="4">
        <f t="shared" si="177"/>
        <v>-0.3017102652</v>
      </c>
      <c r="BN88" s="4">
        <f t="shared" si="177"/>
        <v>-0.3422968683</v>
      </c>
      <c r="BO88" s="4">
        <f t="shared" si="177"/>
        <v>-0.3855177153</v>
      </c>
      <c r="BP88" s="4">
        <f t="shared" si="177"/>
        <v>-0.3966655002</v>
      </c>
      <c r="BQ88" s="4">
        <f t="shared" si="177"/>
        <v>-0.3681276376</v>
      </c>
      <c r="BR88" s="4">
        <f t="shared" si="177"/>
        <v>-0.4679493363</v>
      </c>
      <c r="BS88" s="4">
        <f t="shared" si="177"/>
        <v>-0.4754095589</v>
      </c>
      <c r="BT88" s="4"/>
      <c r="BU88" s="4">
        <f t="shared" si="5"/>
        <v>-0.2440989687</v>
      </c>
      <c r="BV88" s="4">
        <f t="shared" si="6"/>
        <v>-0.2357164995</v>
      </c>
      <c r="BW88" s="4">
        <f t="shared" si="7"/>
        <v>-0.07650792819</v>
      </c>
    </row>
    <row r="89">
      <c r="A89" s="3" t="s">
        <v>118</v>
      </c>
      <c r="B89" s="3">
        <v>1271547.0</v>
      </c>
      <c r="C89" s="3">
        <v>1245574.0</v>
      </c>
      <c r="D89" s="3">
        <v>1131934.0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3">
        <v>0.0</v>
      </c>
      <c r="M89" s="3">
        <v>2.0</v>
      </c>
      <c r="N89" s="3">
        <v>449.0</v>
      </c>
      <c r="O89" s="3">
        <v>1.0</v>
      </c>
      <c r="P89" s="3">
        <v>8.0</v>
      </c>
      <c r="Q89" s="3">
        <v>10.0</v>
      </c>
      <c r="R89" s="3">
        <v>29.0</v>
      </c>
      <c r="S89" s="3">
        <v>91.0</v>
      </c>
      <c r="T89" s="3">
        <v>100.0</v>
      </c>
      <c r="U89" s="3">
        <v>104.0</v>
      </c>
      <c r="V89" s="3">
        <v>89.0</v>
      </c>
      <c r="W89" s="3">
        <v>81.0</v>
      </c>
      <c r="X89" s="3">
        <v>87.0</v>
      </c>
      <c r="Y89" s="3">
        <v>719.0</v>
      </c>
      <c r="AB89" s="6">
        <f t="shared" ref="AB89:AV89" si="178">if($B89&gt;0,E89/$B89,"")</f>
        <v>0</v>
      </c>
      <c r="AC89" s="6">
        <f t="shared" si="178"/>
        <v>0</v>
      </c>
      <c r="AD89" s="6">
        <f t="shared" si="178"/>
        <v>0</v>
      </c>
      <c r="AE89" s="6">
        <f t="shared" si="178"/>
        <v>0</v>
      </c>
      <c r="AF89" s="6">
        <f t="shared" si="178"/>
        <v>0</v>
      </c>
      <c r="AG89" s="6">
        <f t="shared" si="178"/>
        <v>0</v>
      </c>
      <c r="AH89" s="6">
        <f t="shared" si="178"/>
        <v>0</v>
      </c>
      <c r="AI89" s="6">
        <f t="shared" si="178"/>
        <v>0</v>
      </c>
      <c r="AJ89" s="6">
        <f t="shared" si="178"/>
        <v>0.0000015728872</v>
      </c>
      <c r="AK89" s="6">
        <f t="shared" si="178"/>
        <v>0.0003531131763</v>
      </c>
      <c r="AL89" s="6">
        <f t="shared" si="178"/>
        <v>0.0000007864435998</v>
      </c>
      <c r="AM89" s="6">
        <f t="shared" si="178"/>
        <v>0.000006291548798</v>
      </c>
      <c r="AN89" s="6">
        <f t="shared" si="178"/>
        <v>0.000007864435998</v>
      </c>
      <c r="AO89" s="6">
        <f t="shared" si="178"/>
        <v>0.00002280686439</v>
      </c>
      <c r="AP89" s="6">
        <f t="shared" si="178"/>
        <v>0.00007156636758</v>
      </c>
      <c r="AQ89" s="6">
        <f t="shared" si="178"/>
        <v>0.00007864435998</v>
      </c>
      <c r="AR89" s="6">
        <f t="shared" si="178"/>
        <v>0.00008179013438</v>
      </c>
      <c r="AS89" s="6">
        <f t="shared" si="178"/>
        <v>0.00006999348038</v>
      </c>
      <c r="AT89" s="6">
        <f t="shared" si="178"/>
        <v>0.00006370193158</v>
      </c>
      <c r="AU89" s="6">
        <f t="shared" si="178"/>
        <v>0.00006842059318</v>
      </c>
      <c r="AV89" s="6">
        <f t="shared" si="178"/>
        <v>0.0005654529483</v>
      </c>
      <c r="AW89" s="6"/>
      <c r="AX89" s="6"/>
      <c r="AY89" s="4">
        <f t="shared" ref="AY89:BS89" si="179">if($B89&gt;0,(AB89-AB$128)/AB$129,"")</f>
        <v>-0.2693247109</v>
      </c>
      <c r="AZ89" s="4">
        <f t="shared" si="179"/>
        <v>-0.1434711667</v>
      </c>
      <c r="BA89" s="4">
        <f t="shared" si="179"/>
        <v>-0.1811886863</v>
      </c>
      <c r="BB89" s="4">
        <f t="shared" si="179"/>
        <v>-0.1458724997</v>
      </c>
      <c r="BC89" s="4">
        <f t="shared" si="179"/>
        <v>-0.1445200216</v>
      </c>
      <c r="BD89" s="4">
        <f t="shared" si="179"/>
        <v>-0.3891409395</v>
      </c>
      <c r="BE89" s="4">
        <f t="shared" si="179"/>
        <v>-0.2578908233</v>
      </c>
      <c r="BF89" s="4">
        <f t="shared" si="179"/>
        <v>-0.3655594016</v>
      </c>
      <c r="BG89" s="4">
        <f t="shared" si="179"/>
        <v>-0.4146476421</v>
      </c>
      <c r="BH89" s="4">
        <f t="shared" si="179"/>
        <v>-0.3026853824</v>
      </c>
      <c r="BI89" s="4">
        <f t="shared" si="179"/>
        <v>-0.2205178605</v>
      </c>
      <c r="BJ89" s="4">
        <f t="shared" si="179"/>
        <v>-0.2188363832</v>
      </c>
      <c r="BK89" s="4">
        <f t="shared" si="179"/>
        <v>-0.2093183571</v>
      </c>
      <c r="BL89" s="4">
        <f t="shared" si="179"/>
        <v>-0.2206140715</v>
      </c>
      <c r="BM89" s="4">
        <f t="shared" si="179"/>
        <v>-0.2380979359</v>
      </c>
      <c r="BN89" s="4">
        <f t="shared" si="179"/>
        <v>-0.2498763149</v>
      </c>
      <c r="BO89" s="4">
        <f t="shared" si="179"/>
        <v>-0.2027550549</v>
      </c>
      <c r="BP89" s="4">
        <f t="shared" si="179"/>
        <v>-0.210453367</v>
      </c>
      <c r="BQ89" s="4">
        <f t="shared" si="179"/>
        <v>-0.2149085445</v>
      </c>
      <c r="BR89" s="4">
        <f t="shared" si="179"/>
        <v>-0.1359425086</v>
      </c>
      <c r="BS89" s="4">
        <f t="shared" si="179"/>
        <v>0.2775708361</v>
      </c>
      <c r="BT89" s="4"/>
      <c r="BU89" s="4">
        <f t="shared" si="5"/>
        <v>-0.3143517656</v>
      </c>
      <c r="BV89" s="4">
        <f t="shared" si="6"/>
        <v>-0.234394411</v>
      </c>
      <c r="BW89" s="4">
        <f t="shared" si="7"/>
        <v>-0.0821675219</v>
      </c>
    </row>
    <row r="90">
      <c r="A90" s="3" t="s">
        <v>133</v>
      </c>
      <c r="B90" s="3">
        <v>896186.0</v>
      </c>
      <c r="C90" s="3">
        <v>1962817.0</v>
      </c>
      <c r="D90" s="3">
        <v>724000.0</v>
      </c>
      <c r="E90" s="3">
        <v>0.0</v>
      </c>
      <c r="F90" s="3">
        <v>0.0</v>
      </c>
      <c r="G90" s="3">
        <v>0.0</v>
      </c>
      <c r="H90" s="3">
        <v>0.0</v>
      </c>
      <c r="I90" s="3">
        <v>0.0</v>
      </c>
      <c r="J90" s="3">
        <v>1.0</v>
      </c>
      <c r="K90" s="3">
        <v>1.0</v>
      </c>
      <c r="L90" s="3">
        <v>0.0</v>
      </c>
      <c r="M90" s="3">
        <v>10.0</v>
      </c>
      <c r="N90" s="3">
        <v>272.0</v>
      </c>
      <c r="O90" s="3">
        <v>10.0</v>
      </c>
      <c r="P90" s="3">
        <v>9.0</v>
      </c>
      <c r="Q90" s="3">
        <v>19.0</v>
      </c>
      <c r="R90" s="3">
        <v>13.0</v>
      </c>
      <c r="S90" s="3">
        <v>30.0</v>
      </c>
      <c r="T90" s="3">
        <v>44.0</v>
      </c>
      <c r="U90" s="3">
        <v>31.0</v>
      </c>
      <c r="V90" s="3">
        <v>48.0</v>
      </c>
      <c r="W90" s="3">
        <v>27.0</v>
      </c>
      <c r="X90" s="3">
        <v>30.0</v>
      </c>
      <c r="Y90" s="3">
        <v>147.0</v>
      </c>
      <c r="AB90" s="6">
        <f t="shared" ref="AB90:AV90" si="180">if($B90&gt;0,E90/$B90,"")</f>
        <v>0</v>
      </c>
      <c r="AC90" s="6">
        <f t="shared" si="180"/>
        <v>0</v>
      </c>
      <c r="AD90" s="6">
        <f t="shared" si="180"/>
        <v>0</v>
      </c>
      <c r="AE90" s="6">
        <f t="shared" si="180"/>
        <v>0</v>
      </c>
      <c r="AF90" s="6">
        <f t="shared" si="180"/>
        <v>0</v>
      </c>
      <c r="AG90" s="6">
        <f t="shared" si="180"/>
        <v>0.000001115839792</v>
      </c>
      <c r="AH90" s="6">
        <f t="shared" si="180"/>
        <v>0.000001115839792</v>
      </c>
      <c r="AI90" s="6">
        <f t="shared" si="180"/>
        <v>0</v>
      </c>
      <c r="AJ90" s="6">
        <f t="shared" si="180"/>
        <v>0.00001115839792</v>
      </c>
      <c r="AK90" s="6">
        <f t="shared" si="180"/>
        <v>0.0003035084235</v>
      </c>
      <c r="AL90" s="6">
        <f t="shared" si="180"/>
        <v>0.00001115839792</v>
      </c>
      <c r="AM90" s="6">
        <f t="shared" si="180"/>
        <v>0.00001004255813</v>
      </c>
      <c r="AN90" s="6">
        <f t="shared" si="180"/>
        <v>0.00002120095605</v>
      </c>
      <c r="AO90" s="6">
        <f t="shared" si="180"/>
        <v>0.0000145059173</v>
      </c>
      <c r="AP90" s="6">
        <f t="shared" si="180"/>
        <v>0.00003347519377</v>
      </c>
      <c r="AQ90" s="6">
        <f t="shared" si="180"/>
        <v>0.00004909695086</v>
      </c>
      <c r="AR90" s="6">
        <f t="shared" si="180"/>
        <v>0.00003459103356</v>
      </c>
      <c r="AS90" s="6">
        <f t="shared" si="180"/>
        <v>0.00005356031002</v>
      </c>
      <c r="AT90" s="6">
        <f t="shared" si="180"/>
        <v>0.00003012767439</v>
      </c>
      <c r="AU90" s="6">
        <f t="shared" si="180"/>
        <v>0.00003347519377</v>
      </c>
      <c r="AV90" s="6">
        <f t="shared" si="180"/>
        <v>0.0001640284495</v>
      </c>
      <c r="AW90" s="6"/>
      <c r="AX90" s="6"/>
      <c r="AY90" s="4">
        <f t="shared" ref="AY90:BS90" si="181">if($B90&gt;0,(AB90-AB$128)/AB$129,"")</f>
        <v>-0.2693247109</v>
      </c>
      <c r="AZ90" s="4">
        <f t="shared" si="181"/>
        <v>-0.1434711667</v>
      </c>
      <c r="BA90" s="4">
        <f t="shared" si="181"/>
        <v>-0.1811886863</v>
      </c>
      <c r="BB90" s="4">
        <f t="shared" si="181"/>
        <v>-0.1458724997</v>
      </c>
      <c r="BC90" s="4">
        <f t="shared" si="181"/>
        <v>-0.1445200216</v>
      </c>
      <c r="BD90" s="4">
        <f t="shared" si="181"/>
        <v>1.072563107</v>
      </c>
      <c r="BE90" s="4">
        <f t="shared" si="181"/>
        <v>-0.1210540996</v>
      </c>
      <c r="BF90" s="4">
        <f t="shared" si="181"/>
        <v>-0.3655594016</v>
      </c>
      <c r="BG90" s="4">
        <f t="shared" si="181"/>
        <v>-0.3476942742</v>
      </c>
      <c r="BH90" s="4">
        <f t="shared" si="181"/>
        <v>-0.3178855413</v>
      </c>
      <c r="BI90" s="4">
        <f t="shared" si="181"/>
        <v>-0.2162696312</v>
      </c>
      <c r="BJ90" s="4">
        <f t="shared" si="181"/>
        <v>-0.2175855267</v>
      </c>
      <c r="BK90" s="4">
        <f t="shared" si="181"/>
        <v>-0.2058567381</v>
      </c>
      <c r="BL90" s="4">
        <f t="shared" si="181"/>
        <v>-0.2238634026</v>
      </c>
      <c r="BM90" s="4">
        <f t="shared" si="181"/>
        <v>-0.2719555757</v>
      </c>
      <c r="BN90" s="4">
        <f t="shared" si="181"/>
        <v>-0.2845995666</v>
      </c>
      <c r="BO90" s="4">
        <f t="shared" si="181"/>
        <v>-0.3091918527</v>
      </c>
      <c r="BP90" s="4">
        <f t="shared" si="181"/>
        <v>-0.2541725204</v>
      </c>
      <c r="BQ90" s="4">
        <f t="shared" si="181"/>
        <v>-0.2956630383</v>
      </c>
      <c r="BR90" s="4">
        <f t="shared" si="181"/>
        <v>-0.3073785063</v>
      </c>
      <c r="BS90" s="4">
        <f t="shared" si="181"/>
        <v>-0.2569825315</v>
      </c>
      <c r="BT90" s="4"/>
      <c r="BU90" s="4">
        <f t="shared" si="5"/>
        <v>0.0187470619</v>
      </c>
      <c r="BV90" s="4">
        <f t="shared" si="6"/>
        <v>-0.236292168</v>
      </c>
      <c r="BW90" s="4">
        <f t="shared" si="7"/>
        <v>-0.1016159101</v>
      </c>
    </row>
    <row r="91">
      <c r="A91" s="3" t="s">
        <v>88</v>
      </c>
      <c r="B91" s="3">
        <v>689429.0</v>
      </c>
      <c r="C91" s="3">
        <v>535253.0</v>
      </c>
      <c r="D91" s="3">
        <v>348991.0</v>
      </c>
      <c r="E91" s="3">
        <v>1.0</v>
      </c>
      <c r="F91" s="3">
        <v>0.0</v>
      </c>
      <c r="G91" s="3">
        <v>1.0</v>
      </c>
      <c r="H91" s="3">
        <v>0.0</v>
      </c>
      <c r="I91" s="3">
        <v>0.0</v>
      </c>
      <c r="J91" s="3">
        <v>0.0</v>
      </c>
      <c r="K91" s="3">
        <v>0.0</v>
      </c>
      <c r="L91" s="3">
        <v>0.0</v>
      </c>
      <c r="M91" s="3">
        <v>1.0</v>
      </c>
      <c r="N91" s="3">
        <v>160.0</v>
      </c>
      <c r="O91" s="3">
        <v>26.0</v>
      </c>
      <c r="P91" s="3">
        <v>75.0</v>
      </c>
      <c r="Q91" s="3">
        <v>110.0</v>
      </c>
      <c r="R91" s="3">
        <v>111.0</v>
      </c>
      <c r="S91" s="3">
        <v>178.0</v>
      </c>
      <c r="T91" s="3">
        <v>130.0</v>
      </c>
      <c r="U91" s="3">
        <v>95.0</v>
      </c>
      <c r="V91" s="3">
        <v>59.0</v>
      </c>
      <c r="W91" s="3">
        <v>60.0</v>
      </c>
      <c r="X91" s="3">
        <v>58.0</v>
      </c>
      <c r="Y91" s="3">
        <v>184.0</v>
      </c>
      <c r="AB91" s="6">
        <f t="shared" ref="AB91:AV91" si="182">if($B91&gt;0,E91/$B91,"")</f>
        <v>0.000001450475684</v>
      </c>
      <c r="AC91" s="6">
        <f t="shared" si="182"/>
        <v>0</v>
      </c>
      <c r="AD91" s="6">
        <f t="shared" si="182"/>
        <v>0.000001450475684</v>
      </c>
      <c r="AE91" s="6">
        <f t="shared" si="182"/>
        <v>0</v>
      </c>
      <c r="AF91" s="6">
        <f t="shared" si="182"/>
        <v>0</v>
      </c>
      <c r="AG91" s="6">
        <f t="shared" si="182"/>
        <v>0</v>
      </c>
      <c r="AH91" s="6">
        <f t="shared" si="182"/>
        <v>0</v>
      </c>
      <c r="AI91" s="6">
        <f t="shared" si="182"/>
        <v>0</v>
      </c>
      <c r="AJ91" s="6">
        <f t="shared" si="182"/>
        <v>0.000001450475684</v>
      </c>
      <c r="AK91" s="6">
        <f t="shared" si="182"/>
        <v>0.0002320761094</v>
      </c>
      <c r="AL91" s="6">
        <f t="shared" si="182"/>
        <v>0.00003771236777</v>
      </c>
      <c r="AM91" s="6">
        <f t="shared" si="182"/>
        <v>0.0001087856763</v>
      </c>
      <c r="AN91" s="6">
        <f t="shared" si="182"/>
        <v>0.0001595523252</v>
      </c>
      <c r="AO91" s="6">
        <f t="shared" si="182"/>
        <v>0.0001610028009</v>
      </c>
      <c r="AP91" s="6">
        <f t="shared" si="182"/>
        <v>0.0002581846717</v>
      </c>
      <c r="AQ91" s="6">
        <f t="shared" si="182"/>
        <v>0.0001885618389</v>
      </c>
      <c r="AR91" s="6">
        <f t="shared" si="182"/>
        <v>0.0001377951899</v>
      </c>
      <c r="AS91" s="6">
        <f t="shared" si="182"/>
        <v>0.00008557806533</v>
      </c>
      <c r="AT91" s="6">
        <f t="shared" si="182"/>
        <v>0.00008702854101</v>
      </c>
      <c r="AU91" s="6">
        <f t="shared" si="182"/>
        <v>0.00008412758964</v>
      </c>
      <c r="AV91" s="6">
        <f t="shared" si="182"/>
        <v>0.0002668875258</v>
      </c>
      <c r="AW91" s="6"/>
      <c r="AX91" s="6"/>
      <c r="AY91" s="4">
        <f t="shared" ref="AY91:BS91" si="183">if($B91&gt;0,(AB91-AB$128)/AB$129,"")</f>
        <v>3.350821325</v>
      </c>
      <c r="AZ91" s="4">
        <f t="shared" si="183"/>
        <v>-0.1434711667</v>
      </c>
      <c r="BA91" s="4">
        <f t="shared" si="183"/>
        <v>6.453835965</v>
      </c>
      <c r="BB91" s="4">
        <f t="shared" si="183"/>
        <v>-0.1458724997</v>
      </c>
      <c r="BC91" s="4">
        <f t="shared" si="183"/>
        <v>-0.1445200216</v>
      </c>
      <c r="BD91" s="4">
        <f t="shared" si="183"/>
        <v>-0.3891409395</v>
      </c>
      <c r="BE91" s="4">
        <f t="shared" si="183"/>
        <v>-0.2578908233</v>
      </c>
      <c r="BF91" s="4">
        <f t="shared" si="183"/>
        <v>-0.3655594016</v>
      </c>
      <c r="BG91" s="4">
        <f t="shared" si="183"/>
        <v>-0.4155026684</v>
      </c>
      <c r="BH91" s="4">
        <f t="shared" si="183"/>
        <v>-0.3397742205</v>
      </c>
      <c r="BI91" s="4">
        <f t="shared" si="183"/>
        <v>-0.2053934403</v>
      </c>
      <c r="BJ91" s="4">
        <f t="shared" si="183"/>
        <v>-0.1846574628</v>
      </c>
      <c r="BK91" s="4">
        <f t="shared" si="183"/>
        <v>-0.1699463414</v>
      </c>
      <c r="BL91" s="4">
        <f t="shared" si="183"/>
        <v>-0.1665185143</v>
      </c>
      <c r="BM91" s="4">
        <f t="shared" si="183"/>
        <v>-0.07222078682</v>
      </c>
      <c r="BN91" s="4">
        <f t="shared" si="183"/>
        <v>-0.120704506</v>
      </c>
      <c r="BO91" s="4">
        <f t="shared" si="183"/>
        <v>-0.07646030212</v>
      </c>
      <c r="BP91" s="4">
        <f t="shared" si="183"/>
        <v>-0.1689918081</v>
      </c>
      <c r="BQ91" s="4">
        <f t="shared" si="183"/>
        <v>-0.158802209</v>
      </c>
      <c r="BR91" s="4">
        <f t="shared" si="183"/>
        <v>-0.05888674014</v>
      </c>
      <c r="BS91" s="4">
        <f t="shared" si="183"/>
        <v>-0.1200111563</v>
      </c>
      <c r="BT91" s="4"/>
      <c r="BU91" s="4">
        <f t="shared" si="5"/>
        <v>-0.3145227709</v>
      </c>
      <c r="BV91" s="4">
        <f t="shared" si="6"/>
        <v>-0.2132579959</v>
      </c>
      <c r="BW91" s="4">
        <f t="shared" si="7"/>
        <v>-0.1343807802</v>
      </c>
    </row>
    <row r="92">
      <c r="A92" s="3" t="s">
        <v>76</v>
      </c>
      <c r="B92" s="3">
        <v>2544057.0</v>
      </c>
      <c r="C92" s="3">
        <v>1033717.0</v>
      </c>
      <c r="D92" s="3">
        <v>1166691.0</v>
      </c>
      <c r="E92" s="3">
        <v>0.0</v>
      </c>
      <c r="F92" s="3">
        <v>0.0</v>
      </c>
      <c r="G92" s="3">
        <v>0.0</v>
      </c>
      <c r="H92" s="3">
        <v>0.0</v>
      </c>
      <c r="I92" s="3">
        <v>0.0</v>
      </c>
      <c r="J92" s="3">
        <v>0.0</v>
      </c>
      <c r="K92" s="3">
        <v>0.0</v>
      </c>
      <c r="L92" s="3">
        <v>1.0</v>
      </c>
      <c r="M92" s="3">
        <v>1.0</v>
      </c>
      <c r="N92" s="3">
        <v>373.0</v>
      </c>
      <c r="O92" s="3">
        <v>15.0</v>
      </c>
      <c r="P92" s="3">
        <v>61.0</v>
      </c>
      <c r="Q92" s="3">
        <v>145.0</v>
      </c>
      <c r="R92" s="3">
        <v>137.0</v>
      </c>
      <c r="S92" s="3">
        <v>174.0</v>
      </c>
      <c r="T92" s="3">
        <v>195.0</v>
      </c>
      <c r="U92" s="3">
        <v>130.0</v>
      </c>
      <c r="V92" s="3">
        <v>145.0</v>
      </c>
      <c r="W92" s="3">
        <v>132.0</v>
      </c>
      <c r="X92" s="3">
        <v>116.0</v>
      </c>
      <c r="Y92" s="3">
        <v>374.0</v>
      </c>
      <c r="AB92" s="6">
        <f t="shared" ref="AB92:AV92" si="184">if($B92&gt;0,E92/$B92,"")</f>
        <v>0</v>
      </c>
      <c r="AC92" s="6">
        <f t="shared" si="184"/>
        <v>0</v>
      </c>
      <c r="AD92" s="6">
        <f t="shared" si="184"/>
        <v>0</v>
      </c>
      <c r="AE92" s="6">
        <f t="shared" si="184"/>
        <v>0</v>
      </c>
      <c r="AF92" s="6">
        <f t="shared" si="184"/>
        <v>0</v>
      </c>
      <c r="AG92" s="6">
        <f t="shared" si="184"/>
        <v>0</v>
      </c>
      <c r="AH92" s="6">
        <f t="shared" si="184"/>
        <v>0</v>
      </c>
      <c r="AI92" s="6">
        <f t="shared" si="184"/>
        <v>0.0000003930729539</v>
      </c>
      <c r="AJ92" s="6">
        <f t="shared" si="184"/>
        <v>0.0000003930729539</v>
      </c>
      <c r="AK92" s="6">
        <f t="shared" si="184"/>
        <v>0.0001466162118</v>
      </c>
      <c r="AL92" s="6">
        <f t="shared" si="184"/>
        <v>0.000005896094309</v>
      </c>
      <c r="AM92" s="6">
        <f t="shared" si="184"/>
        <v>0.00002397745019</v>
      </c>
      <c r="AN92" s="6">
        <f t="shared" si="184"/>
        <v>0.00005699557832</v>
      </c>
      <c r="AO92" s="6">
        <f t="shared" si="184"/>
        <v>0.00005385099469</v>
      </c>
      <c r="AP92" s="6">
        <f t="shared" si="184"/>
        <v>0.00006839469399</v>
      </c>
      <c r="AQ92" s="6">
        <f t="shared" si="184"/>
        <v>0.00007664922602</v>
      </c>
      <c r="AR92" s="6">
        <f t="shared" si="184"/>
        <v>0.00005109948401</v>
      </c>
      <c r="AS92" s="6">
        <f t="shared" si="184"/>
        <v>0.00005699557832</v>
      </c>
      <c r="AT92" s="6">
        <f t="shared" si="184"/>
        <v>0.00005188562992</v>
      </c>
      <c r="AU92" s="6">
        <f t="shared" si="184"/>
        <v>0.00004559646266</v>
      </c>
      <c r="AV92" s="6">
        <f t="shared" si="184"/>
        <v>0.0001470092848</v>
      </c>
      <c r="AW92" s="6"/>
      <c r="AX92" s="6"/>
      <c r="AY92" s="4">
        <f t="shared" ref="AY92:BS92" si="185">if($B92&gt;0,(AB92-AB$128)/AB$129,"")</f>
        <v>-0.2693247109</v>
      </c>
      <c r="AZ92" s="4">
        <f t="shared" si="185"/>
        <v>-0.1434711667</v>
      </c>
      <c r="BA92" s="4">
        <f t="shared" si="185"/>
        <v>-0.1811886863</v>
      </c>
      <c r="BB92" s="4">
        <f t="shared" si="185"/>
        <v>-0.1458724997</v>
      </c>
      <c r="BC92" s="4">
        <f t="shared" si="185"/>
        <v>-0.1445200216</v>
      </c>
      <c r="BD92" s="4">
        <f t="shared" si="185"/>
        <v>-0.3891409395</v>
      </c>
      <c r="BE92" s="4">
        <f t="shared" si="185"/>
        <v>-0.2578908233</v>
      </c>
      <c r="BF92" s="4">
        <f t="shared" si="185"/>
        <v>-0.3253190233</v>
      </c>
      <c r="BG92" s="4">
        <f t="shared" si="185"/>
        <v>-0.4228884693</v>
      </c>
      <c r="BH92" s="4">
        <f t="shared" si="185"/>
        <v>-0.3659613083</v>
      </c>
      <c r="BI92" s="4">
        <f t="shared" si="185"/>
        <v>-0.2184250083</v>
      </c>
      <c r="BJ92" s="4">
        <f t="shared" si="185"/>
        <v>-0.2129386305</v>
      </c>
      <c r="BK92" s="4">
        <f t="shared" si="185"/>
        <v>-0.1965659079</v>
      </c>
      <c r="BL92" s="4">
        <f t="shared" si="185"/>
        <v>-0.2084621257</v>
      </c>
      <c r="BM92" s="4">
        <f t="shared" si="185"/>
        <v>-0.2409171029</v>
      </c>
      <c r="BN92" s="4">
        <f t="shared" si="185"/>
        <v>-0.252220938</v>
      </c>
      <c r="BO92" s="4">
        <f t="shared" si="185"/>
        <v>-0.2719643087</v>
      </c>
      <c r="BP92" s="4">
        <f t="shared" si="185"/>
        <v>-0.2450332601</v>
      </c>
      <c r="BQ92" s="4">
        <f t="shared" si="185"/>
        <v>-0.2433297082</v>
      </c>
      <c r="BR92" s="4">
        <f t="shared" si="185"/>
        <v>-0.247913688</v>
      </c>
      <c r="BS92" s="4">
        <f t="shared" si="185"/>
        <v>-0.2796459509</v>
      </c>
      <c r="BT92" s="4"/>
      <c r="BU92" s="4">
        <f t="shared" si="5"/>
        <v>-0.3079518554</v>
      </c>
      <c r="BV92" s="4">
        <f t="shared" si="6"/>
        <v>-0.2404705961</v>
      </c>
      <c r="BW92" s="4">
        <f t="shared" si="7"/>
        <v>-0.1475363</v>
      </c>
    </row>
    <row r="93">
      <c r="A93" s="3" t="s">
        <v>116</v>
      </c>
      <c r="B93" s="3">
        <v>1263526.0</v>
      </c>
      <c r="C93" s="3">
        <v>373078.0</v>
      </c>
      <c r="D93" s="3">
        <v>106761.0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  <c r="K93" s="3">
        <v>0.0</v>
      </c>
      <c r="L93" s="3">
        <v>1.0</v>
      </c>
      <c r="M93" s="3">
        <v>3.0</v>
      </c>
      <c r="N93" s="3">
        <v>168.0</v>
      </c>
      <c r="O93" s="3">
        <v>21.0</v>
      </c>
      <c r="P93" s="3">
        <v>21.0</v>
      </c>
      <c r="Q93" s="3">
        <v>58.0</v>
      </c>
      <c r="R93" s="3">
        <v>46.0</v>
      </c>
      <c r="S93" s="3">
        <v>77.0</v>
      </c>
      <c r="T93" s="3">
        <v>104.0</v>
      </c>
      <c r="U93" s="3">
        <v>84.0</v>
      </c>
      <c r="V93" s="3">
        <v>84.0</v>
      </c>
      <c r="W93" s="3">
        <v>90.0</v>
      </c>
      <c r="X93" s="3">
        <v>88.0</v>
      </c>
      <c r="Y93" s="3">
        <v>294.0</v>
      </c>
      <c r="AB93" s="6">
        <f t="shared" ref="AB93:AV93" si="186">if($B93&gt;0,E93/$B93,"")</f>
        <v>0</v>
      </c>
      <c r="AC93" s="6">
        <f t="shared" si="186"/>
        <v>0</v>
      </c>
      <c r="AD93" s="6">
        <f t="shared" si="186"/>
        <v>0</v>
      </c>
      <c r="AE93" s="6">
        <f t="shared" si="186"/>
        <v>0</v>
      </c>
      <c r="AF93" s="6">
        <f t="shared" si="186"/>
        <v>0</v>
      </c>
      <c r="AG93" s="6">
        <f t="shared" si="186"/>
        <v>0</v>
      </c>
      <c r="AH93" s="6">
        <f t="shared" si="186"/>
        <v>0</v>
      </c>
      <c r="AI93" s="6">
        <f t="shared" si="186"/>
        <v>0.000000791436029</v>
      </c>
      <c r="AJ93" s="6">
        <f t="shared" si="186"/>
        <v>0.000002374308087</v>
      </c>
      <c r="AK93" s="6">
        <f t="shared" si="186"/>
        <v>0.0001329612529</v>
      </c>
      <c r="AL93" s="6">
        <f t="shared" si="186"/>
        <v>0.00001662015661</v>
      </c>
      <c r="AM93" s="6">
        <f t="shared" si="186"/>
        <v>0.00001662015661</v>
      </c>
      <c r="AN93" s="6">
        <f t="shared" si="186"/>
        <v>0.00004590328968</v>
      </c>
      <c r="AO93" s="6">
        <f t="shared" si="186"/>
        <v>0.00003640605733</v>
      </c>
      <c r="AP93" s="6">
        <f t="shared" si="186"/>
        <v>0.00006094057423</v>
      </c>
      <c r="AQ93" s="6">
        <f t="shared" si="186"/>
        <v>0.00008230934702</v>
      </c>
      <c r="AR93" s="6">
        <f t="shared" si="186"/>
        <v>0.00006648062644</v>
      </c>
      <c r="AS93" s="6">
        <f t="shared" si="186"/>
        <v>0.00006648062644</v>
      </c>
      <c r="AT93" s="6">
        <f t="shared" si="186"/>
        <v>0.00007122924261</v>
      </c>
      <c r="AU93" s="6">
        <f t="shared" si="186"/>
        <v>0.00006964637055</v>
      </c>
      <c r="AV93" s="6">
        <f t="shared" si="186"/>
        <v>0.0002326821925</v>
      </c>
      <c r="AW93" s="6"/>
      <c r="AX93" s="6"/>
      <c r="AY93" s="4">
        <f t="shared" ref="AY93:BS93" si="187">if($B93&gt;0,(AB93-AB$128)/AB$129,"")</f>
        <v>-0.2693247109</v>
      </c>
      <c r="AZ93" s="4">
        <f t="shared" si="187"/>
        <v>-0.1434711667</v>
      </c>
      <c r="BA93" s="4">
        <f t="shared" si="187"/>
        <v>-0.1811886863</v>
      </c>
      <c r="BB93" s="4">
        <f t="shared" si="187"/>
        <v>-0.1458724997</v>
      </c>
      <c r="BC93" s="4">
        <f t="shared" si="187"/>
        <v>-0.1445200216</v>
      </c>
      <c r="BD93" s="4">
        <f t="shared" si="187"/>
        <v>-0.3891409395</v>
      </c>
      <c r="BE93" s="4">
        <f t="shared" si="187"/>
        <v>-0.2578908233</v>
      </c>
      <c r="BF93" s="4">
        <f t="shared" si="187"/>
        <v>-0.2845370752</v>
      </c>
      <c r="BG93" s="4">
        <f t="shared" si="187"/>
        <v>-0.4090498363</v>
      </c>
      <c r="BH93" s="4">
        <f t="shared" si="187"/>
        <v>-0.3701455353</v>
      </c>
      <c r="BI93" s="4">
        <f t="shared" si="187"/>
        <v>-0.2140325596</v>
      </c>
      <c r="BJ93" s="4">
        <f t="shared" si="187"/>
        <v>-0.2153920819</v>
      </c>
      <c r="BK93" s="4">
        <f t="shared" si="187"/>
        <v>-0.1994450155</v>
      </c>
      <c r="BL93" s="4">
        <f t="shared" si="187"/>
        <v>-0.2152907896</v>
      </c>
      <c r="BM93" s="4">
        <f t="shared" si="187"/>
        <v>-0.247542756</v>
      </c>
      <c r="BN93" s="4">
        <f t="shared" si="187"/>
        <v>-0.2455693292</v>
      </c>
      <c r="BO93" s="4">
        <f t="shared" si="187"/>
        <v>-0.2372789118</v>
      </c>
      <c r="BP93" s="4">
        <f t="shared" si="187"/>
        <v>-0.2197990378</v>
      </c>
      <c r="BQ93" s="4">
        <f t="shared" si="187"/>
        <v>-0.196803477</v>
      </c>
      <c r="BR93" s="4">
        <f t="shared" si="187"/>
        <v>-0.12992906</v>
      </c>
      <c r="BS93" s="4">
        <f t="shared" si="187"/>
        <v>-0.1655603844</v>
      </c>
      <c r="BT93" s="4"/>
      <c r="BU93" s="4">
        <f t="shared" si="5"/>
        <v>-0.2970277392</v>
      </c>
      <c r="BV93" s="4">
        <f t="shared" si="6"/>
        <v>-0.2428611964</v>
      </c>
      <c r="BW93" s="4">
        <f t="shared" si="7"/>
        <v>-0.1561129756</v>
      </c>
    </row>
    <row r="94">
      <c r="A94" s="3" t="s">
        <v>18</v>
      </c>
      <c r="B94" s="3">
        <v>1952156.0</v>
      </c>
      <c r="C94" s="3">
        <v>920406.0</v>
      </c>
      <c r="D94" s="3">
        <v>612380.0</v>
      </c>
      <c r="E94" s="3">
        <v>0.0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1.0</v>
      </c>
      <c r="L94" s="3">
        <v>10.0</v>
      </c>
      <c r="M94" s="3">
        <v>142.0</v>
      </c>
      <c r="N94" s="3">
        <v>258.0</v>
      </c>
      <c r="O94" s="3">
        <v>47.0</v>
      </c>
      <c r="P94" s="3">
        <v>76.0</v>
      </c>
      <c r="Q94" s="3">
        <v>68.0</v>
      </c>
      <c r="R94" s="3">
        <v>58.0</v>
      </c>
      <c r="S94" s="3">
        <v>26.0</v>
      </c>
      <c r="T94" s="3">
        <v>11.0</v>
      </c>
      <c r="U94" s="3">
        <v>9.0</v>
      </c>
      <c r="V94" s="3">
        <v>8.0</v>
      </c>
      <c r="W94" s="3">
        <v>3.0</v>
      </c>
      <c r="X94" s="3">
        <v>3.0</v>
      </c>
      <c r="Y94" s="3">
        <v>0.0</v>
      </c>
      <c r="AB94" s="6">
        <f t="shared" ref="AB94:AV94" si="188">if($B94&gt;0,E94/$B94,"")</f>
        <v>0</v>
      </c>
      <c r="AC94" s="6">
        <f t="shared" si="188"/>
        <v>0</v>
      </c>
      <c r="AD94" s="6">
        <f t="shared" si="188"/>
        <v>0</v>
      </c>
      <c r="AE94" s="6">
        <f t="shared" si="188"/>
        <v>0</v>
      </c>
      <c r="AF94" s="6">
        <f t="shared" si="188"/>
        <v>0</v>
      </c>
      <c r="AG94" s="6">
        <f t="shared" si="188"/>
        <v>0</v>
      </c>
      <c r="AH94" s="6">
        <f t="shared" si="188"/>
        <v>0.0000005122541436</v>
      </c>
      <c r="AI94" s="6">
        <f t="shared" si="188"/>
        <v>0.000005122541436</v>
      </c>
      <c r="AJ94" s="6">
        <f t="shared" si="188"/>
        <v>0.00007274008839</v>
      </c>
      <c r="AK94" s="6">
        <f t="shared" si="188"/>
        <v>0.0001321615691</v>
      </c>
      <c r="AL94" s="6">
        <f t="shared" si="188"/>
        <v>0.00002407594475</v>
      </c>
      <c r="AM94" s="6">
        <f t="shared" si="188"/>
        <v>0.00003893131492</v>
      </c>
      <c r="AN94" s="6">
        <f t="shared" si="188"/>
        <v>0.00003483328177</v>
      </c>
      <c r="AO94" s="6">
        <f t="shared" si="188"/>
        <v>0.00002971074033</v>
      </c>
      <c r="AP94" s="6">
        <f t="shared" si="188"/>
        <v>0.00001331860773</v>
      </c>
      <c r="AQ94" s="6">
        <f t="shared" si="188"/>
        <v>0.00000563479558</v>
      </c>
      <c r="AR94" s="6">
        <f t="shared" si="188"/>
        <v>0.000004610287293</v>
      </c>
      <c r="AS94" s="6">
        <f t="shared" si="188"/>
        <v>0.000004098033149</v>
      </c>
      <c r="AT94" s="6">
        <f t="shared" si="188"/>
        <v>0.000001536762431</v>
      </c>
      <c r="AU94" s="6">
        <f t="shared" si="188"/>
        <v>0.000001536762431</v>
      </c>
      <c r="AV94" s="6">
        <f t="shared" si="188"/>
        <v>0</v>
      </c>
      <c r="AW94" s="6"/>
      <c r="AX94" s="6"/>
      <c r="AY94" s="4">
        <f t="shared" ref="AY94:BS94" si="189">if($B94&gt;0,(AB94-AB$128)/AB$129,"")</f>
        <v>-0.2693247109</v>
      </c>
      <c r="AZ94" s="4">
        <f t="shared" si="189"/>
        <v>-0.1434711667</v>
      </c>
      <c r="BA94" s="4">
        <f t="shared" si="189"/>
        <v>-0.1811886863</v>
      </c>
      <c r="BB94" s="4">
        <f t="shared" si="189"/>
        <v>-0.1458724997</v>
      </c>
      <c r="BC94" s="4">
        <f t="shared" si="189"/>
        <v>-0.1445200216</v>
      </c>
      <c r="BD94" s="4">
        <f t="shared" si="189"/>
        <v>-0.3891409395</v>
      </c>
      <c r="BE94" s="4">
        <f t="shared" si="189"/>
        <v>-0.1950725055</v>
      </c>
      <c r="BF94" s="4">
        <f t="shared" si="189"/>
        <v>0.1588547132</v>
      </c>
      <c r="BG94" s="4">
        <f t="shared" si="189"/>
        <v>0.08244468219</v>
      </c>
      <c r="BH94" s="4">
        <f t="shared" si="189"/>
        <v>-0.3703905787</v>
      </c>
      <c r="BI94" s="4">
        <f t="shared" si="189"/>
        <v>-0.2109787573</v>
      </c>
      <c r="BJ94" s="4">
        <f t="shared" si="189"/>
        <v>-0.2079519355</v>
      </c>
      <c r="BK94" s="4">
        <f t="shared" si="189"/>
        <v>-0.20231834</v>
      </c>
      <c r="BL94" s="4">
        <f t="shared" si="189"/>
        <v>-0.2179116113</v>
      </c>
      <c r="BM94" s="4">
        <f t="shared" si="189"/>
        <v>-0.2898719159</v>
      </c>
      <c r="BN94" s="4">
        <f t="shared" si="189"/>
        <v>-0.3356750213</v>
      </c>
      <c r="BO94" s="4">
        <f t="shared" si="189"/>
        <v>-0.3768002302</v>
      </c>
      <c r="BP94" s="4">
        <f t="shared" si="189"/>
        <v>-0.3857630063</v>
      </c>
      <c r="BQ94" s="4">
        <f t="shared" si="189"/>
        <v>-0.3644313392</v>
      </c>
      <c r="BR94" s="4">
        <f t="shared" si="189"/>
        <v>-0.4640628461</v>
      </c>
      <c r="BS94" s="4">
        <f t="shared" si="189"/>
        <v>-0.4754095589</v>
      </c>
      <c r="BT94" s="4"/>
      <c r="BU94" s="4">
        <f t="shared" si="5"/>
        <v>-0.09748681424</v>
      </c>
      <c r="BV94" s="4">
        <f t="shared" si="6"/>
        <v>-0.2419102446</v>
      </c>
      <c r="BW94" s="4">
        <f t="shared" si="7"/>
        <v>-0.1594118214</v>
      </c>
    </row>
    <row r="95">
      <c r="A95" s="3" t="s">
        <v>120</v>
      </c>
      <c r="B95" s="3">
        <v>1482355.0</v>
      </c>
      <c r="C95" s="3">
        <v>595460.0</v>
      </c>
      <c r="D95" s="3">
        <v>550987.0</v>
      </c>
      <c r="E95" s="3">
        <v>0.0</v>
      </c>
      <c r="F95" s="3">
        <v>0.0</v>
      </c>
      <c r="G95" s="3">
        <v>0.0</v>
      </c>
      <c r="H95" s="3">
        <v>0.0</v>
      </c>
      <c r="I95" s="3">
        <v>0.0</v>
      </c>
      <c r="J95" s="3">
        <v>0.0</v>
      </c>
      <c r="K95" s="3">
        <v>0.0</v>
      </c>
      <c r="L95" s="3">
        <v>0.0</v>
      </c>
      <c r="M95" s="3">
        <v>2.0</v>
      </c>
      <c r="N95" s="3">
        <v>166.0</v>
      </c>
      <c r="O95" s="3">
        <v>14.0</v>
      </c>
      <c r="P95" s="3">
        <v>29.0</v>
      </c>
      <c r="Q95" s="3">
        <v>49.0</v>
      </c>
      <c r="R95" s="3">
        <v>58.0</v>
      </c>
      <c r="S95" s="3">
        <v>65.0</v>
      </c>
      <c r="T95" s="3">
        <v>70.0</v>
      </c>
      <c r="U95" s="3">
        <v>73.0</v>
      </c>
      <c r="V95" s="3">
        <v>59.0</v>
      </c>
      <c r="W95" s="3">
        <v>60.0</v>
      </c>
      <c r="X95" s="3">
        <v>63.0</v>
      </c>
      <c r="Y95" s="3">
        <v>248.0</v>
      </c>
      <c r="AB95" s="6">
        <f t="shared" ref="AB95:AV95" si="190">if($B95&gt;0,E95/$B95,"")</f>
        <v>0</v>
      </c>
      <c r="AC95" s="6">
        <f t="shared" si="190"/>
        <v>0</v>
      </c>
      <c r="AD95" s="6">
        <f t="shared" si="190"/>
        <v>0</v>
      </c>
      <c r="AE95" s="6">
        <f t="shared" si="190"/>
        <v>0</v>
      </c>
      <c r="AF95" s="6">
        <f t="shared" si="190"/>
        <v>0</v>
      </c>
      <c r="AG95" s="6">
        <f t="shared" si="190"/>
        <v>0</v>
      </c>
      <c r="AH95" s="6">
        <f t="shared" si="190"/>
        <v>0</v>
      </c>
      <c r="AI95" s="6">
        <f t="shared" si="190"/>
        <v>0</v>
      </c>
      <c r="AJ95" s="6">
        <f t="shared" si="190"/>
        <v>0.000001349204475</v>
      </c>
      <c r="AK95" s="6">
        <f t="shared" si="190"/>
        <v>0.0001119839715</v>
      </c>
      <c r="AL95" s="6">
        <f t="shared" si="190"/>
        <v>0.000009444431327</v>
      </c>
      <c r="AM95" s="6">
        <f t="shared" si="190"/>
        <v>0.00001956346489</v>
      </c>
      <c r="AN95" s="6">
        <f t="shared" si="190"/>
        <v>0.00003305550965</v>
      </c>
      <c r="AO95" s="6">
        <f t="shared" si="190"/>
        <v>0.00003912692978</v>
      </c>
      <c r="AP95" s="6">
        <f t="shared" si="190"/>
        <v>0.00004384914545</v>
      </c>
      <c r="AQ95" s="6">
        <f t="shared" si="190"/>
        <v>0.00004722215664</v>
      </c>
      <c r="AR95" s="6">
        <f t="shared" si="190"/>
        <v>0.00004924596335</v>
      </c>
      <c r="AS95" s="6">
        <f t="shared" si="190"/>
        <v>0.00003980153202</v>
      </c>
      <c r="AT95" s="6">
        <f t="shared" si="190"/>
        <v>0.00004047613426</v>
      </c>
      <c r="AU95" s="6">
        <f t="shared" si="190"/>
        <v>0.00004249994097</v>
      </c>
      <c r="AV95" s="6">
        <f t="shared" si="190"/>
        <v>0.0001673013549</v>
      </c>
      <c r="AW95" s="6"/>
      <c r="AX95" s="6"/>
      <c r="AY95" s="4">
        <f t="shared" ref="AY95:BS95" si="191">if($B95&gt;0,(AB95-AB$128)/AB$129,"")</f>
        <v>-0.2693247109</v>
      </c>
      <c r="AZ95" s="4">
        <f t="shared" si="191"/>
        <v>-0.1434711667</v>
      </c>
      <c r="BA95" s="4">
        <f t="shared" si="191"/>
        <v>-0.1811886863</v>
      </c>
      <c r="BB95" s="4">
        <f t="shared" si="191"/>
        <v>-0.1458724997</v>
      </c>
      <c r="BC95" s="4">
        <f t="shared" si="191"/>
        <v>-0.1445200216</v>
      </c>
      <c r="BD95" s="4">
        <f t="shared" si="191"/>
        <v>-0.3891409395</v>
      </c>
      <c r="BE95" s="4">
        <f t="shared" si="191"/>
        <v>-0.2578908233</v>
      </c>
      <c r="BF95" s="4">
        <f t="shared" si="191"/>
        <v>-0.3655594016</v>
      </c>
      <c r="BG95" s="4">
        <f t="shared" si="191"/>
        <v>-0.4162100327</v>
      </c>
      <c r="BH95" s="4">
        <f t="shared" si="191"/>
        <v>-0.3765735082</v>
      </c>
      <c r="BI95" s="4">
        <f t="shared" si="191"/>
        <v>-0.2169716515</v>
      </c>
      <c r="BJ95" s="4">
        <f t="shared" si="191"/>
        <v>-0.214410571</v>
      </c>
      <c r="BK95" s="4">
        <f t="shared" si="191"/>
        <v>-0.2027797774</v>
      </c>
      <c r="BL95" s="4">
        <f t="shared" si="191"/>
        <v>-0.2142257286</v>
      </c>
      <c r="BM95" s="4">
        <f t="shared" si="191"/>
        <v>-0.262734607</v>
      </c>
      <c r="BN95" s="4">
        <f t="shared" si="191"/>
        <v>-0.2868027699</v>
      </c>
      <c r="BO95" s="4">
        <f t="shared" si="191"/>
        <v>-0.2761441087</v>
      </c>
      <c r="BP95" s="4">
        <f t="shared" si="191"/>
        <v>-0.2907766639</v>
      </c>
      <c r="BQ95" s="4">
        <f t="shared" si="191"/>
        <v>-0.2707724016</v>
      </c>
      <c r="BR95" s="4">
        <f t="shared" si="191"/>
        <v>-0.2631046801</v>
      </c>
      <c r="BS95" s="4">
        <f t="shared" si="191"/>
        <v>-0.2526241959</v>
      </c>
      <c r="BT95" s="4"/>
      <c r="BU95" s="4">
        <f t="shared" si="5"/>
        <v>-0.3146642437</v>
      </c>
      <c r="BV95" s="4">
        <f t="shared" si="6"/>
        <v>-0.2449922474</v>
      </c>
      <c r="BW95" s="4">
        <f t="shared" si="7"/>
        <v>-0.1596018567</v>
      </c>
    </row>
    <row r="96">
      <c r="A96" s="3" t="s">
        <v>49</v>
      </c>
      <c r="B96" s="3">
        <v>3693220.0</v>
      </c>
      <c r="C96" s="3">
        <v>1921862.0</v>
      </c>
      <c r="D96" s="3">
        <v>3512891.0</v>
      </c>
      <c r="E96" s="3">
        <v>0.0</v>
      </c>
      <c r="F96" s="3">
        <v>0.0</v>
      </c>
      <c r="G96" s="3">
        <v>0.0</v>
      </c>
      <c r="H96" s="3">
        <v>0.0</v>
      </c>
      <c r="I96" s="3">
        <v>0.0</v>
      </c>
      <c r="J96" s="3">
        <v>1.0</v>
      </c>
      <c r="K96" s="3">
        <v>0.0</v>
      </c>
      <c r="L96" s="3">
        <v>0.0</v>
      </c>
      <c r="M96" s="3">
        <v>3.0</v>
      </c>
      <c r="N96" s="3">
        <v>219.0</v>
      </c>
      <c r="O96" s="3">
        <v>10.0</v>
      </c>
      <c r="P96" s="3">
        <v>15.0</v>
      </c>
      <c r="Q96" s="3">
        <v>20.0</v>
      </c>
      <c r="R96" s="3">
        <v>26.0</v>
      </c>
      <c r="S96" s="3">
        <v>41.0</v>
      </c>
      <c r="T96" s="3">
        <v>20.0</v>
      </c>
      <c r="U96" s="3">
        <v>21.0</v>
      </c>
      <c r="V96" s="3">
        <v>23.0</v>
      </c>
      <c r="W96" s="3">
        <v>30.0</v>
      </c>
      <c r="X96" s="3">
        <v>11.0</v>
      </c>
      <c r="Y96" s="3">
        <v>37.0</v>
      </c>
      <c r="AB96" s="6">
        <f t="shared" ref="AB96:AV96" si="192">if($B96&gt;0,E96/$B96,"")</f>
        <v>0</v>
      </c>
      <c r="AC96" s="6">
        <f t="shared" si="192"/>
        <v>0</v>
      </c>
      <c r="AD96" s="6">
        <f t="shared" si="192"/>
        <v>0</v>
      </c>
      <c r="AE96" s="6">
        <f t="shared" si="192"/>
        <v>0</v>
      </c>
      <c r="AF96" s="6">
        <f t="shared" si="192"/>
        <v>0</v>
      </c>
      <c r="AG96" s="6">
        <f t="shared" si="192"/>
        <v>0.0000002707664315</v>
      </c>
      <c r="AH96" s="6">
        <f t="shared" si="192"/>
        <v>0</v>
      </c>
      <c r="AI96" s="6">
        <f t="shared" si="192"/>
        <v>0</v>
      </c>
      <c r="AJ96" s="6">
        <f t="shared" si="192"/>
        <v>0.0000008122992944</v>
      </c>
      <c r="AK96" s="6">
        <f t="shared" si="192"/>
        <v>0.00005929784849</v>
      </c>
      <c r="AL96" s="6">
        <f t="shared" si="192"/>
        <v>0.000002707664315</v>
      </c>
      <c r="AM96" s="6">
        <f t="shared" si="192"/>
        <v>0.000004061496472</v>
      </c>
      <c r="AN96" s="6">
        <f t="shared" si="192"/>
        <v>0.000005415328629</v>
      </c>
      <c r="AO96" s="6">
        <f t="shared" si="192"/>
        <v>0.000007039927218</v>
      </c>
      <c r="AP96" s="6">
        <f t="shared" si="192"/>
        <v>0.00001110142369</v>
      </c>
      <c r="AQ96" s="6">
        <f t="shared" si="192"/>
        <v>0.000005415328629</v>
      </c>
      <c r="AR96" s="6">
        <f t="shared" si="192"/>
        <v>0.000005686095061</v>
      </c>
      <c r="AS96" s="6">
        <f t="shared" si="192"/>
        <v>0.000006227627924</v>
      </c>
      <c r="AT96" s="6">
        <f t="shared" si="192"/>
        <v>0.000008122992944</v>
      </c>
      <c r="AU96" s="6">
        <f t="shared" si="192"/>
        <v>0.000002978430746</v>
      </c>
      <c r="AV96" s="6">
        <f t="shared" si="192"/>
        <v>0.00001001835796</v>
      </c>
      <c r="AW96" s="6"/>
      <c r="AX96" s="6"/>
      <c r="AY96" s="4">
        <f t="shared" ref="AY96:BS96" si="193">if($B96&gt;0,(AB96-AB$128)/AB$129,"")</f>
        <v>-0.2693247109</v>
      </c>
      <c r="AZ96" s="4">
        <f t="shared" si="193"/>
        <v>-0.1434711667</v>
      </c>
      <c r="BA96" s="4">
        <f t="shared" si="193"/>
        <v>-0.1811886863</v>
      </c>
      <c r="BB96" s="4">
        <f t="shared" si="193"/>
        <v>-0.1458724997</v>
      </c>
      <c r="BC96" s="4">
        <f t="shared" si="193"/>
        <v>-0.1445200216</v>
      </c>
      <c r="BD96" s="4">
        <f t="shared" si="193"/>
        <v>-0.03444809635</v>
      </c>
      <c r="BE96" s="4">
        <f t="shared" si="193"/>
        <v>-0.2578908233</v>
      </c>
      <c r="BF96" s="4">
        <f t="shared" si="193"/>
        <v>-0.3655594016</v>
      </c>
      <c r="BG96" s="4">
        <f t="shared" si="193"/>
        <v>-0.4199602356</v>
      </c>
      <c r="BH96" s="4">
        <f t="shared" si="193"/>
        <v>-0.3927178773</v>
      </c>
      <c r="BI96" s="4">
        <f t="shared" si="193"/>
        <v>-0.2197309513</v>
      </c>
      <c r="BJ96" s="4">
        <f t="shared" si="193"/>
        <v>-0.2195800432</v>
      </c>
      <c r="BK96" s="4">
        <f t="shared" si="193"/>
        <v>-0.2099540459</v>
      </c>
      <c r="BL96" s="4">
        <f t="shared" si="193"/>
        <v>-0.2267858973</v>
      </c>
      <c r="BM96" s="4">
        <f t="shared" si="193"/>
        <v>-0.2918426774</v>
      </c>
      <c r="BN96" s="4">
        <f t="shared" si="193"/>
        <v>-0.3359329324</v>
      </c>
      <c r="BO96" s="4">
        <f t="shared" si="193"/>
        <v>-0.3743742193</v>
      </c>
      <c r="BP96" s="4">
        <f t="shared" si="193"/>
        <v>-0.3800973874</v>
      </c>
      <c r="BQ96" s="4">
        <f t="shared" si="193"/>
        <v>-0.348589806</v>
      </c>
      <c r="BR96" s="4">
        <f t="shared" si="193"/>
        <v>-0.4569902743</v>
      </c>
      <c r="BS96" s="4">
        <f t="shared" si="193"/>
        <v>-0.4620687015</v>
      </c>
      <c r="BT96" s="4"/>
      <c r="BU96" s="4">
        <f t="shared" si="5"/>
        <v>-0.2444757157</v>
      </c>
      <c r="BV96" s="4">
        <f t="shared" si="6"/>
        <v>-0.253753763</v>
      </c>
      <c r="BW96" s="4">
        <f t="shared" si="7"/>
        <v>-0.172986926</v>
      </c>
    </row>
    <row r="97">
      <c r="A97" s="3" t="s">
        <v>115</v>
      </c>
      <c r="B97" s="3">
        <v>1166890.0</v>
      </c>
      <c r="C97" s="3">
        <v>1615120.0</v>
      </c>
      <c r="D97" s="3">
        <v>914351.0</v>
      </c>
      <c r="E97" s="3">
        <v>0.0</v>
      </c>
      <c r="F97" s="3">
        <v>0.0</v>
      </c>
      <c r="G97" s="3">
        <v>0.0</v>
      </c>
      <c r="H97" s="3">
        <v>0.0</v>
      </c>
      <c r="I97" s="3">
        <v>0.0</v>
      </c>
      <c r="J97" s="3">
        <v>0.0</v>
      </c>
      <c r="K97" s="3">
        <v>2.0</v>
      </c>
      <c r="L97" s="3">
        <v>2.0</v>
      </c>
      <c r="M97" s="3">
        <v>3.0</v>
      </c>
      <c r="N97" s="3">
        <v>82.0</v>
      </c>
      <c r="O97" s="3">
        <v>15.0</v>
      </c>
      <c r="P97" s="3">
        <v>22.0</v>
      </c>
      <c r="Q97" s="3">
        <v>30.0</v>
      </c>
      <c r="R97" s="3">
        <v>31.0</v>
      </c>
      <c r="S97" s="3">
        <v>41.0</v>
      </c>
      <c r="T97" s="3">
        <v>22.0</v>
      </c>
      <c r="U97" s="3">
        <v>7.0</v>
      </c>
      <c r="V97" s="3">
        <v>22.0</v>
      </c>
      <c r="W97" s="3">
        <v>30.0</v>
      </c>
      <c r="X97" s="3">
        <v>8.0</v>
      </c>
      <c r="Y97" s="3">
        <v>39.0</v>
      </c>
      <c r="AB97" s="6">
        <f t="shared" ref="AB97:AV97" si="194">if($B97&gt;0,E97/$B97,"")</f>
        <v>0</v>
      </c>
      <c r="AC97" s="6">
        <f t="shared" si="194"/>
        <v>0</v>
      </c>
      <c r="AD97" s="6">
        <f t="shared" si="194"/>
        <v>0</v>
      </c>
      <c r="AE97" s="6">
        <f t="shared" si="194"/>
        <v>0</v>
      </c>
      <c r="AF97" s="6">
        <f t="shared" si="194"/>
        <v>0</v>
      </c>
      <c r="AG97" s="6">
        <f t="shared" si="194"/>
        <v>0</v>
      </c>
      <c r="AH97" s="6">
        <f t="shared" si="194"/>
        <v>0.000001713957614</v>
      </c>
      <c r="AI97" s="6">
        <f t="shared" si="194"/>
        <v>0.000001713957614</v>
      </c>
      <c r="AJ97" s="6">
        <f t="shared" si="194"/>
        <v>0.000002570936421</v>
      </c>
      <c r="AK97" s="6">
        <f t="shared" si="194"/>
        <v>0.00007027226217</v>
      </c>
      <c r="AL97" s="6">
        <f t="shared" si="194"/>
        <v>0.0000128546821</v>
      </c>
      <c r="AM97" s="6">
        <f t="shared" si="194"/>
        <v>0.00001885353375</v>
      </c>
      <c r="AN97" s="6">
        <f t="shared" si="194"/>
        <v>0.00002570936421</v>
      </c>
      <c r="AO97" s="6">
        <f t="shared" si="194"/>
        <v>0.00002656634301</v>
      </c>
      <c r="AP97" s="6">
        <f t="shared" si="194"/>
        <v>0.00003513613108</v>
      </c>
      <c r="AQ97" s="6">
        <f t="shared" si="194"/>
        <v>0.00001885353375</v>
      </c>
      <c r="AR97" s="6">
        <f t="shared" si="194"/>
        <v>0.000005998851648</v>
      </c>
      <c r="AS97" s="6">
        <f t="shared" si="194"/>
        <v>0.00001885353375</v>
      </c>
      <c r="AT97" s="6">
        <f t="shared" si="194"/>
        <v>0.00002570936421</v>
      </c>
      <c r="AU97" s="6">
        <f t="shared" si="194"/>
        <v>0.000006855830455</v>
      </c>
      <c r="AV97" s="6">
        <f t="shared" si="194"/>
        <v>0.00003342217347</v>
      </c>
      <c r="AW97" s="6"/>
      <c r="AX97" s="6"/>
      <c r="AY97" s="4">
        <f t="shared" ref="AY97:BS97" si="195">if($B97&gt;0,(AB97-AB$128)/AB$129,"")</f>
        <v>-0.2693247109</v>
      </c>
      <c r="AZ97" s="4">
        <f t="shared" si="195"/>
        <v>-0.1434711667</v>
      </c>
      <c r="BA97" s="4">
        <f t="shared" si="195"/>
        <v>-0.1811886863</v>
      </c>
      <c r="BB97" s="4">
        <f t="shared" si="195"/>
        <v>-0.1458724997</v>
      </c>
      <c r="BC97" s="4">
        <f t="shared" si="195"/>
        <v>-0.1445200216</v>
      </c>
      <c r="BD97" s="4">
        <f t="shared" si="195"/>
        <v>-0.3891409395</v>
      </c>
      <c r="BE97" s="4">
        <f t="shared" si="195"/>
        <v>-0.04770621966</v>
      </c>
      <c r="BF97" s="4">
        <f t="shared" si="195"/>
        <v>-0.1900950201</v>
      </c>
      <c r="BG97" s="4">
        <f t="shared" si="195"/>
        <v>-0.4076764166</v>
      </c>
      <c r="BH97" s="4">
        <f t="shared" si="195"/>
        <v>-0.3893550376</v>
      </c>
      <c r="BI97" s="4">
        <f t="shared" si="195"/>
        <v>-0.2155748533</v>
      </c>
      <c r="BJ97" s="4">
        <f t="shared" si="195"/>
        <v>-0.2146473131</v>
      </c>
      <c r="BK97" s="4">
        <f t="shared" si="195"/>
        <v>-0.2046865385</v>
      </c>
      <c r="BL97" s="4">
        <f t="shared" si="195"/>
        <v>-0.2191424574</v>
      </c>
      <c r="BM97" s="4">
        <f t="shared" si="195"/>
        <v>-0.2704792385</v>
      </c>
      <c r="BN97" s="4">
        <f t="shared" si="195"/>
        <v>-0.3201407465</v>
      </c>
      <c r="BO97" s="4">
        <f t="shared" si="195"/>
        <v>-0.3736689345</v>
      </c>
      <c r="BP97" s="4">
        <f t="shared" si="195"/>
        <v>-0.3465071609</v>
      </c>
      <c r="BQ97" s="4">
        <f t="shared" si="195"/>
        <v>-0.3062901804</v>
      </c>
      <c r="BR97" s="4">
        <f t="shared" si="195"/>
        <v>-0.4379684317</v>
      </c>
      <c r="BS97" s="4">
        <f t="shared" si="195"/>
        <v>-0.4309032185</v>
      </c>
      <c r="BT97" s="4"/>
      <c r="BU97" s="4">
        <f t="shared" si="5"/>
        <v>-0.2358277235</v>
      </c>
      <c r="BV97" s="4">
        <f t="shared" si="6"/>
        <v>-0.24868124</v>
      </c>
      <c r="BW97" s="4">
        <f t="shared" si="7"/>
        <v>-0.1737801843</v>
      </c>
    </row>
    <row r="98">
      <c r="A98" s="3" t="s">
        <v>39</v>
      </c>
      <c r="B98" s="3">
        <v>110826.0</v>
      </c>
      <c r="C98" s="3">
        <v>147868.0</v>
      </c>
      <c r="D98" s="3">
        <v>148661.0</v>
      </c>
      <c r="E98" s="3">
        <v>0.0</v>
      </c>
      <c r="F98" s="3">
        <v>0.0</v>
      </c>
      <c r="G98" s="3">
        <v>0.0</v>
      </c>
      <c r="H98" s="3">
        <v>0.0</v>
      </c>
      <c r="I98" s="3">
        <v>0.0</v>
      </c>
      <c r="J98" s="3">
        <v>0.0</v>
      </c>
      <c r="K98" s="3">
        <v>0.0</v>
      </c>
      <c r="L98" s="3">
        <v>4.0</v>
      </c>
      <c r="M98" s="3">
        <v>67.0</v>
      </c>
      <c r="N98" s="3">
        <v>12.0</v>
      </c>
      <c r="O98" s="3">
        <v>7.0</v>
      </c>
      <c r="P98" s="3">
        <v>10.0</v>
      </c>
      <c r="Q98" s="3">
        <v>18.0</v>
      </c>
      <c r="R98" s="3">
        <v>13.0</v>
      </c>
      <c r="S98" s="3">
        <v>13.0</v>
      </c>
      <c r="T98" s="3">
        <v>7.0</v>
      </c>
      <c r="U98" s="3">
        <v>5.0</v>
      </c>
      <c r="V98" s="3">
        <v>4.0</v>
      </c>
      <c r="W98" s="3">
        <v>8.0</v>
      </c>
      <c r="X98" s="3">
        <v>2.0</v>
      </c>
      <c r="Y98" s="3">
        <v>1.0</v>
      </c>
      <c r="AB98" s="6">
        <f t="shared" ref="AB98:AV98" si="196">if($B98&gt;0,E98/$B98,"")</f>
        <v>0</v>
      </c>
      <c r="AC98" s="6">
        <f t="shared" si="196"/>
        <v>0</v>
      </c>
      <c r="AD98" s="6">
        <f t="shared" si="196"/>
        <v>0</v>
      </c>
      <c r="AE98" s="6">
        <f t="shared" si="196"/>
        <v>0</v>
      </c>
      <c r="AF98" s="6">
        <f t="shared" si="196"/>
        <v>0</v>
      </c>
      <c r="AG98" s="6">
        <f t="shared" si="196"/>
        <v>0</v>
      </c>
      <c r="AH98" s="6">
        <f t="shared" si="196"/>
        <v>0</v>
      </c>
      <c r="AI98" s="6">
        <f t="shared" si="196"/>
        <v>0.00003609261365</v>
      </c>
      <c r="AJ98" s="6">
        <f t="shared" si="196"/>
        <v>0.0006045512786</v>
      </c>
      <c r="AK98" s="6">
        <f t="shared" si="196"/>
        <v>0.0001082778409</v>
      </c>
      <c r="AL98" s="6">
        <f t="shared" si="196"/>
        <v>0.00006316207388</v>
      </c>
      <c r="AM98" s="6">
        <f t="shared" si="196"/>
        <v>0.00009023153412</v>
      </c>
      <c r="AN98" s="6">
        <f t="shared" si="196"/>
        <v>0.0001624167614</v>
      </c>
      <c r="AO98" s="6">
        <f t="shared" si="196"/>
        <v>0.0001173009944</v>
      </c>
      <c r="AP98" s="6">
        <f t="shared" si="196"/>
        <v>0.0001173009944</v>
      </c>
      <c r="AQ98" s="6">
        <f t="shared" si="196"/>
        <v>0.00006316207388</v>
      </c>
      <c r="AR98" s="6">
        <f t="shared" si="196"/>
        <v>0.00004511576706</v>
      </c>
      <c r="AS98" s="6">
        <f t="shared" si="196"/>
        <v>0.00003609261365</v>
      </c>
      <c r="AT98" s="6">
        <f t="shared" si="196"/>
        <v>0.00007218522729</v>
      </c>
      <c r="AU98" s="6">
        <f t="shared" si="196"/>
        <v>0.00001804630682</v>
      </c>
      <c r="AV98" s="6">
        <f t="shared" si="196"/>
        <v>0.000009023153412</v>
      </c>
      <c r="AW98" s="6"/>
      <c r="AX98" s="6"/>
      <c r="AY98" s="4">
        <f t="shared" ref="AY98:BS98" si="197">if($B98&gt;0,(AB98-AB$128)/AB$129,"")</f>
        <v>-0.2693247109</v>
      </c>
      <c r="AZ98" s="4">
        <f t="shared" si="197"/>
        <v>-0.1434711667</v>
      </c>
      <c r="BA98" s="4">
        <f t="shared" si="197"/>
        <v>-0.1811886863</v>
      </c>
      <c r="BB98" s="4">
        <f t="shared" si="197"/>
        <v>-0.1458724997</v>
      </c>
      <c r="BC98" s="4">
        <f t="shared" si="197"/>
        <v>-0.1445200216</v>
      </c>
      <c r="BD98" s="4">
        <f t="shared" si="197"/>
        <v>-0.3891409395</v>
      </c>
      <c r="BE98" s="4">
        <f t="shared" si="197"/>
        <v>-0.2578908233</v>
      </c>
      <c r="BF98" s="4">
        <f t="shared" si="197"/>
        <v>3.329379189</v>
      </c>
      <c r="BG98" s="4">
        <f t="shared" si="197"/>
        <v>3.797066814</v>
      </c>
      <c r="BH98" s="4">
        <f t="shared" si="197"/>
        <v>-0.3777091609</v>
      </c>
      <c r="BI98" s="4">
        <f t="shared" si="197"/>
        <v>-0.1949695428</v>
      </c>
      <c r="BJ98" s="4">
        <f t="shared" si="197"/>
        <v>-0.1908447495</v>
      </c>
      <c r="BK98" s="4">
        <f t="shared" si="197"/>
        <v>-0.1692028501</v>
      </c>
      <c r="BL98" s="4">
        <f t="shared" si="197"/>
        <v>-0.1836251936</v>
      </c>
      <c r="BM98" s="4">
        <f t="shared" si="197"/>
        <v>-0.1974463528</v>
      </c>
      <c r="BN98" s="4">
        <f t="shared" si="197"/>
        <v>-0.268070645</v>
      </c>
      <c r="BO98" s="4">
        <f t="shared" si="197"/>
        <v>-0.2854579486</v>
      </c>
      <c r="BP98" s="4">
        <f t="shared" si="197"/>
        <v>-0.3006439487</v>
      </c>
      <c r="BQ98" s="4">
        <f t="shared" si="197"/>
        <v>-0.1945040945</v>
      </c>
      <c r="BR98" s="4">
        <f t="shared" si="197"/>
        <v>-0.3830699183</v>
      </c>
      <c r="BS98" s="4">
        <f t="shared" si="197"/>
        <v>-0.4633939568</v>
      </c>
      <c r="BT98" s="4"/>
      <c r="BU98" s="4">
        <f t="shared" si="5"/>
        <v>1.266978844</v>
      </c>
      <c r="BV98" s="4">
        <f t="shared" si="6"/>
        <v>-0.2232702994</v>
      </c>
      <c r="BW98" s="4">
        <f t="shared" si="7"/>
        <v>-0.1827396182</v>
      </c>
    </row>
    <row r="99">
      <c r="A99" s="3" t="s">
        <v>58</v>
      </c>
      <c r="B99" s="3">
        <v>730481.0</v>
      </c>
      <c r="C99" s="3">
        <v>907830.0</v>
      </c>
      <c r="D99" s="3">
        <v>437525.0</v>
      </c>
      <c r="E99" s="3">
        <v>0.0</v>
      </c>
      <c r="F99" s="3">
        <v>0.0</v>
      </c>
      <c r="G99" s="3">
        <v>0.0</v>
      </c>
      <c r="H99" s="3">
        <v>0.0</v>
      </c>
      <c r="I99" s="3">
        <v>0.0</v>
      </c>
      <c r="J99" s="3">
        <v>0.0</v>
      </c>
      <c r="K99" s="3">
        <v>0.0</v>
      </c>
      <c r="L99" s="3">
        <v>0.0</v>
      </c>
      <c r="M99" s="3">
        <v>0.0</v>
      </c>
      <c r="N99" s="3">
        <v>24.0</v>
      </c>
      <c r="O99" s="3">
        <v>6.0</v>
      </c>
      <c r="P99" s="3">
        <v>10.0</v>
      </c>
      <c r="Q99" s="3">
        <v>12.0</v>
      </c>
      <c r="R99" s="3">
        <v>16.0</v>
      </c>
      <c r="S99" s="3">
        <v>15.0</v>
      </c>
      <c r="T99" s="3">
        <v>6.0</v>
      </c>
      <c r="U99" s="3">
        <v>6.0</v>
      </c>
      <c r="V99" s="3">
        <v>2.0</v>
      </c>
      <c r="W99" s="3">
        <v>2.0</v>
      </c>
      <c r="X99" s="3">
        <v>3.0</v>
      </c>
      <c r="Y99" s="3">
        <v>33.0</v>
      </c>
      <c r="AB99" s="6">
        <f t="shared" ref="AB99:AV99" si="198">if($B99&gt;0,E99/$B99,"")</f>
        <v>0</v>
      </c>
      <c r="AC99" s="6">
        <f t="shared" si="198"/>
        <v>0</v>
      </c>
      <c r="AD99" s="6">
        <f t="shared" si="198"/>
        <v>0</v>
      </c>
      <c r="AE99" s="6">
        <f t="shared" si="198"/>
        <v>0</v>
      </c>
      <c r="AF99" s="6">
        <f t="shared" si="198"/>
        <v>0</v>
      </c>
      <c r="AG99" s="6">
        <f t="shared" si="198"/>
        <v>0</v>
      </c>
      <c r="AH99" s="6">
        <f t="shared" si="198"/>
        <v>0</v>
      </c>
      <c r="AI99" s="6">
        <f t="shared" si="198"/>
        <v>0</v>
      </c>
      <c r="AJ99" s="6">
        <f t="shared" si="198"/>
        <v>0</v>
      </c>
      <c r="AK99" s="6">
        <f t="shared" si="198"/>
        <v>0.00003285506399</v>
      </c>
      <c r="AL99" s="6">
        <f t="shared" si="198"/>
        <v>0.000008213765998</v>
      </c>
      <c r="AM99" s="6">
        <f t="shared" si="198"/>
        <v>0.00001368961</v>
      </c>
      <c r="AN99" s="6">
        <f t="shared" si="198"/>
        <v>0.000016427532</v>
      </c>
      <c r="AO99" s="6">
        <f t="shared" si="198"/>
        <v>0.00002190337599</v>
      </c>
      <c r="AP99" s="6">
        <f t="shared" si="198"/>
        <v>0.000020534415</v>
      </c>
      <c r="AQ99" s="6">
        <f t="shared" si="198"/>
        <v>0.000008213765998</v>
      </c>
      <c r="AR99" s="6">
        <f t="shared" si="198"/>
        <v>0.000008213765998</v>
      </c>
      <c r="AS99" s="6">
        <f t="shared" si="198"/>
        <v>0.000002737921999</v>
      </c>
      <c r="AT99" s="6">
        <f t="shared" si="198"/>
        <v>0.000002737921999</v>
      </c>
      <c r="AU99" s="6">
        <f t="shared" si="198"/>
        <v>0.000004106882999</v>
      </c>
      <c r="AV99" s="6">
        <f t="shared" si="198"/>
        <v>0.00004517571299</v>
      </c>
      <c r="AW99" s="6"/>
      <c r="AX99" s="6"/>
      <c r="AY99" s="4">
        <f t="shared" ref="AY99:BS99" si="199">if($B99&gt;0,(AB99-AB$128)/AB$129,"")</f>
        <v>-0.2693247109</v>
      </c>
      <c r="AZ99" s="4">
        <f t="shared" si="199"/>
        <v>-0.1434711667</v>
      </c>
      <c r="BA99" s="4">
        <f t="shared" si="199"/>
        <v>-0.1811886863</v>
      </c>
      <c r="BB99" s="4">
        <f t="shared" si="199"/>
        <v>-0.1458724997</v>
      </c>
      <c r="BC99" s="4">
        <f t="shared" si="199"/>
        <v>-0.1445200216</v>
      </c>
      <c r="BD99" s="4">
        <f t="shared" si="199"/>
        <v>-0.3891409395</v>
      </c>
      <c r="BE99" s="4">
        <f t="shared" si="199"/>
        <v>-0.2578908233</v>
      </c>
      <c r="BF99" s="4">
        <f t="shared" si="199"/>
        <v>-0.3655594016</v>
      </c>
      <c r="BG99" s="4">
        <f t="shared" si="199"/>
        <v>-0.4256340255</v>
      </c>
      <c r="BH99" s="4">
        <f t="shared" si="199"/>
        <v>-0.4008206195</v>
      </c>
      <c r="BI99" s="4">
        <f t="shared" si="199"/>
        <v>-0.2174757175</v>
      </c>
      <c r="BJ99" s="4">
        <f t="shared" si="199"/>
        <v>-0.2163693371</v>
      </c>
      <c r="BK99" s="4">
        <f t="shared" si="199"/>
        <v>-0.2070957252</v>
      </c>
      <c r="BL99" s="4">
        <f t="shared" si="199"/>
        <v>-0.2209677339</v>
      </c>
      <c r="BM99" s="4">
        <f t="shared" si="199"/>
        <v>-0.2834580888</v>
      </c>
      <c r="BN99" s="4">
        <f t="shared" si="199"/>
        <v>-0.3326442906</v>
      </c>
      <c r="BO99" s="4">
        <f t="shared" si="199"/>
        <v>-0.36867417</v>
      </c>
      <c r="BP99" s="4">
        <f t="shared" si="199"/>
        <v>-0.3893814747</v>
      </c>
      <c r="BQ99" s="4">
        <f t="shared" si="199"/>
        <v>-0.3615422498</v>
      </c>
      <c r="BR99" s="4">
        <f t="shared" si="199"/>
        <v>-0.4514542856</v>
      </c>
      <c r="BS99" s="4">
        <f t="shared" si="199"/>
        <v>-0.4152517221</v>
      </c>
      <c r="BT99" s="4"/>
      <c r="BU99" s="4">
        <f t="shared" si="5"/>
        <v>-0.3165490423</v>
      </c>
      <c r="BV99" s="4">
        <f t="shared" si="6"/>
        <v>-0.2525458266</v>
      </c>
      <c r="BW99" s="4">
        <f t="shared" si="7"/>
        <v>-0.1833449021</v>
      </c>
    </row>
    <row r="100">
      <c r="A100" s="3" t="s">
        <v>90</v>
      </c>
      <c r="B100" s="3">
        <v>3201795.0</v>
      </c>
      <c r="C100" s="3">
        <v>3153209.0</v>
      </c>
      <c r="D100" s="3">
        <v>3428366.0</v>
      </c>
      <c r="E100" s="3">
        <v>1.0</v>
      </c>
      <c r="F100" s="3">
        <v>0.0</v>
      </c>
      <c r="G100" s="3">
        <v>0.0</v>
      </c>
      <c r="H100" s="3">
        <v>0.0</v>
      </c>
      <c r="I100" s="3">
        <v>1.0</v>
      </c>
      <c r="J100" s="3">
        <v>0.0</v>
      </c>
      <c r="K100" s="3">
        <v>2.0</v>
      </c>
      <c r="L100" s="3">
        <v>1.0</v>
      </c>
      <c r="M100" s="3">
        <v>32.0</v>
      </c>
      <c r="N100" s="3">
        <v>56.0</v>
      </c>
      <c r="O100" s="3">
        <v>6.0</v>
      </c>
      <c r="P100" s="3">
        <v>37.0</v>
      </c>
      <c r="Q100" s="3">
        <v>52.0</v>
      </c>
      <c r="R100" s="3">
        <v>70.0</v>
      </c>
      <c r="S100" s="3">
        <v>28.0</v>
      </c>
      <c r="T100" s="3">
        <v>24.0</v>
      </c>
      <c r="U100" s="3">
        <v>30.0</v>
      </c>
      <c r="V100" s="3">
        <v>19.0</v>
      </c>
      <c r="W100" s="3">
        <v>25.0</v>
      </c>
      <c r="X100" s="3">
        <v>14.0</v>
      </c>
      <c r="Y100" s="3">
        <v>57.0</v>
      </c>
      <c r="AB100" s="6">
        <f t="shared" ref="AB100:AV100" si="200">if($B100&gt;0,E100/$B100,"")</f>
        <v>0.0000003123248053</v>
      </c>
      <c r="AC100" s="6">
        <f t="shared" si="200"/>
        <v>0</v>
      </c>
      <c r="AD100" s="6">
        <f t="shared" si="200"/>
        <v>0</v>
      </c>
      <c r="AE100" s="6">
        <f t="shared" si="200"/>
        <v>0</v>
      </c>
      <c r="AF100" s="6">
        <f t="shared" si="200"/>
        <v>0.0000003123248053</v>
      </c>
      <c r="AG100" s="6">
        <f t="shared" si="200"/>
        <v>0</v>
      </c>
      <c r="AH100" s="6">
        <f t="shared" si="200"/>
        <v>0.0000006246496106</v>
      </c>
      <c r="AI100" s="6">
        <f t="shared" si="200"/>
        <v>0.0000003123248053</v>
      </c>
      <c r="AJ100" s="6">
        <f t="shared" si="200"/>
        <v>0.00000999439377</v>
      </c>
      <c r="AK100" s="6">
        <f t="shared" si="200"/>
        <v>0.0000174901891</v>
      </c>
      <c r="AL100" s="6">
        <f t="shared" si="200"/>
        <v>0.000001873948832</v>
      </c>
      <c r="AM100" s="6">
        <f t="shared" si="200"/>
        <v>0.0000115560178</v>
      </c>
      <c r="AN100" s="6">
        <f t="shared" si="200"/>
        <v>0.00001624088988</v>
      </c>
      <c r="AO100" s="6">
        <f t="shared" si="200"/>
        <v>0.00002186273637</v>
      </c>
      <c r="AP100" s="6">
        <f t="shared" si="200"/>
        <v>0.000008745094549</v>
      </c>
      <c r="AQ100" s="6">
        <f t="shared" si="200"/>
        <v>0.000007495795327</v>
      </c>
      <c r="AR100" s="6">
        <f t="shared" si="200"/>
        <v>0.000009369744159</v>
      </c>
      <c r="AS100" s="6">
        <f t="shared" si="200"/>
        <v>0.000005934171301</v>
      </c>
      <c r="AT100" s="6">
        <f t="shared" si="200"/>
        <v>0.000007808120133</v>
      </c>
      <c r="AU100" s="6">
        <f t="shared" si="200"/>
        <v>0.000004372547274</v>
      </c>
      <c r="AV100" s="6">
        <f t="shared" si="200"/>
        <v>0.0000178025139</v>
      </c>
      <c r="AW100" s="6"/>
      <c r="AX100" s="6"/>
      <c r="AY100" s="4">
        <f t="shared" ref="AY100:BS100" si="201">if($B100&gt;0,(AB100-AB$128)/AB$129,"")</f>
        <v>0.5101860515</v>
      </c>
      <c r="AZ100" s="4">
        <f t="shared" si="201"/>
        <v>-0.1434711667</v>
      </c>
      <c r="BA100" s="4">
        <f t="shared" si="201"/>
        <v>-0.1811886863</v>
      </c>
      <c r="BB100" s="4">
        <f t="shared" si="201"/>
        <v>-0.1458724997</v>
      </c>
      <c r="BC100" s="4">
        <f t="shared" si="201"/>
        <v>-0.1151473268</v>
      </c>
      <c r="BD100" s="4">
        <f t="shared" si="201"/>
        <v>-0.3891409395</v>
      </c>
      <c r="BE100" s="4">
        <f t="shared" si="201"/>
        <v>-0.1812893194</v>
      </c>
      <c r="BF100" s="4">
        <f t="shared" si="201"/>
        <v>-0.3335855195</v>
      </c>
      <c r="BG100" s="4">
        <f t="shared" si="201"/>
        <v>-0.3558246702</v>
      </c>
      <c r="BH100" s="4">
        <f t="shared" si="201"/>
        <v>-0.4055288083</v>
      </c>
      <c r="BI100" s="4">
        <f t="shared" si="201"/>
        <v>-0.2200724313</v>
      </c>
      <c r="BJ100" s="4">
        <f t="shared" si="201"/>
        <v>-0.2170808303</v>
      </c>
      <c r="BK100" s="4">
        <f t="shared" si="201"/>
        <v>-0.2071441699</v>
      </c>
      <c r="BL100" s="4">
        <f t="shared" si="201"/>
        <v>-0.2209836419</v>
      </c>
      <c r="BM100" s="4">
        <f t="shared" si="201"/>
        <v>-0.2939371191</v>
      </c>
      <c r="BN100" s="4">
        <f t="shared" si="201"/>
        <v>-0.3334880287</v>
      </c>
      <c r="BO100" s="4">
        <f t="shared" si="201"/>
        <v>-0.3660673701</v>
      </c>
      <c r="BP100" s="4">
        <f t="shared" si="201"/>
        <v>-0.3808781056</v>
      </c>
      <c r="BQ100" s="4">
        <f t="shared" si="201"/>
        <v>-0.3493471539</v>
      </c>
      <c r="BR100" s="4">
        <f t="shared" si="201"/>
        <v>-0.4501509833</v>
      </c>
      <c r="BS100" s="4">
        <f t="shared" si="201"/>
        <v>-0.4517029994</v>
      </c>
      <c r="BT100" s="4"/>
      <c r="BU100" s="4">
        <f t="shared" si="5"/>
        <v>-0.2749975551</v>
      </c>
      <c r="BV100" s="4">
        <f t="shared" si="6"/>
        <v>-0.2541619763</v>
      </c>
      <c r="BW100" s="4">
        <f t="shared" si="7"/>
        <v>-0.185456377</v>
      </c>
    </row>
    <row r="101">
      <c r="A101" s="3" t="s">
        <v>112</v>
      </c>
      <c r="B101" s="3">
        <v>1395375.0</v>
      </c>
      <c r="C101" s="3">
        <v>4591738.0</v>
      </c>
      <c r="D101" s="3">
        <v>2755060.0</v>
      </c>
      <c r="E101" s="3">
        <v>0.0</v>
      </c>
      <c r="F101" s="3">
        <v>0.0</v>
      </c>
      <c r="G101" s="3">
        <v>0.0</v>
      </c>
      <c r="H101" s="3">
        <v>0.0</v>
      </c>
      <c r="I101" s="3">
        <v>0.0</v>
      </c>
      <c r="J101" s="3">
        <v>0.0</v>
      </c>
      <c r="K101" s="3">
        <v>0.0</v>
      </c>
      <c r="L101" s="3">
        <v>0.0</v>
      </c>
      <c r="M101" s="3">
        <v>0.0</v>
      </c>
      <c r="N101" s="3">
        <v>9.0</v>
      </c>
      <c r="O101" s="3">
        <v>1.0</v>
      </c>
      <c r="P101" s="3">
        <v>1.0</v>
      </c>
      <c r="Q101" s="3">
        <v>0.0</v>
      </c>
      <c r="R101" s="3">
        <v>0.0</v>
      </c>
      <c r="S101" s="3">
        <v>1.0</v>
      </c>
      <c r="T101" s="3">
        <v>2.0</v>
      </c>
      <c r="U101" s="3">
        <v>1.0</v>
      </c>
      <c r="V101" s="3">
        <v>0.0</v>
      </c>
      <c r="W101" s="3">
        <v>0.0</v>
      </c>
      <c r="X101" s="3">
        <v>2.0</v>
      </c>
      <c r="Y101" s="3">
        <v>3.0</v>
      </c>
      <c r="AB101" s="6">
        <f t="shared" ref="AB101:AV101" si="202">if($B101&gt;0,E101/$B101,"")</f>
        <v>0</v>
      </c>
      <c r="AC101" s="6">
        <f t="shared" si="202"/>
        <v>0</v>
      </c>
      <c r="AD101" s="6">
        <f t="shared" si="202"/>
        <v>0</v>
      </c>
      <c r="AE101" s="6">
        <f t="shared" si="202"/>
        <v>0</v>
      </c>
      <c r="AF101" s="6">
        <f t="shared" si="202"/>
        <v>0</v>
      </c>
      <c r="AG101" s="6">
        <f t="shared" si="202"/>
        <v>0</v>
      </c>
      <c r="AH101" s="6">
        <f t="shared" si="202"/>
        <v>0</v>
      </c>
      <c r="AI101" s="6">
        <f t="shared" si="202"/>
        <v>0</v>
      </c>
      <c r="AJ101" s="6">
        <f t="shared" si="202"/>
        <v>0</v>
      </c>
      <c r="AK101" s="6">
        <f t="shared" si="202"/>
        <v>0.000006449879065</v>
      </c>
      <c r="AL101" s="6">
        <f t="shared" si="202"/>
        <v>0.0000007166532294</v>
      </c>
      <c r="AM101" s="6">
        <f t="shared" si="202"/>
        <v>0.0000007166532294</v>
      </c>
      <c r="AN101" s="6">
        <f t="shared" si="202"/>
        <v>0</v>
      </c>
      <c r="AO101" s="6">
        <f t="shared" si="202"/>
        <v>0</v>
      </c>
      <c r="AP101" s="6">
        <f t="shared" si="202"/>
        <v>0.0000007166532294</v>
      </c>
      <c r="AQ101" s="6">
        <f t="shared" si="202"/>
        <v>0.000001433306459</v>
      </c>
      <c r="AR101" s="6">
        <f t="shared" si="202"/>
        <v>0.0000007166532294</v>
      </c>
      <c r="AS101" s="6">
        <f t="shared" si="202"/>
        <v>0</v>
      </c>
      <c r="AT101" s="6">
        <f t="shared" si="202"/>
        <v>0</v>
      </c>
      <c r="AU101" s="6">
        <f t="shared" si="202"/>
        <v>0.000001433306459</v>
      </c>
      <c r="AV101" s="6">
        <f t="shared" si="202"/>
        <v>0.000002149959688</v>
      </c>
      <c r="AW101" s="6"/>
      <c r="AX101" s="6"/>
      <c r="AY101" s="4">
        <f t="shared" ref="AY101:BS101" si="203">if($B101&gt;0,(AB101-AB$128)/AB$129,"")</f>
        <v>-0.2693247109</v>
      </c>
      <c r="AZ101" s="4">
        <f t="shared" si="203"/>
        <v>-0.1434711667</v>
      </c>
      <c r="BA101" s="4">
        <f t="shared" si="203"/>
        <v>-0.1811886863</v>
      </c>
      <c r="BB101" s="4">
        <f t="shared" si="203"/>
        <v>-0.1458724997</v>
      </c>
      <c r="BC101" s="4">
        <f t="shared" si="203"/>
        <v>-0.1445200216</v>
      </c>
      <c r="BD101" s="4">
        <f t="shared" si="203"/>
        <v>-0.3891409395</v>
      </c>
      <c r="BE101" s="4">
        <f t="shared" si="203"/>
        <v>-0.2578908233</v>
      </c>
      <c r="BF101" s="4">
        <f t="shared" si="203"/>
        <v>-0.3655594016</v>
      </c>
      <c r="BG101" s="4">
        <f t="shared" si="203"/>
        <v>-0.4256340255</v>
      </c>
      <c r="BH101" s="4">
        <f t="shared" si="203"/>
        <v>-0.4089118403</v>
      </c>
      <c r="BI101" s="4">
        <f t="shared" si="203"/>
        <v>-0.2205464459</v>
      </c>
      <c r="BJ101" s="4">
        <f t="shared" si="203"/>
        <v>-0.2206954547</v>
      </c>
      <c r="BK101" s="4">
        <f t="shared" si="203"/>
        <v>-0.2113596453</v>
      </c>
      <c r="BL101" s="4">
        <f t="shared" si="203"/>
        <v>-0.2295416135</v>
      </c>
      <c r="BM101" s="4">
        <f t="shared" si="203"/>
        <v>-0.3010732624</v>
      </c>
      <c r="BN101" s="4">
        <f t="shared" si="203"/>
        <v>-0.3406124885</v>
      </c>
      <c r="BO101" s="4">
        <f t="shared" si="203"/>
        <v>-0.3855806081</v>
      </c>
      <c r="BP101" s="4">
        <f t="shared" si="203"/>
        <v>-0.3966655002</v>
      </c>
      <c r="BQ101" s="4">
        <f t="shared" si="203"/>
        <v>-0.3681276376</v>
      </c>
      <c r="BR101" s="4">
        <f t="shared" si="203"/>
        <v>-0.464570383</v>
      </c>
      <c r="BS101" s="4">
        <f t="shared" si="203"/>
        <v>-0.4725465842</v>
      </c>
      <c r="BT101" s="4"/>
      <c r="BU101" s="4">
        <f t="shared" si="5"/>
        <v>-0.3165490423</v>
      </c>
      <c r="BV101" s="4">
        <f t="shared" si="6"/>
        <v>-0.2582109999</v>
      </c>
      <c r="BW101" s="4">
        <f t="shared" si="7"/>
        <v>-0.1883653944</v>
      </c>
    </row>
    <row r="102">
      <c r="A102" s="3" t="s">
        <v>68</v>
      </c>
      <c r="B102" s="3">
        <v>750135.0</v>
      </c>
      <c r="C102" s="3">
        <v>1032260.0</v>
      </c>
      <c r="D102" s="3">
        <v>456107.0</v>
      </c>
      <c r="E102" s="3">
        <v>0.0</v>
      </c>
      <c r="F102" s="3">
        <v>0.0</v>
      </c>
      <c r="G102" s="3">
        <v>0.0</v>
      </c>
      <c r="H102" s="3">
        <v>0.0</v>
      </c>
      <c r="I102" s="3">
        <v>0.0</v>
      </c>
      <c r="J102" s="3">
        <v>0.0</v>
      </c>
      <c r="K102" s="3">
        <v>0.0</v>
      </c>
      <c r="L102" s="3">
        <v>0.0</v>
      </c>
      <c r="M102" s="3">
        <v>1.0</v>
      </c>
      <c r="N102" s="3">
        <v>28.0</v>
      </c>
      <c r="O102" s="3">
        <v>20.0</v>
      </c>
      <c r="P102" s="3">
        <v>12.0</v>
      </c>
      <c r="Q102" s="3">
        <v>26.0</v>
      </c>
      <c r="R102" s="3">
        <v>21.0</v>
      </c>
      <c r="S102" s="3">
        <v>17.0</v>
      </c>
      <c r="T102" s="3">
        <v>8.0</v>
      </c>
      <c r="U102" s="3">
        <v>8.0</v>
      </c>
      <c r="V102" s="3">
        <v>2.0</v>
      </c>
      <c r="W102" s="3">
        <v>5.0</v>
      </c>
      <c r="X102" s="3">
        <v>6.0</v>
      </c>
      <c r="Y102" s="3">
        <v>2080.0</v>
      </c>
      <c r="AB102" s="6">
        <f t="shared" ref="AB102:AV102" si="204">if($B102&gt;0,E102/$B102,"")</f>
        <v>0</v>
      </c>
      <c r="AC102" s="6">
        <f t="shared" si="204"/>
        <v>0</v>
      </c>
      <c r="AD102" s="6">
        <f t="shared" si="204"/>
        <v>0</v>
      </c>
      <c r="AE102" s="6">
        <f t="shared" si="204"/>
        <v>0</v>
      </c>
      <c r="AF102" s="6">
        <f t="shared" si="204"/>
        <v>0</v>
      </c>
      <c r="AG102" s="6">
        <f t="shared" si="204"/>
        <v>0</v>
      </c>
      <c r="AH102" s="6">
        <f t="shared" si="204"/>
        <v>0</v>
      </c>
      <c r="AI102" s="6">
        <f t="shared" si="204"/>
        <v>0</v>
      </c>
      <c r="AJ102" s="6">
        <f t="shared" si="204"/>
        <v>0.000001333093377</v>
      </c>
      <c r="AK102" s="6">
        <f t="shared" si="204"/>
        <v>0.00003732661454</v>
      </c>
      <c r="AL102" s="6">
        <f t="shared" si="204"/>
        <v>0.00002666186753</v>
      </c>
      <c r="AM102" s="6">
        <f t="shared" si="204"/>
        <v>0.00001599712052</v>
      </c>
      <c r="AN102" s="6">
        <f t="shared" si="204"/>
        <v>0.00003466042779</v>
      </c>
      <c r="AO102" s="6">
        <f t="shared" si="204"/>
        <v>0.00002799496091</v>
      </c>
      <c r="AP102" s="6">
        <f t="shared" si="204"/>
        <v>0.0000226625874</v>
      </c>
      <c r="AQ102" s="6">
        <f t="shared" si="204"/>
        <v>0.00001066474701</v>
      </c>
      <c r="AR102" s="6">
        <f t="shared" si="204"/>
        <v>0.00001066474701</v>
      </c>
      <c r="AS102" s="6">
        <f t="shared" si="204"/>
        <v>0.000002666186753</v>
      </c>
      <c r="AT102" s="6">
        <f t="shared" si="204"/>
        <v>0.000006665466883</v>
      </c>
      <c r="AU102" s="6">
        <f t="shared" si="204"/>
        <v>0.000007998560259</v>
      </c>
      <c r="AV102" s="6">
        <f t="shared" si="204"/>
        <v>0.002772834223</v>
      </c>
      <c r="AW102" s="6"/>
      <c r="AX102" s="6"/>
      <c r="AY102" s="4">
        <f t="shared" ref="AY102:BS102" si="205">if($B102&gt;0,(AB102-AB$128)/AB$129,"")</f>
        <v>-0.2693247109</v>
      </c>
      <c r="AZ102" s="4">
        <f t="shared" si="205"/>
        <v>-0.1434711667</v>
      </c>
      <c r="BA102" s="4">
        <f t="shared" si="205"/>
        <v>-0.1811886863</v>
      </c>
      <c r="BB102" s="4">
        <f t="shared" si="205"/>
        <v>-0.1458724997</v>
      </c>
      <c r="BC102" s="4">
        <f t="shared" si="205"/>
        <v>-0.1445200216</v>
      </c>
      <c r="BD102" s="4">
        <f t="shared" si="205"/>
        <v>-0.3891409395</v>
      </c>
      <c r="BE102" s="4">
        <f t="shared" si="205"/>
        <v>-0.2578908233</v>
      </c>
      <c r="BF102" s="4">
        <f t="shared" si="205"/>
        <v>-0.3655594016</v>
      </c>
      <c r="BG102" s="4">
        <f t="shared" si="205"/>
        <v>-0.4163225664</v>
      </c>
      <c r="BH102" s="4">
        <f t="shared" si="205"/>
        <v>-0.3994504226</v>
      </c>
      <c r="BI102" s="4">
        <f t="shared" si="205"/>
        <v>-0.209919594</v>
      </c>
      <c r="BJ102" s="4">
        <f t="shared" si="205"/>
        <v>-0.2155998469</v>
      </c>
      <c r="BK102" s="4">
        <f t="shared" si="205"/>
        <v>-0.2023632059</v>
      </c>
      <c r="BL102" s="4">
        <f t="shared" si="205"/>
        <v>-0.2185832377</v>
      </c>
      <c r="BM102" s="4">
        <f t="shared" si="205"/>
        <v>-0.281566446</v>
      </c>
      <c r="BN102" s="4">
        <f t="shared" si="205"/>
        <v>-0.3297639693</v>
      </c>
      <c r="BO102" s="4">
        <f t="shared" si="205"/>
        <v>-0.3631470611</v>
      </c>
      <c r="BP102" s="4">
        <f t="shared" si="205"/>
        <v>-0.3895723207</v>
      </c>
      <c r="BQ102" s="4">
        <f t="shared" si="205"/>
        <v>-0.3520955211</v>
      </c>
      <c r="BR102" s="4">
        <f t="shared" si="205"/>
        <v>-0.4323623998</v>
      </c>
      <c r="BS102" s="4">
        <f t="shared" si="205"/>
        <v>3.2170105</v>
      </c>
      <c r="BT102" s="4"/>
      <c r="BU102" s="4">
        <f t="shared" si="5"/>
        <v>-0.3146867505</v>
      </c>
      <c r="BV102" s="4">
        <f t="shared" si="6"/>
        <v>-0.2491832614</v>
      </c>
      <c r="BW102" s="4">
        <f t="shared" si="7"/>
        <v>-0.1895308286</v>
      </c>
    </row>
    <row r="103">
      <c r="A103" s="3" t="s">
        <v>82</v>
      </c>
      <c r="B103" s="3">
        <v>966717.0</v>
      </c>
      <c r="C103" s="3">
        <v>386646.0</v>
      </c>
      <c r="D103" s="3">
        <v>250742.0</v>
      </c>
      <c r="E103" s="3">
        <v>0.0</v>
      </c>
      <c r="F103" s="3">
        <v>0.0</v>
      </c>
      <c r="G103" s="3">
        <v>0.0</v>
      </c>
      <c r="H103" s="3">
        <v>0.0</v>
      </c>
      <c r="I103" s="3">
        <v>0.0</v>
      </c>
      <c r="J103" s="3">
        <v>0.0</v>
      </c>
      <c r="K103" s="3">
        <v>0.0</v>
      </c>
      <c r="L103" s="3">
        <v>0.0</v>
      </c>
      <c r="M103" s="3">
        <v>0.0</v>
      </c>
      <c r="N103" s="3">
        <v>1.0</v>
      </c>
      <c r="O103" s="3">
        <v>0.0</v>
      </c>
      <c r="P103" s="3">
        <v>0.0</v>
      </c>
      <c r="Q103" s="3">
        <v>0.0</v>
      </c>
      <c r="R103" s="3">
        <v>0.0</v>
      </c>
      <c r="S103" s="3">
        <v>0.0</v>
      </c>
      <c r="T103" s="3">
        <v>0.0</v>
      </c>
      <c r="U103" s="3">
        <v>0.0</v>
      </c>
      <c r="V103" s="3">
        <v>0.0</v>
      </c>
      <c r="W103" s="3">
        <v>0.0</v>
      </c>
      <c r="X103" s="3">
        <v>0.0</v>
      </c>
      <c r="Y103" s="3">
        <v>0.0</v>
      </c>
      <c r="AB103" s="6">
        <f t="shared" ref="AB103:AV103" si="206">if($B103&gt;0,E103/$B103,"")</f>
        <v>0</v>
      </c>
      <c r="AC103" s="6">
        <f t="shared" si="206"/>
        <v>0</v>
      </c>
      <c r="AD103" s="6">
        <f t="shared" si="206"/>
        <v>0</v>
      </c>
      <c r="AE103" s="6">
        <f t="shared" si="206"/>
        <v>0</v>
      </c>
      <c r="AF103" s="6">
        <f t="shared" si="206"/>
        <v>0</v>
      </c>
      <c r="AG103" s="6">
        <f t="shared" si="206"/>
        <v>0</v>
      </c>
      <c r="AH103" s="6">
        <f t="shared" si="206"/>
        <v>0</v>
      </c>
      <c r="AI103" s="6">
        <f t="shared" si="206"/>
        <v>0</v>
      </c>
      <c r="AJ103" s="6">
        <f t="shared" si="206"/>
        <v>0</v>
      </c>
      <c r="AK103" s="6">
        <f t="shared" si="206"/>
        <v>0.000001034428897</v>
      </c>
      <c r="AL103" s="6">
        <f t="shared" si="206"/>
        <v>0</v>
      </c>
      <c r="AM103" s="6">
        <f t="shared" si="206"/>
        <v>0</v>
      </c>
      <c r="AN103" s="6">
        <f t="shared" si="206"/>
        <v>0</v>
      </c>
      <c r="AO103" s="6">
        <f t="shared" si="206"/>
        <v>0</v>
      </c>
      <c r="AP103" s="6">
        <f t="shared" si="206"/>
        <v>0</v>
      </c>
      <c r="AQ103" s="6">
        <f t="shared" si="206"/>
        <v>0</v>
      </c>
      <c r="AR103" s="6">
        <f t="shared" si="206"/>
        <v>0</v>
      </c>
      <c r="AS103" s="6">
        <f t="shared" si="206"/>
        <v>0</v>
      </c>
      <c r="AT103" s="6">
        <f t="shared" si="206"/>
        <v>0</v>
      </c>
      <c r="AU103" s="6">
        <f t="shared" si="206"/>
        <v>0</v>
      </c>
      <c r="AV103" s="6">
        <f t="shared" si="206"/>
        <v>0</v>
      </c>
      <c r="AW103" s="6"/>
      <c r="AX103" s="6"/>
      <c r="AY103" s="4">
        <f t="shared" ref="AY103:BS103" si="207">if($B103&gt;0,(AB103-AB$128)/AB$129,"")</f>
        <v>-0.2693247109</v>
      </c>
      <c r="AZ103" s="4">
        <f t="shared" si="207"/>
        <v>-0.1434711667</v>
      </c>
      <c r="BA103" s="4">
        <f t="shared" si="207"/>
        <v>-0.1811886863</v>
      </c>
      <c r="BB103" s="4">
        <f t="shared" si="207"/>
        <v>-0.1458724997</v>
      </c>
      <c r="BC103" s="4">
        <f t="shared" si="207"/>
        <v>-0.1445200216</v>
      </c>
      <c r="BD103" s="4">
        <f t="shared" si="207"/>
        <v>-0.3891409395</v>
      </c>
      <c r="BE103" s="4">
        <f t="shared" si="207"/>
        <v>-0.2578908233</v>
      </c>
      <c r="BF103" s="4">
        <f t="shared" si="207"/>
        <v>-0.3655594016</v>
      </c>
      <c r="BG103" s="4">
        <f t="shared" si="207"/>
        <v>-0.4256340255</v>
      </c>
      <c r="BH103" s="4">
        <f t="shared" si="207"/>
        <v>-0.410571272</v>
      </c>
      <c r="BI103" s="4">
        <f t="shared" si="207"/>
        <v>-0.2208399785</v>
      </c>
      <c r="BJ103" s="4">
        <f t="shared" si="207"/>
        <v>-0.2209344385</v>
      </c>
      <c r="BK103" s="4">
        <f t="shared" si="207"/>
        <v>-0.2113596453</v>
      </c>
      <c r="BL103" s="4">
        <f t="shared" si="207"/>
        <v>-0.2295416135</v>
      </c>
      <c r="BM103" s="4">
        <f t="shared" si="207"/>
        <v>-0.3017102652</v>
      </c>
      <c r="BN103" s="4">
        <f t="shared" si="207"/>
        <v>-0.3422968683</v>
      </c>
      <c r="BO103" s="4">
        <f t="shared" si="207"/>
        <v>-0.387196704</v>
      </c>
      <c r="BP103" s="4">
        <f t="shared" si="207"/>
        <v>-0.3966655002</v>
      </c>
      <c r="BQ103" s="4">
        <f t="shared" si="207"/>
        <v>-0.3681276376</v>
      </c>
      <c r="BR103" s="4">
        <f t="shared" si="207"/>
        <v>-0.471601933</v>
      </c>
      <c r="BS103" s="4">
        <f t="shared" si="207"/>
        <v>-0.4754095589</v>
      </c>
      <c r="BT103" s="4"/>
      <c r="BU103" s="4">
        <f t="shared" si="5"/>
        <v>-0.3165490423</v>
      </c>
      <c r="BV103" s="4">
        <f t="shared" si="6"/>
        <v>-0.2586493896</v>
      </c>
      <c r="BW103" s="4">
        <f t="shared" si="7"/>
        <v>-0.1897312935</v>
      </c>
    </row>
    <row r="104">
      <c r="A104" s="3" t="s">
        <v>9</v>
      </c>
      <c r="B104" s="3">
        <v>1686705.0</v>
      </c>
      <c r="C104" s="3">
        <v>836498.0</v>
      </c>
      <c r="D104" s="3">
        <v>1194589.0</v>
      </c>
      <c r="E104" s="3">
        <v>0.0</v>
      </c>
      <c r="F104" s="3">
        <v>0.0</v>
      </c>
      <c r="G104" s="3">
        <v>0.0</v>
      </c>
      <c r="H104" s="3">
        <v>0.0</v>
      </c>
      <c r="I104" s="3">
        <v>0.0</v>
      </c>
      <c r="J104" s="3">
        <v>0.0</v>
      </c>
      <c r="K104" s="3">
        <v>0.0</v>
      </c>
      <c r="L104" s="3">
        <v>0.0</v>
      </c>
      <c r="M104" s="3">
        <v>0.0</v>
      </c>
      <c r="N104" s="3">
        <v>1.0</v>
      </c>
      <c r="O104" s="3">
        <v>0.0</v>
      </c>
      <c r="P104" s="3">
        <v>0.0</v>
      </c>
      <c r="Q104" s="3">
        <v>0.0</v>
      </c>
      <c r="R104" s="3">
        <v>0.0</v>
      </c>
      <c r="S104" s="3">
        <v>0.0</v>
      </c>
      <c r="T104" s="3">
        <v>0.0</v>
      </c>
      <c r="U104" s="3">
        <v>0.0</v>
      </c>
      <c r="V104" s="3">
        <v>0.0</v>
      </c>
      <c r="W104" s="3">
        <v>0.0</v>
      </c>
      <c r="X104" s="3">
        <v>0.0</v>
      </c>
      <c r="Y104" s="3">
        <v>0.0</v>
      </c>
      <c r="AB104" s="6">
        <f t="shared" ref="AB104:AV104" si="208">if($B104&gt;0,E104/$B104,"")</f>
        <v>0</v>
      </c>
      <c r="AC104" s="6">
        <f t="shared" si="208"/>
        <v>0</v>
      </c>
      <c r="AD104" s="6">
        <f t="shared" si="208"/>
        <v>0</v>
      </c>
      <c r="AE104" s="6">
        <f t="shared" si="208"/>
        <v>0</v>
      </c>
      <c r="AF104" s="6">
        <f t="shared" si="208"/>
        <v>0</v>
      </c>
      <c r="AG104" s="6">
        <f t="shared" si="208"/>
        <v>0</v>
      </c>
      <c r="AH104" s="6">
        <f t="shared" si="208"/>
        <v>0</v>
      </c>
      <c r="AI104" s="6">
        <f t="shared" si="208"/>
        <v>0</v>
      </c>
      <c r="AJ104" s="6">
        <f t="shared" si="208"/>
        <v>0</v>
      </c>
      <c r="AK104" s="6">
        <f t="shared" si="208"/>
        <v>0.0000005928719011</v>
      </c>
      <c r="AL104" s="6">
        <f t="shared" si="208"/>
        <v>0</v>
      </c>
      <c r="AM104" s="6">
        <f t="shared" si="208"/>
        <v>0</v>
      </c>
      <c r="AN104" s="6">
        <f t="shared" si="208"/>
        <v>0</v>
      </c>
      <c r="AO104" s="6">
        <f t="shared" si="208"/>
        <v>0</v>
      </c>
      <c r="AP104" s="6">
        <f t="shared" si="208"/>
        <v>0</v>
      </c>
      <c r="AQ104" s="6">
        <f t="shared" si="208"/>
        <v>0</v>
      </c>
      <c r="AR104" s="6">
        <f t="shared" si="208"/>
        <v>0</v>
      </c>
      <c r="AS104" s="6">
        <f t="shared" si="208"/>
        <v>0</v>
      </c>
      <c r="AT104" s="6">
        <f t="shared" si="208"/>
        <v>0</v>
      </c>
      <c r="AU104" s="6">
        <f t="shared" si="208"/>
        <v>0</v>
      </c>
      <c r="AV104" s="6">
        <f t="shared" si="208"/>
        <v>0</v>
      </c>
      <c r="AW104" s="6"/>
      <c r="AX104" s="6"/>
      <c r="AY104" s="4">
        <f t="shared" ref="AY104:BS104" si="209">if($B104&gt;0,(AB104-AB$128)/AB$129,"")</f>
        <v>-0.2693247109</v>
      </c>
      <c r="AZ104" s="4">
        <f t="shared" si="209"/>
        <v>-0.1434711667</v>
      </c>
      <c r="BA104" s="4">
        <f t="shared" si="209"/>
        <v>-0.1811886863</v>
      </c>
      <c r="BB104" s="4">
        <f t="shared" si="209"/>
        <v>-0.1458724997</v>
      </c>
      <c r="BC104" s="4">
        <f t="shared" si="209"/>
        <v>-0.1445200216</v>
      </c>
      <c r="BD104" s="4">
        <f t="shared" si="209"/>
        <v>-0.3891409395</v>
      </c>
      <c r="BE104" s="4">
        <f t="shared" si="209"/>
        <v>-0.2578908233</v>
      </c>
      <c r="BF104" s="4">
        <f t="shared" si="209"/>
        <v>-0.3655594016</v>
      </c>
      <c r="BG104" s="4">
        <f t="shared" si="209"/>
        <v>-0.4256340255</v>
      </c>
      <c r="BH104" s="4">
        <f t="shared" si="209"/>
        <v>-0.4107065763</v>
      </c>
      <c r="BI104" s="4">
        <f t="shared" si="209"/>
        <v>-0.2208399785</v>
      </c>
      <c r="BJ104" s="4">
        <f t="shared" si="209"/>
        <v>-0.2209344385</v>
      </c>
      <c r="BK104" s="4">
        <f t="shared" si="209"/>
        <v>-0.2113596453</v>
      </c>
      <c r="BL104" s="4">
        <f t="shared" si="209"/>
        <v>-0.2295416135</v>
      </c>
      <c r="BM104" s="4">
        <f t="shared" si="209"/>
        <v>-0.3017102652</v>
      </c>
      <c r="BN104" s="4">
        <f t="shared" si="209"/>
        <v>-0.3422968683</v>
      </c>
      <c r="BO104" s="4">
        <f t="shared" si="209"/>
        <v>-0.387196704</v>
      </c>
      <c r="BP104" s="4">
        <f t="shared" si="209"/>
        <v>-0.3966655002</v>
      </c>
      <c r="BQ104" s="4">
        <f t="shared" si="209"/>
        <v>-0.3681276376</v>
      </c>
      <c r="BR104" s="4">
        <f t="shared" si="209"/>
        <v>-0.471601933</v>
      </c>
      <c r="BS104" s="4">
        <f t="shared" si="209"/>
        <v>-0.4754095589</v>
      </c>
      <c r="BT104" s="4"/>
      <c r="BU104" s="4">
        <f t="shared" si="5"/>
        <v>-0.3165490423</v>
      </c>
      <c r="BV104" s="4">
        <f t="shared" si="6"/>
        <v>-0.2586764504</v>
      </c>
      <c r="BW104" s="4">
        <f t="shared" si="7"/>
        <v>-0.1898665978</v>
      </c>
    </row>
    <row r="105">
      <c r="A105" s="3" t="s">
        <v>85</v>
      </c>
      <c r="B105" s="3">
        <v>527776.0</v>
      </c>
      <c r="C105" s="3">
        <v>308238.0</v>
      </c>
      <c r="D105" s="3">
        <v>263701.0</v>
      </c>
      <c r="E105" s="3">
        <v>0.0</v>
      </c>
      <c r="F105" s="3">
        <v>0.0</v>
      </c>
      <c r="G105" s="3">
        <v>0.0</v>
      </c>
      <c r="H105" s="3">
        <v>0.0</v>
      </c>
      <c r="I105" s="3">
        <v>0.0</v>
      </c>
      <c r="J105" s="3">
        <v>0.0</v>
      </c>
      <c r="K105" s="3">
        <v>0.0</v>
      </c>
      <c r="L105" s="3">
        <v>0.0</v>
      </c>
      <c r="M105" s="3">
        <v>0.0</v>
      </c>
      <c r="N105" s="3">
        <v>0.0</v>
      </c>
      <c r="O105" s="3">
        <v>0.0</v>
      </c>
      <c r="P105" s="3">
        <v>0.0</v>
      </c>
      <c r="Q105" s="3">
        <v>0.0</v>
      </c>
      <c r="R105" s="3">
        <v>0.0</v>
      </c>
      <c r="S105" s="3">
        <v>1.0</v>
      </c>
      <c r="T105" s="3">
        <v>0.0</v>
      </c>
      <c r="U105" s="3">
        <v>0.0</v>
      </c>
      <c r="V105" s="3">
        <v>0.0</v>
      </c>
      <c r="W105" s="3">
        <v>0.0</v>
      </c>
      <c r="X105" s="3">
        <v>0.0</v>
      </c>
      <c r="Y105" s="3">
        <v>0.0</v>
      </c>
      <c r="AB105" s="6">
        <f t="shared" ref="AB105:AV105" si="210">if($B105&gt;0,E105/$B105,"")</f>
        <v>0</v>
      </c>
      <c r="AC105" s="6">
        <f t="shared" si="210"/>
        <v>0</v>
      </c>
      <c r="AD105" s="6">
        <f t="shared" si="210"/>
        <v>0</v>
      </c>
      <c r="AE105" s="6">
        <f t="shared" si="210"/>
        <v>0</v>
      </c>
      <c r="AF105" s="6">
        <f t="shared" si="210"/>
        <v>0</v>
      </c>
      <c r="AG105" s="6">
        <f t="shared" si="210"/>
        <v>0</v>
      </c>
      <c r="AH105" s="6">
        <f t="shared" si="210"/>
        <v>0</v>
      </c>
      <c r="AI105" s="6">
        <f t="shared" si="210"/>
        <v>0</v>
      </c>
      <c r="AJ105" s="6">
        <f t="shared" si="210"/>
        <v>0</v>
      </c>
      <c r="AK105" s="6">
        <f t="shared" si="210"/>
        <v>0</v>
      </c>
      <c r="AL105" s="6">
        <f t="shared" si="210"/>
        <v>0</v>
      </c>
      <c r="AM105" s="6">
        <f t="shared" si="210"/>
        <v>0</v>
      </c>
      <c r="AN105" s="6">
        <f t="shared" si="210"/>
        <v>0</v>
      </c>
      <c r="AO105" s="6">
        <f t="shared" si="210"/>
        <v>0</v>
      </c>
      <c r="AP105" s="6">
        <f t="shared" si="210"/>
        <v>0.000001894743224</v>
      </c>
      <c r="AQ105" s="6">
        <f t="shared" si="210"/>
        <v>0</v>
      </c>
      <c r="AR105" s="6">
        <f t="shared" si="210"/>
        <v>0</v>
      </c>
      <c r="AS105" s="6">
        <f t="shared" si="210"/>
        <v>0</v>
      </c>
      <c r="AT105" s="6">
        <f t="shared" si="210"/>
        <v>0</v>
      </c>
      <c r="AU105" s="6">
        <f t="shared" si="210"/>
        <v>0</v>
      </c>
      <c r="AV105" s="6">
        <f t="shared" si="210"/>
        <v>0</v>
      </c>
      <c r="AW105" s="6"/>
      <c r="AX105" s="6"/>
      <c r="AY105" s="4">
        <f t="shared" ref="AY105:BS105" si="211">if($B105&gt;0,(AB105-AB$128)/AB$129,"")</f>
        <v>-0.2693247109</v>
      </c>
      <c r="AZ105" s="4">
        <f t="shared" si="211"/>
        <v>-0.1434711667</v>
      </c>
      <c r="BA105" s="4">
        <f t="shared" si="211"/>
        <v>-0.1811886863</v>
      </c>
      <c r="BB105" s="4">
        <f t="shared" si="211"/>
        <v>-0.1458724997</v>
      </c>
      <c r="BC105" s="4">
        <f t="shared" si="211"/>
        <v>-0.1445200216</v>
      </c>
      <c r="BD105" s="4">
        <f t="shared" si="211"/>
        <v>-0.3891409395</v>
      </c>
      <c r="BE105" s="4">
        <f t="shared" si="211"/>
        <v>-0.2578908233</v>
      </c>
      <c r="BF105" s="4">
        <f t="shared" si="211"/>
        <v>-0.3655594016</v>
      </c>
      <c r="BG105" s="4">
        <f t="shared" si="211"/>
        <v>-0.4256340255</v>
      </c>
      <c r="BH105" s="4">
        <f t="shared" si="211"/>
        <v>-0.4108882474</v>
      </c>
      <c r="BI105" s="4">
        <f t="shared" si="211"/>
        <v>-0.2208399785</v>
      </c>
      <c r="BJ105" s="4">
        <f t="shared" si="211"/>
        <v>-0.2209344385</v>
      </c>
      <c r="BK105" s="4">
        <f t="shared" si="211"/>
        <v>-0.2113596453</v>
      </c>
      <c r="BL105" s="4">
        <f t="shared" si="211"/>
        <v>-0.2295416135</v>
      </c>
      <c r="BM105" s="4">
        <f t="shared" si="211"/>
        <v>-0.3000261078</v>
      </c>
      <c r="BN105" s="4">
        <f t="shared" si="211"/>
        <v>-0.3422968683</v>
      </c>
      <c r="BO105" s="4">
        <f t="shared" si="211"/>
        <v>-0.387196704</v>
      </c>
      <c r="BP105" s="4">
        <f t="shared" si="211"/>
        <v>-0.3966655002</v>
      </c>
      <c r="BQ105" s="4">
        <f t="shared" si="211"/>
        <v>-0.3681276376</v>
      </c>
      <c r="BR105" s="4">
        <f t="shared" si="211"/>
        <v>-0.471601933</v>
      </c>
      <c r="BS105" s="4">
        <f t="shared" si="211"/>
        <v>-0.4754095589</v>
      </c>
      <c r="BT105" s="4"/>
      <c r="BU105" s="4">
        <f t="shared" si="5"/>
        <v>-0.3165490423</v>
      </c>
      <c r="BV105" s="4">
        <f t="shared" si="6"/>
        <v>-0.2587127847</v>
      </c>
      <c r="BW105" s="4">
        <f t="shared" si="7"/>
        <v>-0.1900482689</v>
      </c>
    </row>
    <row r="106">
      <c r="A106" s="3" t="s">
        <v>64</v>
      </c>
      <c r="B106" s="3">
        <v>1404447.0</v>
      </c>
      <c r="C106" s="3">
        <v>1673086.0</v>
      </c>
      <c r="D106" s="3">
        <v>1213450.0</v>
      </c>
      <c r="E106" s="3">
        <v>0.0</v>
      </c>
      <c r="F106" s="3">
        <v>0.0</v>
      </c>
      <c r="G106" s="3">
        <v>0.0</v>
      </c>
      <c r="H106" s="3">
        <v>0.0</v>
      </c>
      <c r="I106" s="3">
        <v>0.0</v>
      </c>
      <c r="J106" s="3">
        <v>0.0</v>
      </c>
      <c r="K106" s="3">
        <v>0.0</v>
      </c>
      <c r="L106" s="3">
        <v>0.0</v>
      </c>
      <c r="M106" s="3">
        <v>0.0</v>
      </c>
      <c r="N106" s="3">
        <v>0.0</v>
      </c>
      <c r="O106" s="3">
        <v>0.0</v>
      </c>
      <c r="P106" s="3">
        <v>0.0</v>
      </c>
      <c r="Q106" s="3">
        <v>0.0</v>
      </c>
      <c r="R106" s="3">
        <v>0.0</v>
      </c>
      <c r="S106" s="3">
        <v>0.0</v>
      </c>
      <c r="T106" s="3">
        <v>0.0</v>
      </c>
      <c r="U106" s="3">
        <v>0.0</v>
      </c>
      <c r="V106" s="3">
        <v>0.0</v>
      </c>
      <c r="W106" s="3">
        <v>0.0</v>
      </c>
      <c r="X106" s="3">
        <v>0.0</v>
      </c>
      <c r="Y106" s="3">
        <v>0.0</v>
      </c>
      <c r="AB106" s="6">
        <f t="shared" ref="AB106:AV106" si="212">if($B106&gt;0,E106/$B106,"")</f>
        <v>0</v>
      </c>
      <c r="AC106" s="6">
        <f t="shared" si="212"/>
        <v>0</v>
      </c>
      <c r="AD106" s="6">
        <f t="shared" si="212"/>
        <v>0</v>
      </c>
      <c r="AE106" s="6">
        <f t="shared" si="212"/>
        <v>0</v>
      </c>
      <c r="AF106" s="6">
        <f t="shared" si="212"/>
        <v>0</v>
      </c>
      <c r="AG106" s="6">
        <f t="shared" si="212"/>
        <v>0</v>
      </c>
      <c r="AH106" s="6">
        <f t="shared" si="212"/>
        <v>0</v>
      </c>
      <c r="AI106" s="6">
        <f t="shared" si="212"/>
        <v>0</v>
      </c>
      <c r="AJ106" s="6">
        <f t="shared" si="212"/>
        <v>0</v>
      </c>
      <c r="AK106" s="6">
        <f t="shared" si="212"/>
        <v>0</v>
      </c>
      <c r="AL106" s="6">
        <f t="shared" si="212"/>
        <v>0</v>
      </c>
      <c r="AM106" s="6">
        <f t="shared" si="212"/>
        <v>0</v>
      </c>
      <c r="AN106" s="6">
        <f t="shared" si="212"/>
        <v>0</v>
      </c>
      <c r="AO106" s="6">
        <f t="shared" si="212"/>
        <v>0</v>
      </c>
      <c r="AP106" s="6">
        <f t="shared" si="212"/>
        <v>0</v>
      </c>
      <c r="AQ106" s="6">
        <f t="shared" si="212"/>
        <v>0</v>
      </c>
      <c r="AR106" s="6">
        <f t="shared" si="212"/>
        <v>0</v>
      </c>
      <c r="AS106" s="6">
        <f t="shared" si="212"/>
        <v>0</v>
      </c>
      <c r="AT106" s="6">
        <f t="shared" si="212"/>
        <v>0</v>
      </c>
      <c r="AU106" s="6">
        <f t="shared" si="212"/>
        <v>0</v>
      </c>
      <c r="AV106" s="6">
        <f t="shared" si="212"/>
        <v>0</v>
      </c>
      <c r="AW106" s="6"/>
      <c r="AX106" s="6"/>
      <c r="AY106" s="4">
        <f t="shared" ref="AY106:BS106" si="213">if($B106&gt;0,(AB106-AB$128)/AB$129,"")</f>
        <v>-0.2693247109</v>
      </c>
      <c r="AZ106" s="4">
        <f t="shared" si="213"/>
        <v>-0.1434711667</v>
      </c>
      <c r="BA106" s="4">
        <f t="shared" si="213"/>
        <v>-0.1811886863</v>
      </c>
      <c r="BB106" s="4">
        <f t="shared" si="213"/>
        <v>-0.1458724997</v>
      </c>
      <c r="BC106" s="4">
        <f t="shared" si="213"/>
        <v>-0.1445200216</v>
      </c>
      <c r="BD106" s="4">
        <f t="shared" si="213"/>
        <v>-0.3891409395</v>
      </c>
      <c r="BE106" s="4">
        <f t="shared" si="213"/>
        <v>-0.2578908233</v>
      </c>
      <c r="BF106" s="4">
        <f t="shared" si="213"/>
        <v>-0.3655594016</v>
      </c>
      <c r="BG106" s="4">
        <f t="shared" si="213"/>
        <v>-0.4256340255</v>
      </c>
      <c r="BH106" s="4">
        <f t="shared" si="213"/>
        <v>-0.4108882474</v>
      </c>
      <c r="BI106" s="4">
        <f t="shared" si="213"/>
        <v>-0.2208399785</v>
      </c>
      <c r="BJ106" s="4">
        <f t="shared" si="213"/>
        <v>-0.2209344385</v>
      </c>
      <c r="BK106" s="4">
        <f t="shared" si="213"/>
        <v>-0.2113596453</v>
      </c>
      <c r="BL106" s="4">
        <f t="shared" si="213"/>
        <v>-0.2295416135</v>
      </c>
      <c r="BM106" s="4">
        <f t="shared" si="213"/>
        <v>-0.3017102652</v>
      </c>
      <c r="BN106" s="4">
        <f t="shared" si="213"/>
        <v>-0.3422968683</v>
      </c>
      <c r="BO106" s="4">
        <f t="shared" si="213"/>
        <v>-0.387196704</v>
      </c>
      <c r="BP106" s="4">
        <f t="shared" si="213"/>
        <v>-0.3966655002</v>
      </c>
      <c r="BQ106" s="4">
        <f t="shared" si="213"/>
        <v>-0.3681276376</v>
      </c>
      <c r="BR106" s="4">
        <f t="shared" si="213"/>
        <v>-0.471601933</v>
      </c>
      <c r="BS106" s="4">
        <f t="shared" si="213"/>
        <v>-0.4754095589</v>
      </c>
      <c r="BT106" s="4"/>
      <c r="BU106" s="4">
        <f t="shared" si="5"/>
        <v>-0.3165490423</v>
      </c>
      <c r="BV106" s="4">
        <f t="shared" si="6"/>
        <v>-0.2587127847</v>
      </c>
      <c r="BW106" s="4">
        <f t="shared" si="7"/>
        <v>-0.1900482689</v>
      </c>
    </row>
    <row r="107">
      <c r="A107" s="3" t="s">
        <v>66</v>
      </c>
      <c r="B107" s="3">
        <v>1719617.0</v>
      </c>
      <c r="C107" s="3">
        <v>1590411.0</v>
      </c>
      <c r="D107" s="3">
        <v>1055448.0</v>
      </c>
      <c r="E107" s="3">
        <v>0.0</v>
      </c>
      <c r="F107" s="3">
        <v>0.0</v>
      </c>
      <c r="G107" s="3">
        <v>0.0</v>
      </c>
      <c r="H107" s="3">
        <v>1.0</v>
      </c>
      <c r="I107" s="3">
        <v>0.0</v>
      </c>
      <c r="J107" s="3">
        <v>0.0</v>
      </c>
      <c r="K107" s="3">
        <v>0.0</v>
      </c>
      <c r="L107" s="3">
        <v>0.0</v>
      </c>
      <c r="M107" s="3">
        <v>0.0</v>
      </c>
      <c r="N107" s="3">
        <v>0.0</v>
      </c>
      <c r="O107" s="3">
        <v>0.0</v>
      </c>
      <c r="P107" s="3">
        <v>0.0</v>
      </c>
      <c r="Q107" s="3">
        <v>0.0</v>
      </c>
      <c r="R107" s="3">
        <v>0.0</v>
      </c>
      <c r="S107" s="3">
        <v>0.0</v>
      </c>
      <c r="T107" s="3">
        <v>1.0</v>
      </c>
      <c r="U107" s="3">
        <v>0.0</v>
      </c>
      <c r="V107" s="3">
        <v>0.0</v>
      </c>
      <c r="W107" s="3">
        <v>0.0</v>
      </c>
      <c r="X107" s="3">
        <v>0.0</v>
      </c>
      <c r="Y107" s="3">
        <v>0.0</v>
      </c>
      <c r="AB107" s="6">
        <f t="shared" ref="AB107:AV107" si="214">if($B107&gt;0,E107/$B107,"")</f>
        <v>0</v>
      </c>
      <c r="AC107" s="6">
        <f t="shared" si="214"/>
        <v>0</v>
      </c>
      <c r="AD107" s="6">
        <f t="shared" si="214"/>
        <v>0</v>
      </c>
      <c r="AE107" s="6">
        <f t="shared" si="214"/>
        <v>0.0000005815248395</v>
      </c>
      <c r="AF107" s="6">
        <f t="shared" si="214"/>
        <v>0</v>
      </c>
      <c r="AG107" s="6">
        <f t="shared" si="214"/>
        <v>0</v>
      </c>
      <c r="AH107" s="6">
        <f t="shared" si="214"/>
        <v>0</v>
      </c>
      <c r="AI107" s="6">
        <f t="shared" si="214"/>
        <v>0</v>
      </c>
      <c r="AJ107" s="6">
        <f t="shared" si="214"/>
        <v>0</v>
      </c>
      <c r="AK107" s="6">
        <f t="shared" si="214"/>
        <v>0</v>
      </c>
      <c r="AL107" s="6">
        <f t="shared" si="214"/>
        <v>0</v>
      </c>
      <c r="AM107" s="6">
        <f t="shared" si="214"/>
        <v>0</v>
      </c>
      <c r="AN107" s="6">
        <f t="shared" si="214"/>
        <v>0</v>
      </c>
      <c r="AO107" s="6">
        <f t="shared" si="214"/>
        <v>0</v>
      </c>
      <c r="AP107" s="6">
        <f t="shared" si="214"/>
        <v>0</v>
      </c>
      <c r="AQ107" s="6">
        <f t="shared" si="214"/>
        <v>0.0000005815248395</v>
      </c>
      <c r="AR107" s="6">
        <f t="shared" si="214"/>
        <v>0</v>
      </c>
      <c r="AS107" s="6">
        <f t="shared" si="214"/>
        <v>0</v>
      </c>
      <c r="AT107" s="6">
        <f t="shared" si="214"/>
        <v>0</v>
      </c>
      <c r="AU107" s="6">
        <f t="shared" si="214"/>
        <v>0</v>
      </c>
      <c r="AV107" s="6">
        <f t="shared" si="214"/>
        <v>0</v>
      </c>
      <c r="AW107" s="6"/>
      <c r="AX107" s="6"/>
      <c r="AY107" s="4">
        <f t="shared" ref="AY107:BS107" si="215">if($B107&gt;0,(AB107-AB$128)/AB$129,"")</f>
        <v>-0.2693247109</v>
      </c>
      <c r="AZ107" s="4">
        <f t="shared" si="215"/>
        <v>-0.1434711667</v>
      </c>
      <c r="BA107" s="4">
        <f t="shared" si="215"/>
        <v>-0.1811886863</v>
      </c>
      <c r="BB107" s="4">
        <f t="shared" si="215"/>
        <v>0.1122259346</v>
      </c>
      <c r="BC107" s="4">
        <f t="shared" si="215"/>
        <v>-0.1445200216</v>
      </c>
      <c r="BD107" s="4">
        <f t="shared" si="215"/>
        <v>-0.3891409395</v>
      </c>
      <c r="BE107" s="4">
        <f t="shared" si="215"/>
        <v>-0.2578908233</v>
      </c>
      <c r="BF107" s="4">
        <f t="shared" si="215"/>
        <v>-0.3655594016</v>
      </c>
      <c r="BG107" s="4">
        <f t="shared" si="215"/>
        <v>-0.4256340255</v>
      </c>
      <c r="BH107" s="4">
        <f t="shared" si="215"/>
        <v>-0.4108882474</v>
      </c>
      <c r="BI107" s="4">
        <f t="shared" si="215"/>
        <v>-0.2208399785</v>
      </c>
      <c r="BJ107" s="4">
        <f t="shared" si="215"/>
        <v>-0.2209344385</v>
      </c>
      <c r="BK107" s="4">
        <f t="shared" si="215"/>
        <v>-0.2113596453</v>
      </c>
      <c r="BL107" s="4">
        <f t="shared" si="215"/>
        <v>-0.2295416135</v>
      </c>
      <c r="BM107" s="4">
        <f t="shared" si="215"/>
        <v>-0.3017102652</v>
      </c>
      <c r="BN107" s="4">
        <f t="shared" si="215"/>
        <v>-0.3416134773</v>
      </c>
      <c r="BO107" s="4">
        <f t="shared" si="215"/>
        <v>-0.387196704</v>
      </c>
      <c r="BP107" s="4">
        <f t="shared" si="215"/>
        <v>-0.3966655002</v>
      </c>
      <c r="BQ107" s="4">
        <f t="shared" si="215"/>
        <v>-0.3681276376</v>
      </c>
      <c r="BR107" s="4">
        <f t="shared" si="215"/>
        <v>-0.471601933</v>
      </c>
      <c r="BS107" s="4">
        <f t="shared" si="215"/>
        <v>-0.4754095589</v>
      </c>
      <c r="BT107" s="4"/>
      <c r="BU107" s="4">
        <f t="shared" si="5"/>
        <v>-0.3165490423</v>
      </c>
      <c r="BV107" s="4">
        <f t="shared" si="6"/>
        <v>-0.2587127847</v>
      </c>
      <c r="BW107" s="4">
        <f t="shared" si="7"/>
        <v>-0.1900482689</v>
      </c>
    </row>
    <row r="108">
      <c r="A108" s="3" t="s">
        <v>83</v>
      </c>
      <c r="B108" s="3">
        <v>6336.0</v>
      </c>
      <c r="C108" s="3">
        <v>292199.0</v>
      </c>
      <c r="D108" s="3">
        <v>294572.0</v>
      </c>
      <c r="E108" s="3">
        <v>0.0</v>
      </c>
      <c r="F108" s="3">
        <v>0.0</v>
      </c>
      <c r="G108" s="3">
        <v>0.0</v>
      </c>
      <c r="H108" s="3">
        <v>0.0</v>
      </c>
      <c r="I108" s="3">
        <v>0.0</v>
      </c>
      <c r="J108" s="3">
        <v>0.0</v>
      </c>
      <c r="K108" s="3">
        <v>0.0</v>
      </c>
      <c r="L108" s="3">
        <v>0.0</v>
      </c>
      <c r="M108" s="3">
        <v>0.0</v>
      </c>
      <c r="N108" s="3">
        <v>0.0</v>
      </c>
      <c r="O108" s="3">
        <v>0.0</v>
      </c>
      <c r="P108" s="3">
        <v>0.0</v>
      </c>
      <c r="Q108" s="3">
        <v>0.0</v>
      </c>
      <c r="R108" s="3">
        <v>0.0</v>
      </c>
      <c r="S108" s="3">
        <v>0.0</v>
      </c>
      <c r="T108" s="3">
        <v>0.0</v>
      </c>
      <c r="U108" s="3">
        <v>0.0</v>
      </c>
      <c r="V108" s="3">
        <v>0.0</v>
      </c>
      <c r="W108" s="3">
        <v>0.0</v>
      </c>
      <c r="X108" s="3">
        <v>0.0</v>
      </c>
      <c r="Y108" s="3">
        <v>0.0</v>
      </c>
      <c r="AB108" s="6">
        <f t="shared" ref="AB108:AV108" si="216">if($B108&gt;0,E108/$B108,"")</f>
        <v>0</v>
      </c>
      <c r="AC108" s="6">
        <f t="shared" si="216"/>
        <v>0</v>
      </c>
      <c r="AD108" s="6">
        <f t="shared" si="216"/>
        <v>0</v>
      </c>
      <c r="AE108" s="6">
        <f t="shared" si="216"/>
        <v>0</v>
      </c>
      <c r="AF108" s="6">
        <f t="shared" si="216"/>
        <v>0</v>
      </c>
      <c r="AG108" s="6">
        <f t="shared" si="216"/>
        <v>0</v>
      </c>
      <c r="AH108" s="6">
        <f t="shared" si="216"/>
        <v>0</v>
      </c>
      <c r="AI108" s="6">
        <f t="shared" si="216"/>
        <v>0</v>
      </c>
      <c r="AJ108" s="6">
        <f t="shared" si="216"/>
        <v>0</v>
      </c>
      <c r="AK108" s="6">
        <f t="shared" si="216"/>
        <v>0</v>
      </c>
      <c r="AL108" s="6">
        <f t="shared" si="216"/>
        <v>0</v>
      </c>
      <c r="AM108" s="6">
        <f t="shared" si="216"/>
        <v>0</v>
      </c>
      <c r="AN108" s="6">
        <f t="shared" si="216"/>
        <v>0</v>
      </c>
      <c r="AO108" s="6">
        <f t="shared" si="216"/>
        <v>0</v>
      </c>
      <c r="AP108" s="6">
        <f t="shared" si="216"/>
        <v>0</v>
      </c>
      <c r="AQ108" s="6">
        <f t="shared" si="216"/>
        <v>0</v>
      </c>
      <c r="AR108" s="6">
        <f t="shared" si="216"/>
        <v>0</v>
      </c>
      <c r="AS108" s="6">
        <f t="shared" si="216"/>
        <v>0</v>
      </c>
      <c r="AT108" s="6">
        <f t="shared" si="216"/>
        <v>0</v>
      </c>
      <c r="AU108" s="6">
        <f t="shared" si="216"/>
        <v>0</v>
      </c>
      <c r="AV108" s="6">
        <f t="shared" si="216"/>
        <v>0</v>
      </c>
      <c r="AW108" s="6"/>
      <c r="AX108" s="6"/>
      <c r="AY108" s="4">
        <f t="shared" ref="AY108:BS108" si="217">if($B108&gt;0,(AB108-AB$128)/AB$129,"")</f>
        <v>-0.2693247109</v>
      </c>
      <c r="AZ108" s="4">
        <f t="shared" si="217"/>
        <v>-0.1434711667</v>
      </c>
      <c r="BA108" s="4">
        <f t="shared" si="217"/>
        <v>-0.1811886863</v>
      </c>
      <c r="BB108" s="4">
        <f t="shared" si="217"/>
        <v>-0.1458724997</v>
      </c>
      <c r="BC108" s="4">
        <f t="shared" si="217"/>
        <v>-0.1445200216</v>
      </c>
      <c r="BD108" s="4">
        <f t="shared" si="217"/>
        <v>-0.3891409395</v>
      </c>
      <c r="BE108" s="4">
        <f t="shared" si="217"/>
        <v>-0.2578908233</v>
      </c>
      <c r="BF108" s="4">
        <f t="shared" si="217"/>
        <v>-0.3655594016</v>
      </c>
      <c r="BG108" s="4">
        <f t="shared" si="217"/>
        <v>-0.4256340255</v>
      </c>
      <c r="BH108" s="4">
        <f t="shared" si="217"/>
        <v>-0.4108882474</v>
      </c>
      <c r="BI108" s="4">
        <f t="shared" si="217"/>
        <v>-0.2208399785</v>
      </c>
      <c r="BJ108" s="4">
        <f t="shared" si="217"/>
        <v>-0.2209344385</v>
      </c>
      <c r="BK108" s="4">
        <f t="shared" si="217"/>
        <v>-0.2113596453</v>
      </c>
      <c r="BL108" s="4">
        <f t="shared" si="217"/>
        <v>-0.2295416135</v>
      </c>
      <c r="BM108" s="4">
        <f t="shared" si="217"/>
        <v>-0.3017102652</v>
      </c>
      <c r="BN108" s="4">
        <f t="shared" si="217"/>
        <v>-0.3422968683</v>
      </c>
      <c r="BO108" s="4">
        <f t="shared" si="217"/>
        <v>-0.387196704</v>
      </c>
      <c r="BP108" s="4">
        <f t="shared" si="217"/>
        <v>-0.3966655002</v>
      </c>
      <c r="BQ108" s="4">
        <f t="shared" si="217"/>
        <v>-0.3681276376</v>
      </c>
      <c r="BR108" s="4">
        <f t="shared" si="217"/>
        <v>-0.471601933</v>
      </c>
      <c r="BS108" s="4">
        <f t="shared" si="217"/>
        <v>-0.4754095589</v>
      </c>
      <c r="BT108" s="4"/>
      <c r="BU108" s="4">
        <f t="shared" si="5"/>
        <v>-0.3165490423</v>
      </c>
      <c r="BV108" s="4">
        <f t="shared" si="6"/>
        <v>-0.2587127847</v>
      </c>
      <c r="BW108" s="4">
        <f t="shared" si="7"/>
        <v>-0.1900482689</v>
      </c>
    </row>
    <row r="109">
      <c r="A109" s="3" t="s">
        <v>54</v>
      </c>
      <c r="B109" s="3">
        <v>1833171.0</v>
      </c>
      <c r="C109" s="3">
        <v>2056113.0</v>
      </c>
      <c r="D109" s="3">
        <v>3670950.0</v>
      </c>
      <c r="E109" s="3">
        <v>0.0</v>
      </c>
      <c r="F109" s="3">
        <v>0.0</v>
      </c>
      <c r="G109" s="3">
        <v>0.0</v>
      </c>
      <c r="H109" s="3">
        <v>0.0</v>
      </c>
      <c r="I109" s="3">
        <v>0.0</v>
      </c>
      <c r="J109" s="3">
        <v>0.0</v>
      </c>
      <c r="K109" s="3">
        <v>0.0</v>
      </c>
      <c r="L109" s="3">
        <v>0.0</v>
      </c>
      <c r="M109" s="3">
        <v>0.0</v>
      </c>
      <c r="N109" s="3">
        <v>0.0</v>
      </c>
      <c r="O109" s="3">
        <v>0.0</v>
      </c>
      <c r="P109" s="3">
        <v>0.0</v>
      </c>
      <c r="Q109" s="3">
        <v>0.0</v>
      </c>
      <c r="R109" s="3">
        <v>0.0</v>
      </c>
      <c r="S109" s="3">
        <v>0.0</v>
      </c>
      <c r="T109" s="3">
        <v>0.0</v>
      </c>
      <c r="U109" s="3">
        <v>0.0</v>
      </c>
      <c r="V109" s="3">
        <v>0.0</v>
      </c>
      <c r="W109" s="3">
        <v>0.0</v>
      </c>
      <c r="X109" s="3">
        <v>0.0</v>
      </c>
      <c r="Y109" s="3">
        <v>0.0</v>
      </c>
      <c r="AB109" s="6">
        <f t="shared" ref="AB109:AV109" si="218">if($B109&gt;0,E109/$B109,"")</f>
        <v>0</v>
      </c>
      <c r="AC109" s="6">
        <f t="shared" si="218"/>
        <v>0</v>
      </c>
      <c r="AD109" s="6">
        <f t="shared" si="218"/>
        <v>0</v>
      </c>
      <c r="AE109" s="6">
        <f t="shared" si="218"/>
        <v>0</v>
      </c>
      <c r="AF109" s="6">
        <f t="shared" si="218"/>
        <v>0</v>
      </c>
      <c r="AG109" s="6">
        <f t="shared" si="218"/>
        <v>0</v>
      </c>
      <c r="AH109" s="6">
        <f t="shared" si="218"/>
        <v>0</v>
      </c>
      <c r="AI109" s="6">
        <f t="shared" si="218"/>
        <v>0</v>
      </c>
      <c r="AJ109" s="6">
        <f t="shared" si="218"/>
        <v>0</v>
      </c>
      <c r="AK109" s="6">
        <f t="shared" si="218"/>
        <v>0</v>
      </c>
      <c r="AL109" s="6">
        <f t="shared" si="218"/>
        <v>0</v>
      </c>
      <c r="AM109" s="6">
        <f t="shared" si="218"/>
        <v>0</v>
      </c>
      <c r="AN109" s="6">
        <f t="shared" si="218"/>
        <v>0</v>
      </c>
      <c r="AO109" s="6">
        <f t="shared" si="218"/>
        <v>0</v>
      </c>
      <c r="AP109" s="6">
        <f t="shared" si="218"/>
        <v>0</v>
      </c>
      <c r="AQ109" s="6">
        <f t="shared" si="218"/>
        <v>0</v>
      </c>
      <c r="AR109" s="6">
        <f t="shared" si="218"/>
        <v>0</v>
      </c>
      <c r="AS109" s="6">
        <f t="shared" si="218"/>
        <v>0</v>
      </c>
      <c r="AT109" s="6">
        <f t="shared" si="218"/>
        <v>0</v>
      </c>
      <c r="AU109" s="6">
        <f t="shared" si="218"/>
        <v>0</v>
      </c>
      <c r="AV109" s="6">
        <f t="shared" si="218"/>
        <v>0</v>
      </c>
      <c r="AW109" s="6"/>
      <c r="AX109" s="6"/>
      <c r="AY109" s="4">
        <f t="shared" ref="AY109:BS109" si="219">if($B109&gt;0,(AB109-AB$128)/AB$129,"")</f>
        <v>-0.2693247109</v>
      </c>
      <c r="AZ109" s="4">
        <f t="shared" si="219"/>
        <v>-0.1434711667</v>
      </c>
      <c r="BA109" s="4">
        <f t="shared" si="219"/>
        <v>-0.1811886863</v>
      </c>
      <c r="BB109" s="4">
        <f t="shared" si="219"/>
        <v>-0.1458724997</v>
      </c>
      <c r="BC109" s="4">
        <f t="shared" si="219"/>
        <v>-0.1445200216</v>
      </c>
      <c r="BD109" s="4">
        <f t="shared" si="219"/>
        <v>-0.3891409395</v>
      </c>
      <c r="BE109" s="4">
        <f t="shared" si="219"/>
        <v>-0.2578908233</v>
      </c>
      <c r="BF109" s="4">
        <f t="shared" si="219"/>
        <v>-0.3655594016</v>
      </c>
      <c r="BG109" s="4">
        <f t="shared" si="219"/>
        <v>-0.4256340255</v>
      </c>
      <c r="BH109" s="4">
        <f t="shared" si="219"/>
        <v>-0.4108882474</v>
      </c>
      <c r="BI109" s="4">
        <f t="shared" si="219"/>
        <v>-0.2208399785</v>
      </c>
      <c r="BJ109" s="4">
        <f t="shared" si="219"/>
        <v>-0.2209344385</v>
      </c>
      <c r="BK109" s="4">
        <f t="shared" si="219"/>
        <v>-0.2113596453</v>
      </c>
      <c r="BL109" s="4">
        <f t="shared" si="219"/>
        <v>-0.2295416135</v>
      </c>
      <c r="BM109" s="4">
        <f t="shared" si="219"/>
        <v>-0.3017102652</v>
      </c>
      <c r="BN109" s="4">
        <f t="shared" si="219"/>
        <v>-0.3422968683</v>
      </c>
      <c r="BO109" s="4">
        <f t="shared" si="219"/>
        <v>-0.387196704</v>
      </c>
      <c r="BP109" s="4">
        <f t="shared" si="219"/>
        <v>-0.3966655002</v>
      </c>
      <c r="BQ109" s="4">
        <f t="shared" si="219"/>
        <v>-0.3681276376</v>
      </c>
      <c r="BR109" s="4">
        <f t="shared" si="219"/>
        <v>-0.471601933</v>
      </c>
      <c r="BS109" s="4">
        <f t="shared" si="219"/>
        <v>-0.4754095589</v>
      </c>
      <c r="BT109" s="4"/>
      <c r="BU109" s="4">
        <f t="shared" si="5"/>
        <v>-0.3165490423</v>
      </c>
      <c r="BV109" s="4">
        <f t="shared" si="6"/>
        <v>-0.2587127847</v>
      </c>
      <c r="BW109" s="4">
        <f t="shared" si="7"/>
        <v>-0.1900482689</v>
      </c>
    </row>
    <row r="110">
      <c r="A110" s="3" t="s">
        <v>110</v>
      </c>
      <c r="B110" s="3">
        <v>46611.0</v>
      </c>
      <c r="C110" s="3">
        <v>563293.0</v>
      </c>
      <c r="D110" s="3">
        <v>94483.0</v>
      </c>
      <c r="E110" s="3">
        <v>0.0</v>
      </c>
      <c r="F110" s="3">
        <v>0.0</v>
      </c>
      <c r="G110" s="3">
        <v>0.0</v>
      </c>
      <c r="H110" s="3">
        <v>0.0</v>
      </c>
      <c r="I110" s="3">
        <v>0.0</v>
      </c>
      <c r="J110" s="3">
        <v>0.0</v>
      </c>
      <c r="K110" s="3">
        <v>0.0</v>
      </c>
      <c r="L110" s="3">
        <v>0.0</v>
      </c>
      <c r="M110" s="3">
        <v>0.0</v>
      </c>
      <c r="N110" s="3">
        <v>0.0</v>
      </c>
      <c r="O110" s="3">
        <v>0.0</v>
      </c>
      <c r="P110" s="3">
        <v>0.0</v>
      </c>
      <c r="Q110" s="3">
        <v>0.0</v>
      </c>
      <c r="R110" s="3">
        <v>0.0</v>
      </c>
      <c r="S110" s="3">
        <v>0.0</v>
      </c>
      <c r="T110" s="3">
        <v>0.0</v>
      </c>
      <c r="U110" s="3">
        <v>0.0</v>
      </c>
      <c r="V110" s="3">
        <v>0.0</v>
      </c>
      <c r="W110" s="3">
        <v>0.0</v>
      </c>
      <c r="X110" s="3">
        <v>0.0</v>
      </c>
      <c r="Y110" s="3">
        <v>0.0</v>
      </c>
      <c r="AB110" s="6">
        <f t="shared" ref="AB110:AV110" si="220">if($B110&gt;0,E110/$B110,"")</f>
        <v>0</v>
      </c>
      <c r="AC110" s="6">
        <f t="shared" si="220"/>
        <v>0</v>
      </c>
      <c r="AD110" s="6">
        <f t="shared" si="220"/>
        <v>0</v>
      </c>
      <c r="AE110" s="6">
        <f t="shared" si="220"/>
        <v>0</v>
      </c>
      <c r="AF110" s="6">
        <f t="shared" si="220"/>
        <v>0</v>
      </c>
      <c r="AG110" s="6">
        <f t="shared" si="220"/>
        <v>0</v>
      </c>
      <c r="AH110" s="6">
        <f t="shared" si="220"/>
        <v>0</v>
      </c>
      <c r="AI110" s="6">
        <f t="shared" si="220"/>
        <v>0</v>
      </c>
      <c r="AJ110" s="6">
        <f t="shared" si="220"/>
        <v>0</v>
      </c>
      <c r="AK110" s="6">
        <f t="shared" si="220"/>
        <v>0</v>
      </c>
      <c r="AL110" s="6">
        <f t="shared" si="220"/>
        <v>0</v>
      </c>
      <c r="AM110" s="6">
        <f t="shared" si="220"/>
        <v>0</v>
      </c>
      <c r="AN110" s="6">
        <f t="shared" si="220"/>
        <v>0</v>
      </c>
      <c r="AO110" s="6">
        <f t="shared" si="220"/>
        <v>0</v>
      </c>
      <c r="AP110" s="6">
        <f t="shared" si="220"/>
        <v>0</v>
      </c>
      <c r="AQ110" s="6">
        <f t="shared" si="220"/>
        <v>0</v>
      </c>
      <c r="AR110" s="6">
        <f t="shared" si="220"/>
        <v>0</v>
      </c>
      <c r="AS110" s="6">
        <f t="shared" si="220"/>
        <v>0</v>
      </c>
      <c r="AT110" s="6">
        <f t="shared" si="220"/>
        <v>0</v>
      </c>
      <c r="AU110" s="6">
        <f t="shared" si="220"/>
        <v>0</v>
      </c>
      <c r="AV110" s="6">
        <f t="shared" si="220"/>
        <v>0</v>
      </c>
      <c r="AW110" s="6"/>
      <c r="AX110" s="6"/>
      <c r="AY110" s="4">
        <f t="shared" ref="AY110:BS110" si="221">if($B110&gt;0,(AB110-AB$128)/AB$129,"")</f>
        <v>-0.2693247109</v>
      </c>
      <c r="AZ110" s="4">
        <f t="shared" si="221"/>
        <v>-0.1434711667</v>
      </c>
      <c r="BA110" s="4">
        <f t="shared" si="221"/>
        <v>-0.1811886863</v>
      </c>
      <c r="BB110" s="4">
        <f t="shared" si="221"/>
        <v>-0.1458724997</v>
      </c>
      <c r="BC110" s="4">
        <f t="shared" si="221"/>
        <v>-0.1445200216</v>
      </c>
      <c r="BD110" s="4">
        <f t="shared" si="221"/>
        <v>-0.3891409395</v>
      </c>
      <c r="BE110" s="4">
        <f t="shared" si="221"/>
        <v>-0.2578908233</v>
      </c>
      <c r="BF110" s="4">
        <f t="shared" si="221"/>
        <v>-0.3655594016</v>
      </c>
      <c r="BG110" s="4">
        <f t="shared" si="221"/>
        <v>-0.4256340255</v>
      </c>
      <c r="BH110" s="4">
        <f t="shared" si="221"/>
        <v>-0.4108882474</v>
      </c>
      <c r="BI110" s="4">
        <f t="shared" si="221"/>
        <v>-0.2208399785</v>
      </c>
      <c r="BJ110" s="4">
        <f t="shared" si="221"/>
        <v>-0.2209344385</v>
      </c>
      <c r="BK110" s="4">
        <f t="shared" si="221"/>
        <v>-0.2113596453</v>
      </c>
      <c r="BL110" s="4">
        <f t="shared" si="221"/>
        <v>-0.2295416135</v>
      </c>
      <c r="BM110" s="4">
        <f t="shared" si="221"/>
        <v>-0.3017102652</v>
      </c>
      <c r="BN110" s="4">
        <f t="shared" si="221"/>
        <v>-0.3422968683</v>
      </c>
      <c r="BO110" s="4">
        <f t="shared" si="221"/>
        <v>-0.387196704</v>
      </c>
      <c r="BP110" s="4">
        <f t="shared" si="221"/>
        <v>-0.3966655002</v>
      </c>
      <c r="BQ110" s="4">
        <f t="shared" si="221"/>
        <v>-0.3681276376</v>
      </c>
      <c r="BR110" s="4">
        <f t="shared" si="221"/>
        <v>-0.471601933</v>
      </c>
      <c r="BS110" s="4">
        <f t="shared" si="221"/>
        <v>-0.4754095589</v>
      </c>
      <c r="BT110" s="4"/>
      <c r="BU110" s="4">
        <f t="shared" si="5"/>
        <v>-0.3165490423</v>
      </c>
      <c r="BV110" s="4">
        <f t="shared" si="6"/>
        <v>-0.2587127847</v>
      </c>
      <c r="BW110" s="4">
        <f t="shared" si="7"/>
        <v>-0.1900482689</v>
      </c>
    </row>
    <row r="111">
      <c r="A111" s="3" t="s">
        <v>52</v>
      </c>
      <c r="B111" s="3">
        <v>359600.0</v>
      </c>
      <c r="C111" s="3">
        <v>925557.0</v>
      </c>
      <c r="D111" s="3">
        <v>730151.0</v>
      </c>
      <c r="E111" s="3">
        <v>0.0</v>
      </c>
      <c r="F111" s="3">
        <v>0.0</v>
      </c>
      <c r="G111" s="3">
        <v>0.0</v>
      </c>
      <c r="H111" s="3">
        <v>0.0</v>
      </c>
      <c r="I111" s="3">
        <v>0.0</v>
      </c>
      <c r="J111" s="3">
        <v>0.0</v>
      </c>
      <c r="K111" s="3">
        <v>0.0</v>
      </c>
      <c r="L111" s="3">
        <v>0.0</v>
      </c>
      <c r="M111" s="3">
        <v>0.0</v>
      </c>
      <c r="N111" s="3">
        <v>0.0</v>
      </c>
      <c r="O111" s="3">
        <v>0.0</v>
      </c>
      <c r="P111" s="3">
        <v>0.0</v>
      </c>
      <c r="Q111" s="3">
        <v>0.0</v>
      </c>
      <c r="R111" s="3">
        <v>0.0</v>
      </c>
      <c r="S111" s="3">
        <v>0.0</v>
      </c>
      <c r="T111" s="3">
        <v>0.0</v>
      </c>
      <c r="U111" s="3">
        <v>0.0</v>
      </c>
      <c r="V111" s="3">
        <v>0.0</v>
      </c>
      <c r="W111" s="3">
        <v>0.0</v>
      </c>
      <c r="X111" s="3">
        <v>0.0</v>
      </c>
      <c r="Y111" s="3">
        <v>0.0</v>
      </c>
      <c r="AB111" s="6">
        <f t="shared" ref="AB111:AV111" si="222">if($B111&gt;0,E111/$B111,"")</f>
        <v>0</v>
      </c>
      <c r="AC111" s="6">
        <f t="shared" si="222"/>
        <v>0</v>
      </c>
      <c r="AD111" s="6">
        <f t="shared" si="222"/>
        <v>0</v>
      </c>
      <c r="AE111" s="6">
        <f t="shared" si="222"/>
        <v>0</v>
      </c>
      <c r="AF111" s="6">
        <f t="shared" si="222"/>
        <v>0</v>
      </c>
      <c r="AG111" s="6">
        <f t="shared" si="222"/>
        <v>0</v>
      </c>
      <c r="AH111" s="6">
        <f t="shared" si="222"/>
        <v>0</v>
      </c>
      <c r="AI111" s="6">
        <f t="shared" si="222"/>
        <v>0</v>
      </c>
      <c r="AJ111" s="6">
        <f t="shared" si="222"/>
        <v>0</v>
      </c>
      <c r="AK111" s="6">
        <f t="shared" si="222"/>
        <v>0</v>
      </c>
      <c r="AL111" s="6">
        <f t="shared" si="222"/>
        <v>0</v>
      </c>
      <c r="AM111" s="6">
        <f t="shared" si="222"/>
        <v>0</v>
      </c>
      <c r="AN111" s="6">
        <f t="shared" si="222"/>
        <v>0</v>
      </c>
      <c r="AO111" s="6">
        <f t="shared" si="222"/>
        <v>0</v>
      </c>
      <c r="AP111" s="6">
        <f t="shared" si="222"/>
        <v>0</v>
      </c>
      <c r="AQ111" s="6">
        <f t="shared" si="222"/>
        <v>0</v>
      </c>
      <c r="AR111" s="6">
        <f t="shared" si="222"/>
        <v>0</v>
      </c>
      <c r="AS111" s="6">
        <f t="shared" si="222"/>
        <v>0</v>
      </c>
      <c r="AT111" s="6">
        <f t="shared" si="222"/>
        <v>0</v>
      </c>
      <c r="AU111" s="6">
        <f t="shared" si="222"/>
        <v>0</v>
      </c>
      <c r="AV111" s="6">
        <f t="shared" si="222"/>
        <v>0</v>
      </c>
      <c r="AW111" s="6"/>
      <c r="AX111" s="6"/>
      <c r="AY111" s="4">
        <f t="shared" ref="AY111:BS111" si="223">if($B111&gt;0,(AB111-AB$128)/AB$129,"")</f>
        <v>-0.2693247109</v>
      </c>
      <c r="AZ111" s="4">
        <f t="shared" si="223"/>
        <v>-0.1434711667</v>
      </c>
      <c r="BA111" s="4">
        <f t="shared" si="223"/>
        <v>-0.1811886863</v>
      </c>
      <c r="BB111" s="4">
        <f t="shared" si="223"/>
        <v>-0.1458724997</v>
      </c>
      <c r="BC111" s="4">
        <f t="shared" si="223"/>
        <v>-0.1445200216</v>
      </c>
      <c r="BD111" s="4">
        <f t="shared" si="223"/>
        <v>-0.3891409395</v>
      </c>
      <c r="BE111" s="4">
        <f t="shared" si="223"/>
        <v>-0.2578908233</v>
      </c>
      <c r="BF111" s="4">
        <f t="shared" si="223"/>
        <v>-0.3655594016</v>
      </c>
      <c r="BG111" s="4">
        <f t="shared" si="223"/>
        <v>-0.4256340255</v>
      </c>
      <c r="BH111" s="4">
        <f t="shared" si="223"/>
        <v>-0.4108882474</v>
      </c>
      <c r="BI111" s="4">
        <f t="shared" si="223"/>
        <v>-0.2208399785</v>
      </c>
      <c r="BJ111" s="4">
        <f t="shared" si="223"/>
        <v>-0.2209344385</v>
      </c>
      <c r="BK111" s="4">
        <f t="shared" si="223"/>
        <v>-0.2113596453</v>
      </c>
      <c r="BL111" s="4">
        <f t="shared" si="223"/>
        <v>-0.2295416135</v>
      </c>
      <c r="BM111" s="4">
        <f t="shared" si="223"/>
        <v>-0.3017102652</v>
      </c>
      <c r="BN111" s="4">
        <f t="shared" si="223"/>
        <v>-0.3422968683</v>
      </c>
      <c r="BO111" s="4">
        <f t="shared" si="223"/>
        <v>-0.387196704</v>
      </c>
      <c r="BP111" s="4">
        <f t="shared" si="223"/>
        <v>-0.3966655002</v>
      </c>
      <c r="BQ111" s="4">
        <f t="shared" si="223"/>
        <v>-0.3681276376</v>
      </c>
      <c r="BR111" s="4">
        <f t="shared" si="223"/>
        <v>-0.471601933</v>
      </c>
      <c r="BS111" s="4">
        <f t="shared" si="223"/>
        <v>-0.4754095589</v>
      </c>
      <c r="BT111" s="4"/>
      <c r="BU111" s="4">
        <f t="shared" si="5"/>
        <v>-0.3165490423</v>
      </c>
      <c r="BV111" s="4">
        <f t="shared" si="6"/>
        <v>-0.2587127847</v>
      </c>
      <c r="BW111" s="4">
        <f t="shared" si="7"/>
        <v>-0.1900482689</v>
      </c>
    </row>
    <row r="112">
      <c r="A112" s="3" t="s">
        <v>56</v>
      </c>
      <c r="B112" s="3">
        <v>4549.0</v>
      </c>
      <c r="C112" s="3">
        <v>152379.0</v>
      </c>
      <c r="D112" s="3">
        <v>235181.0</v>
      </c>
      <c r="E112" s="3">
        <v>0.0</v>
      </c>
      <c r="F112" s="3">
        <v>0.0</v>
      </c>
      <c r="G112" s="3">
        <v>0.0</v>
      </c>
      <c r="H112" s="3">
        <v>0.0</v>
      </c>
      <c r="I112" s="3">
        <v>0.0</v>
      </c>
      <c r="J112" s="3">
        <v>0.0</v>
      </c>
      <c r="K112" s="3">
        <v>0.0</v>
      </c>
      <c r="L112" s="3">
        <v>0.0</v>
      </c>
      <c r="M112" s="3">
        <v>0.0</v>
      </c>
      <c r="N112" s="3">
        <v>0.0</v>
      </c>
      <c r="O112" s="3">
        <v>0.0</v>
      </c>
      <c r="P112" s="3">
        <v>0.0</v>
      </c>
      <c r="Q112" s="3">
        <v>0.0</v>
      </c>
      <c r="R112" s="3">
        <v>0.0</v>
      </c>
      <c r="S112" s="3">
        <v>0.0</v>
      </c>
      <c r="T112" s="3">
        <v>0.0</v>
      </c>
      <c r="U112" s="3">
        <v>0.0</v>
      </c>
      <c r="V112" s="3">
        <v>0.0</v>
      </c>
      <c r="W112" s="3">
        <v>0.0</v>
      </c>
      <c r="X112" s="3">
        <v>0.0</v>
      </c>
      <c r="Y112" s="3">
        <v>0.0</v>
      </c>
      <c r="AB112" s="6">
        <f t="shared" ref="AB112:AV112" si="224">if($B112&gt;0,E112/$B112,"")</f>
        <v>0</v>
      </c>
      <c r="AC112" s="6">
        <f t="shared" si="224"/>
        <v>0</v>
      </c>
      <c r="AD112" s="6">
        <f t="shared" si="224"/>
        <v>0</v>
      </c>
      <c r="AE112" s="6">
        <f t="shared" si="224"/>
        <v>0</v>
      </c>
      <c r="AF112" s="6">
        <f t="shared" si="224"/>
        <v>0</v>
      </c>
      <c r="AG112" s="6">
        <f t="shared" si="224"/>
        <v>0</v>
      </c>
      <c r="AH112" s="6">
        <f t="shared" si="224"/>
        <v>0</v>
      </c>
      <c r="AI112" s="6">
        <f t="shared" si="224"/>
        <v>0</v>
      </c>
      <c r="AJ112" s="6">
        <f t="shared" si="224"/>
        <v>0</v>
      </c>
      <c r="AK112" s="6">
        <f t="shared" si="224"/>
        <v>0</v>
      </c>
      <c r="AL112" s="6">
        <f t="shared" si="224"/>
        <v>0</v>
      </c>
      <c r="AM112" s="6">
        <f t="shared" si="224"/>
        <v>0</v>
      </c>
      <c r="AN112" s="6">
        <f t="shared" si="224"/>
        <v>0</v>
      </c>
      <c r="AO112" s="6">
        <f t="shared" si="224"/>
        <v>0</v>
      </c>
      <c r="AP112" s="6">
        <f t="shared" si="224"/>
        <v>0</v>
      </c>
      <c r="AQ112" s="6">
        <f t="shared" si="224"/>
        <v>0</v>
      </c>
      <c r="AR112" s="6">
        <f t="shared" si="224"/>
        <v>0</v>
      </c>
      <c r="AS112" s="6">
        <f t="shared" si="224"/>
        <v>0</v>
      </c>
      <c r="AT112" s="6">
        <f t="shared" si="224"/>
        <v>0</v>
      </c>
      <c r="AU112" s="6">
        <f t="shared" si="224"/>
        <v>0</v>
      </c>
      <c r="AV112" s="6">
        <f t="shared" si="224"/>
        <v>0</v>
      </c>
      <c r="AW112" s="6"/>
      <c r="AX112" s="6"/>
      <c r="AY112" s="4">
        <f t="shared" ref="AY112:BS112" si="225">if($B112&gt;0,(AB112-AB$128)/AB$129,"")</f>
        <v>-0.2693247109</v>
      </c>
      <c r="AZ112" s="4">
        <f t="shared" si="225"/>
        <v>-0.1434711667</v>
      </c>
      <c r="BA112" s="4">
        <f t="shared" si="225"/>
        <v>-0.1811886863</v>
      </c>
      <c r="BB112" s="4">
        <f t="shared" si="225"/>
        <v>-0.1458724997</v>
      </c>
      <c r="BC112" s="4">
        <f t="shared" si="225"/>
        <v>-0.1445200216</v>
      </c>
      <c r="BD112" s="4">
        <f t="shared" si="225"/>
        <v>-0.3891409395</v>
      </c>
      <c r="BE112" s="4">
        <f t="shared" si="225"/>
        <v>-0.2578908233</v>
      </c>
      <c r="BF112" s="4">
        <f t="shared" si="225"/>
        <v>-0.3655594016</v>
      </c>
      <c r="BG112" s="4">
        <f t="shared" si="225"/>
        <v>-0.4256340255</v>
      </c>
      <c r="BH112" s="4">
        <f t="shared" si="225"/>
        <v>-0.4108882474</v>
      </c>
      <c r="BI112" s="4">
        <f t="shared" si="225"/>
        <v>-0.2208399785</v>
      </c>
      <c r="BJ112" s="4">
        <f t="shared" si="225"/>
        <v>-0.2209344385</v>
      </c>
      <c r="BK112" s="4">
        <f t="shared" si="225"/>
        <v>-0.2113596453</v>
      </c>
      <c r="BL112" s="4">
        <f t="shared" si="225"/>
        <v>-0.2295416135</v>
      </c>
      <c r="BM112" s="4">
        <f t="shared" si="225"/>
        <v>-0.3017102652</v>
      </c>
      <c r="BN112" s="4">
        <f t="shared" si="225"/>
        <v>-0.3422968683</v>
      </c>
      <c r="BO112" s="4">
        <f t="shared" si="225"/>
        <v>-0.387196704</v>
      </c>
      <c r="BP112" s="4">
        <f t="shared" si="225"/>
        <v>-0.3966655002</v>
      </c>
      <c r="BQ112" s="4">
        <f t="shared" si="225"/>
        <v>-0.3681276376</v>
      </c>
      <c r="BR112" s="4">
        <f t="shared" si="225"/>
        <v>-0.471601933</v>
      </c>
      <c r="BS112" s="4">
        <f t="shared" si="225"/>
        <v>-0.4754095589</v>
      </c>
      <c r="BT112" s="4"/>
      <c r="BU112" s="4">
        <f t="shared" si="5"/>
        <v>-0.3165490423</v>
      </c>
      <c r="BV112" s="4">
        <f t="shared" si="6"/>
        <v>-0.2587127847</v>
      </c>
      <c r="BW112" s="4">
        <f t="shared" si="7"/>
        <v>-0.1900482689</v>
      </c>
    </row>
    <row r="113">
      <c r="A113" s="3" t="s">
        <v>59</v>
      </c>
      <c r="B113" s="3">
        <v>438284.0</v>
      </c>
      <c r="C113" s="3">
        <v>381868.0</v>
      </c>
      <c r="D113" s="3">
        <v>135118.0</v>
      </c>
      <c r="E113" s="3">
        <v>0.0</v>
      </c>
      <c r="F113" s="3">
        <v>0.0</v>
      </c>
      <c r="G113" s="3">
        <v>0.0</v>
      </c>
      <c r="H113" s="3">
        <v>0.0</v>
      </c>
      <c r="I113" s="3">
        <v>0.0</v>
      </c>
      <c r="J113" s="3">
        <v>0.0</v>
      </c>
      <c r="K113" s="3">
        <v>0.0</v>
      </c>
      <c r="L113" s="3">
        <v>0.0</v>
      </c>
      <c r="M113" s="3">
        <v>0.0</v>
      </c>
      <c r="N113" s="3">
        <v>0.0</v>
      </c>
      <c r="O113" s="3">
        <v>0.0</v>
      </c>
      <c r="P113" s="3">
        <v>0.0</v>
      </c>
      <c r="Q113" s="3">
        <v>0.0</v>
      </c>
      <c r="R113" s="3">
        <v>0.0</v>
      </c>
      <c r="S113" s="3">
        <v>0.0</v>
      </c>
      <c r="T113" s="3">
        <v>0.0</v>
      </c>
      <c r="U113" s="3">
        <v>0.0</v>
      </c>
      <c r="V113" s="3">
        <v>0.0</v>
      </c>
      <c r="W113" s="3">
        <v>0.0</v>
      </c>
      <c r="X113" s="3">
        <v>0.0</v>
      </c>
      <c r="Y113" s="3">
        <v>0.0</v>
      </c>
      <c r="AB113" s="6">
        <f t="shared" ref="AB113:AV113" si="226">if($B113&gt;0,E113/$B113,"")</f>
        <v>0</v>
      </c>
      <c r="AC113" s="6">
        <f t="shared" si="226"/>
        <v>0</v>
      </c>
      <c r="AD113" s="6">
        <f t="shared" si="226"/>
        <v>0</v>
      </c>
      <c r="AE113" s="6">
        <f t="shared" si="226"/>
        <v>0</v>
      </c>
      <c r="AF113" s="6">
        <f t="shared" si="226"/>
        <v>0</v>
      </c>
      <c r="AG113" s="6">
        <f t="shared" si="226"/>
        <v>0</v>
      </c>
      <c r="AH113" s="6">
        <f t="shared" si="226"/>
        <v>0</v>
      </c>
      <c r="AI113" s="6">
        <f t="shared" si="226"/>
        <v>0</v>
      </c>
      <c r="AJ113" s="6">
        <f t="shared" si="226"/>
        <v>0</v>
      </c>
      <c r="AK113" s="6">
        <f t="shared" si="226"/>
        <v>0</v>
      </c>
      <c r="AL113" s="6">
        <f t="shared" si="226"/>
        <v>0</v>
      </c>
      <c r="AM113" s="6">
        <f t="shared" si="226"/>
        <v>0</v>
      </c>
      <c r="AN113" s="6">
        <f t="shared" si="226"/>
        <v>0</v>
      </c>
      <c r="AO113" s="6">
        <f t="shared" si="226"/>
        <v>0</v>
      </c>
      <c r="AP113" s="6">
        <f t="shared" si="226"/>
        <v>0</v>
      </c>
      <c r="AQ113" s="6">
        <f t="shared" si="226"/>
        <v>0</v>
      </c>
      <c r="AR113" s="6">
        <f t="shared" si="226"/>
        <v>0</v>
      </c>
      <c r="AS113" s="6">
        <f t="shared" si="226"/>
        <v>0</v>
      </c>
      <c r="AT113" s="6">
        <f t="shared" si="226"/>
        <v>0</v>
      </c>
      <c r="AU113" s="6">
        <f t="shared" si="226"/>
        <v>0</v>
      </c>
      <c r="AV113" s="6">
        <f t="shared" si="226"/>
        <v>0</v>
      </c>
      <c r="AW113" s="6"/>
      <c r="AX113" s="6"/>
      <c r="AY113" s="4">
        <f t="shared" ref="AY113:BS113" si="227">if($B113&gt;0,(AB113-AB$128)/AB$129,"")</f>
        <v>-0.2693247109</v>
      </c>
      <c r="AZ113" s="4">
        <f t="shared" si="227"/>
        <v>-0.1434711667</v>
      </c>
      <c r="BA113" s="4">
        <f t="shared" si="227"/>
        <v>-0.1811886863</v>
      </c>
      <c r="BB113" s="4">
        <f t="shared" si="227"/>
        <v>-0.1458724997</v>
      </c>
      <c r="BC113" s="4">
        <f t="shared" si="227"/>
        <v>-0.1445200216</v>
      </c>
      <c r="BD113" s="4">
        <f t="shared" si="227"/>
        <v>-0.3891409395</v>
      </c>
      <c r="BE113" s="4">
        <f t="shared" si="227"/>
        <v>-0.2578908233</v>
      </c>
      <c r="BF113" s="4">
        <f t="shared" si="227"/>
        <v>-0.3655594016</v>
      </c>
      <c r="BG113" s="4">
        <f t="shared" si="227"/>
        <v>-0.4256340255</v>
      </c>
      <c r="BH113" s="4">
        <f t="shared" si="227"/>
        <v>-0.4108882474</v>
      </c>
      <c r="BI113" s="4">
        <f t="shared" si="227"/>
        <v>-0.2208399785</v>
      </c>
      <c r="BJ113" s="4">
        <f t="shared" si="227"/>
        <v>-0.2209344385</v>
      </c>
      <c r="BK113" s="4">
        <f t="shared" si="227"/>
        <v>-0.2113596453</v>
      </c>
      <c r="BL113" s="4">
        <f t="shared" si="227"/>
        <v>-0.2295416135</v>
      </c>
      <c r="BM113" s="4">
        <f t="shared" si="227"/>
        <v>-0.3017102652</v>
      </c>
      <c r="BN113" s="4">
        <f t="shared" si="227"/>
        <v>-0.3422968683</v>
      </c>
      <c r="BO113" s="4">
        <f t="shared" si="227"/>
        <v>-0.387196704</v>
      </c>
      <c r="BP113" s="4">
        <f t="shared" si="227"/>
        <v>-0.3966655002</v>
      </c>
      <c r="BQ113" s="4">
        <f t="shared" si="227"/>
        <v>-0.3681276376</v>
      </c>
      <c r="BR113" s="4">
        <f t="shared" si="227"/>
        <v>-0.471601933</v>
      </c>
      <c r="BS113" s="4">
        <f t="shared" si="227"/>
        <v>-0.4754095589</v>
      </c>
      <c r="BT113" s="4"/>
      <c r="BU113" s="4">
        <f t="shared" si="5"/>
        <v>-0.3165490423</v>
      </c>
      <c r="BV113" s="4">
        <f t="shared" si="6"/>
        <v>-0.2587127847</v>
      </c>
      <c r="BW113" s="4">
        <f t="shared" si="7"/>
        <v>-0.1900482689</v>
      </c>
    </row>
    <row r="114">
      <c r="A114" s="3" t="s">
        <v>13</v>
      </c>
      <c r="B114" s="3">
        <v>777421.0</v>
      </c>
      <c r="C114" s="3">
        <v>750971.0</v>
      </c>
      <c r="D114" s="3">
        <v>528057.0</v>
      </c>
      <c r="E114" s="3">
        <v>0.0</v>
      </c>
      <c r="F114" s="3">
        <v>0.0</v>
      </c>
      <c r="G114" s="3">
        <v>0.0</v>
      </c>
      <c r="H114" s="3">
        <v>0.0</v>
      </c>
      <c r="I114" s="3">
        <v>0.0</v>
      </c>
      <c r="J114" s="3">
        <v>0.0</v>
      </c>
      <c r="K114" s="3">
        <v>0.0</v>
      </c>
      <c r="L114" s="3">
        <v>0.0</v>
      </c>
      <c r="M114" s="3">
        <v>0.0</v>
      </c>
      <c r="N114" s="3">
        <v>0.0</v>
      </c>
      <c r="O114" s="3">
        <v>0.0</v>
      </c>
      <c r="P114" s="3">
        <v>0.0</v>
      </c>
      <c r="Q114" s="3">
        <v>0.0</v>
      </c>
      <c r="R114" s="3">
        <v>0.0</v>
      </c>
      <c r="S114" s="3">
        <v>0.0</v>
      </c>
      <c r="T114" s="3">
        <v>0.0</v>
      </c>
      <c r="U114" s="3">
        <v>0.0</v>
      </c>
      <c r="V114" s="3">
        <v>0.0</v>
      </c>
      <c r="W114" s="3">
        <v>0.0</v>
      </c>
      <c r="X114" s="3">
        <v>0.0</v>
      </c>
      <c r="Y114" s="3">
        <v>0.0</v>
      </c>
      <c r="AB114" s="6">
        <f t="shared" ref="AB114:AV114" si="228">if($B114&gt;0,E114/$B114,"")</f>
        <v>0</v>
      </c>
      <c r="AC114" s="6">
        <f t="shared" si="228"/>
        <v>0</v>
      </c>
      <c r="AD114" s="6">
        <f t="shared" si="228"/>
        <v>0</v>
      </c>
      <c r="AE114" s="6">
        <f t="shared" si="228"/>
        <v>0</v>
      </c>
      <c r="AF114" s="6">
        <f t="shared" si="228"/>
        <v>0</v>
      </c>
      <c r="AG114" s="6">
        <f t="shared" si="228"/>
        <v>0</v>
      </c>
      <c r="AH114" s="6">
        <f t="shared" si="228"/>
        <v>0</v>
      </c>
      <c r="AI114" s="6">
        <f t="shared" si="228"/>
        <v>0</v>
      </c>
      <c r="AJ114" s="6">
        <f t="shared" si="228"/>
        <v>0</v>
      </c>
      <c r="AK114" s="6">
        <f t="shared" si="228"/>
        <v>0</v>
      </c>
      <c r="AL114" s="6">
        <f t="shared" si="228"/>
        <v>0</v>
      </c>
      <c r="AM114" s="6">
        <f t="shared" si="228"/>
        <v>0</v>
      </c>
      <c r="AN114" s="6">
        <f t="shared" si="228"/>
        <v>0</v>
      </c>
      <c r="AO114" s="6">
        <f t="shared" si="228"/>
        <v>0</v>
      </c>
      <c r="AP114" s="6">
        <f t="shared" si="228"/>
        <v>0</v>
      </c>
      <c r="AQ114" s="6">
        <f t="shared" si="228"/>
        <v>0</v>
      </c>
      <c r="AR114" s="6">
        <f t="shared" si="228"/>
        <v>0</v>
      </c>
      <c r="AS114" s="6">
        <f t="shared" si="228"/>
        <v>0</v>
      </c>
      <c r="AT114" s="6">
        <f t="shared" si="228"/>
        <v>0</v>
      </c>
      <c r="AU114" s="6">
        <f t="shared" si="228"/>
        <v>0</v>
      </c>
      <c r="AV114" s="6">
        <f t="shared" si="228"/>
        <v>0</v>
      </c>
      <c r="AW114" s="6"/>
      <c r="AX114" s="6"/>
      <c r="AY114" s="4">
        <f t="shared" ref="AY114:BS114" si="229">if($B114&gt;0,(AB114-AB$128)/AB$129,"")</f>
        <v>-0.2693247109</v>
      </c>
      <c r="AZ114" s="4">
        <f t="shared" si="229"/>
        <v>-0.1434711667</v>
      </c>
      <c r="BA114" s="4">
        <f t="shared" si="229"/>
        <v>-0.1811886863</v>
      </c>
      <c r="BB114" s="4">
        <f t="shared" si="229"/>
        <v>-0.1458724997</v>
      </c>
      <c r="BC114" s="4">
        <f t="shared" si="229"/>
        <v>-0.1445200216</v>
      </c>
      <c r="BD114" s="4">
        <f t="shared" si="229"/>
        <v>-0.3891409395</v>
      </c>
      <c r="BE114" s="4">
        <f t="shared" si="229"/>
        <v>-0.2578908233</v>
      </c>
      <c r="BF114" s="4">
        <f t="shared" si="229"/>
        <v>-0.3655594016</v>
      </c>
      <c r="BG114" s="4">
        <f t="shared" si="229"/>
        <v>-0.4256340255</v>
      </c>
      <c r="BH114" s="4">
        <f t="shared" si="229"/>
        <v>-0.4108882474</v>
      </c>
      <c r="BI114" s="4">
        <f t="shared" si="229"/>
        <v>-0.2208399785</v>
      </c>
      <c r="BJ114" s="4">
        <f t="shared" si="229"/>
        <v>-0.2209344385</v>
      </c>
      <c r="BK114" s="4">
        <f t="shared" si="229"/>
        <v>-0.2113596453</v>
      </c>
      <c r="BL114" s="4">
        <f t="shared" si="229"/>
        <v>-0.2295416135</v>
      </c>
      <c r="BM114" s="4">
        <f t="shared" si="229"/>
        <v>-0.3017102652</v>
      </c>
      <c r="BN114" s="4">
        <f t="shared" si="229"/>
        <v>-0.3422968683</v>
      </c>
      <c r="BO114" s="4">
        <f t="shared" si="229"/>
        <v>-0.387196704</v>
      </c>
      <c r="BP114" s="4">
        <f t="shared" si="229"/>
        <v>-0.3966655002</v>
      </c>
      <c r="BQ114" s="4">
        <f t="shared" si="229"/>
        <v>-0.3681276376</v>
      </c>
      <c r="BR114" s="4">
        <f t="shared" si="229"/>
        <v>-0.471601933</v>
      </c>
      <c r="BS114" s="4">
        <f t="shared" si="229"/>
        <v>-0.4754095589</v>
      </c>
      <c r="BT114" s="4"/>
      <c r="BU114" s="4">
        <f t="shared" si="5"/>
        <v>-0.3165490423</v>
      </c>
      <c r="BV114" s="4">
        <f t="shared" si="6"/>
        <v>-0.2587127847</v>
      </c>
      <c r="BW114" s="4">
        <f t="shared" si="7"/>
        <v>-0.1900482689</v>
      </c>
    </row>
    <row r="115">
      <c r="A115" s="3" t="s">
        <v>10</v>
      </c>
      <c r="B115" s="3">
        <v>353985.0</v>
      </c>
      <c r="C115" s="3">
        <v>120906.0</v>
      </c>
      <c r="D115" s="3">
        <v>127507.0</v>
      </c>
      <c r="E115" s="3">
        <v>0.0</v>
      </c>
      <c r="F115" s="3">
        <v>0.0</v>
      </c>
      <c r="G115" s="3">
        <v>0.0</v>
      </c>
      <c r="H115" s="3">
        <v>0.0</v>
      </c>
      <c r="I115" s="3">
        <v>0.0</v>
      </c>
      <c r="J115" s="3">
        <v>0.0</v>
      </c>
      <c r="K115" s="3">
        <v>0.0</v>
      </c>
      <c r="L115" s="3">
        <v>0.0</v>
      </c>
      <c r="M115" s="3">
        <v>0.0</v>
      </c>
      <c r="N115" s="3">
        <v>0.0</v>
      </c>
      <c r="O115" s="3">
        <v>0.0</v>
      </c>
      <c r="P115" s="3">
        <v>0.0</v>
      </c>
      <c r="Q115" s="3">
        <v>0.0</v>
      </c>
      <c r="R115" s="3">
        <v>0.0</v>
      </c>
      <c r="S115" s="3">
        <v>0.0</v>
      </c>
      <c r="T115" s="3">
        <v>0.0</v>
      </c>
      <c r="U115" s="3">
        <v>0.0</v>
      </c>
      <c r="V115" s="3">
        <v>0.0</v>
      </c>
      <c r="W115" s="3">
        <v>0.0</v>
      </c>
      <c r="X115" s="3">
        <v>0.0</v>
      </c>
      <c r="Y115" s="3">
        <v>0.0</v>
      </c>
      <c r="AB115" s="6">
        <f t="shared" ref="AB115:AV115" si="230">if($B115&gt;0,E115/$B115,"")</f>
        <v>0</v>
      </c>
      <c r="AC115" s="6">
        <f t="shared" si="230"/>
        <v>0</v>
      </c>
      <c r="AD115" s="6">
        <f t="shared" si="230"/>
        <v>0</v>
      </c>
      <c r="AE115" s="6">
        <f t="shared" si="230"/>
        <v>0</v>
      </c>
      <c r="AF115" s="6">
        <f t="shared" si="230"/>
        <v>0</v>
      </c>
      <c r="AG115" s="6">
        <f t="shared" si="230"/>
        <v>0</v>
      </c>
      <c r="AH115" s="6">
        <f t="shared" si="230"/>
        <v>0</v>
      </c>
      <c r="AI115" s="6">
        <f t="shared" si="230"/>
        <v>0</v>
      </c>
      <c r="AJ115" s="6">
        <f t="shared" si="230"/>
        <v>0</v>
      </c>
      <c r="AK115" s="6">
        <f t="shared" si="230"/>
        <v>0</v>
      </c>
      <c r="AL115" s="6">
        <f t="shared" si="230"/>
        <v>0</v>
      </c>
      <c r="AM115" s="6">
        <f t="shared" si="230"/>
        <v>0</v>
      </c>
      <c r="AN115" s="6">
        <f t="shared" si="230"/>
        <v>0</v>
      </c>
      <c r="AO115" s="6">
        <f t="shared" si="230"/>
        <v>0</v>
      </c>
      <c r="AP115" s="6">
        <f t="shared" si="230"/>
        <v>0</v>
      </c>
      <c r="AQ115" s="6">
        <f t="shared" si="230"/>
        <v>0</v>
      </c>
      <c r="AR115" s="6">
        <f t="shared" si="230"/>
        <v>0</v>
      </c>
      <c r="AS115" s="6">
        <f t="shared" si="230"/>
        <v>0</v>
      </c>
      <c r="AT115" s="6">
        <f t="shared" si="230"/>
        <v>0</v>
      </c>
      <c r="AU115" s="6">
        <f t="shared" si="230"/>
        <v>0</v>
      </c>
      <c r="AV115" s="6">
        <f t="shared" si="230"/>
        <v>0</v>
      </c>
      <c r="AW115" s="6"/>
      <c r="AX115" s="6"/>
      <c r="AY115" s="4">
        <f t="shared" ref="AY115:BS115" si="231">if($B115&gt;0,(AB115-AB$128)/AB$129,"")</f>
        <v>-0.2693247109</v>
      </c>
      <c r="AZ115" s="4">
        <f t="shared" si="231"/>
        <v>-0.1434711667</v>
      </c>
      <c r="BA115" s="4">
        <f t="shared" si="231"/>
        <v>-0.1811886863</v>
      </c>
      <c r="BB115" s="4">
        <f t="shared" si="231"/>
        <v>-0.1458724997</v>
      </c>
      <c r="BC115" s="4">
        <f t="shared" si="231"/>
        <v>-0.1445200216</v>
      </c>
      <c r="BD115" s="4">
        <f t="shared" si="231"/>
        <v>-0.3891409395</v>
      </c>
      <c r="BE115" s="4">
        <f t="shared" si="231"/>
        <v>-0.2578908233</v>
      </c>
      <c r="BF115" s="4">
        <f t="shared" si="231"/>
        <v>-0.3655594016</v>
      </c>
      <c r="BG115" s="4">
        <f t="shared" si="231"/>
        <v>-0.4256340255</v>
      </c>
      <c r="BH115" s="4">
        <f t="shared" si="231"/>
        <v>-0.4108882474</v>
      </c>
      <c r="BI115" s="4">
        <f t="shared" si="231"/>
        <v>-0.2208399785</v>
      </c>
      <c r="BJ115" s="4">
        <f t="shared" si="231"/>
        <v>-0.2209344385</v>
      </c>
      <c r="BK115" s="4">
        <f t="shared" si="231"/>
        <v>-0.2113596453</v>
      </c>
      <c r="BL115" s="4">
        <f t="shared" si="231"/>
        <v>-0.2295416135</v>
      </c>
      <c r="BM115" s="4">
        <f t="shared" si="231"/>
        <v>-0.3017102652</v>
      </c>
      <c r="BN115" s="4">
        <f t="shared" si="231"/>
        <v>-0.3422968683</v>
      </c>
      <c r="BO115" s="4">
        <f t="shared" si="231"/>
        <v>-0.387196704</v>
      </c>
      <c r="BP115" s="4">
        <f t="shared" si="231"/>
        <v>-0.3966655002</v>
      </c>
      <c r="BQ115" s="4">
        <f t="shared" si="231"/>
        <v>-0.3681276376</v>
      </c>
      <c r="BR115" s="4">
        <f t="shared" si="231"/>
        <v>-0.471601933</v>
      </c>
      <c r="BS115" s="4">
        <f t="shared" si="231"/>
        <v>-0.4754095589</v>
      </c>
      <c r="BT115" s="4"/>
      <c r="BU115" s="4">
        <f t="shared" si="5"/>
        <v>-0.3165490423</v>
      </c>
      <c r="BV115" s="4">
        <f t="shared" si="6"/>
        <v>-0.2587127847</v>
      </c>
      <c r="BW115" s="4">
        <f t="shared" si="7"/>
        <v>-0.1900482689</v>
      </c>
    </row>
    <row r="116">
      <c r="A116" s="3" t="s">
        <v>100</v>
      </c>
      <c r="B116" s="3">
        <v>9448432.0</v>
      </c>
      <c r="C116" s="3">
        <v>9070873.0</v>
      </c>
      <c r="D116" s="3">
        <v>8367192.0</v>
      </c>
      <c r="E116" s="3">
        <v>0.0</v>
      </c>
      <c r="F116" s="3">
        <v>0.0</v>
      </c>
      <c r="G116" s="3">
        <v>0.0</v>
      </c>
      <c r="H116" s="3">
        <v>0.0</v>
      </c>
      <c r="I116" s="3">
        <v>0.0</v>
      </c>
      <c r="J116" s="3">
        <v>0.0</v>
      </c>
      <c r="K116" s="3">
        <v>0.0</v>
      </c>
      <c r="L116" s="3">
        <v>0.0</v>
      </c>
      <c r="M116" s="3">
        <v>0.0</v>
      </c>
      <c r="N116" s="3">
        <v>0.0</v>
      </c>
      <c r="O116" s="3">
        <v>0.0</v>
      </c>
      <c r="P116" s="3">
        <v>0.0</v>
      </c>
      <c r="Q116" s="3">
        <v>0.0</v>
      </c>
      <c r="R116" s="3">
        <v>0.0</v>
      </c>
      <c r="S116" s="3">
        <v>0.0</v>
      </c>
      <c r="T116" s="3">
        <v>0.0</v>
      </c>
      <c r="U116" s="3">
        <v>0.0</v>
      </c>
      <c r="V116" s="3">
        <v>0.0</v>
      </c>
      <c r="W116" s="3">
        <v>0.0</v>
      </c>
      <c r="X116" s="3">
        <v>0.0</v>
      </c>
      <c r="Y116" s="3">
        <v>0.0</v>
      </c>
      <c r="AB116" s="6">
        <f t="shared" ref="AB116:AV116" si="232">if($B116&gt;0,E116/$B116,"")</f>
        <v>0</v>
      </c>
      <c r="AC116" s="6">
        <f t="shared" si="232"/>
        <v>0</v>
      </c>
      <c r="AD116" s="6">
        <f t="shared" si="232"/>
        <v>0</v>
      </c>
      <c r="AE116" s="6">
        <f t="shared" si="232"/>
        <v>0</v>
      </c>
      <c r="AF116" s="6">
        <f t="shared" si="232"/>
        <v>0</v>
      </c>
      <c r="AG116" s="6">
        <f t="shared" si="232"/>
        <v>0</v>
      </c>
      <c r="AH116" s="6">
        <f t="shared" si="232"/>
        <v>0</v>
      </c>
      <c r="AI116" s="6">
        <f t="shared" si="232"/>
        <v>0</v>
      </c>
      <c r="AJ116" s="6">
        <f t="shared" si="232"/>
        <v>0</v>
      </c>
      <c r="AK116" s="6">
        <f t="shared" si="232"/>
        <v>0</v>
      </c>
      <c r="AL116" s="6">
        <f t="shared" si="232"/>
        <v>0</v>
      </c>
      <c r="AM116" s="6">
        <f t="shared" si="232"/>
        <v>0</v>
      </c>
      <c r="AN116" s="6">
        <f t="shared" si="232"/>
        <v>0</v>
      </c>
      <c r="AO116" s="6">
        <f t="shared" si="232"/>
        <v>0</v>
      </c>
      <c r="AP116" s="6">
        <f t="shared" si="232"/>
        <v>0</v>
      </c>
      <c r="AQ116" s="6">
        <f t="shared" si="232"/>
        <v>0</v>
      </c>
      <c r="AR116" s="6">
        <f t="shared" si="232"/>
        <v>0</v>
      </c>
      <c r="AS116" s="6">
        <f t="shared" si="232"/>
        <v>0</v>
      </c>
      <c r="AT116" s="6">
        <f t="shared" si="232"/>
        <v>0</v>
      </c>
      <c r="AU116" s="6">
        <f t="shared" si="232"/>
        <v>0</v>
      </c>
      <c r="AV116" s="6">
        <f t="shared" si="232"/>
        <v>0</v>
      </c>
      <c r="AW116" s="6"/>
      <c r="AX116" s="6"/>
      <c r="AY116" s="4">
        <f t="shared" ref="AY116:BS116" si="233">if($B116&gt;0,(AB116-AB$128)/AB$129,"")</f>
        <v>-0.2693247109</v>
      </c>
      <c r="AZ116" s="4">
        <f t="shared" si="233"/>
        <v>-0.1434711667</v>
      </c>
      <c r="BA116" s="4">
        <f t="shared" si="233"/>
        <v>-0.1811886863</v>
      </c>
      <c r="BB116" s="4">
        <f t="shared" si="233"/>
        <v>-0.1458724997</v>
      </c>
      <c r="BC116" s="4">
        <f t="shared" si="233"/>
        <v>-0.1445200216</v>
      </c>
      <c r="BD116" s="4">
        <f t="shared" si="233"/>
        <v>-0.3891409395</v>
      </c>
      <c r="BE116" s="4">
        <f t="shared" si="233"/>
        <v>-0.2578908233</v>
      </c>
      <c r="BF116" s="4">
        <f t="shared" si="233"/>
        <v>-0.3655594016</v>
      </c>
      <c r="BG116" s="4">
        <f t="shared" si="233"/>
        <v>-0.4256340255</v>
      </c>
      <c r="BH116" s="4">
        <f t="shared" si="233"/>
        <v>-0.4108882474</v>
      </c>
      <c r="BI116" s="4">
        <f t="shared" si="233"/>
        <v>-0.2208399785</v>
      </c>
      <c r="BJ116" s="4">
        <f t="shared" si="233"/>
        <v>-0.2209344385</v>
      </c>
      <c r="BK116" s="4">
        <f t="shared" si="233"/>
        <v>-0.2113596453</v>
      </c>
      <c r="BL116" s="4">
        <f t="shared" si="233"/>
        <v>-0.2295416135</v>
      </c>
      <c r="BM116" s="4">
        <f t="shared" si="233"/>
        <v>-0.3017102652</v>
      </c>
      <c r="BN116" s="4">
        <f t="shared" si="233"/>
        <v>-0.3422968683</v>
      </c>
      <c r="BO116" s="4">
        <f t="shared" si="233"/>
        <v>-0.387196704</v>
      </c>
      <c r="BP116" s="4">
        <f t="shared" si="233"/>
        <v>-0.3966655002</v>
      </c>
      <c r="BQ116" s="4">
        <f t="shared" si="233"/>
        <v>-0.3681276376</v>
      </c>
      <c r="BR116" s="4">
        <f t="shared" si="233"/>
        <v>-0.471601933</v>
      </c>
      <c r="BS116" s="4">
        <f t="shared" si="233"/>
        <v>-0.4754095589</v>
      </c>
      <c r="BT116" s="4"/>
      <c r="BU116" s="4">
        <f t="shared" si="5"/>
        <v>-0.3165490423</v>
      </c>
      <c r="BV116" s="4">
        <f t="shared" si="6"/>
        <v>-0.2587127847</v>
      </c>
      <c r="BW116" s="4">
        <f t="shared" si="7"/>
        <v>-0.1900482689</v>
      </c>
    </row>
    <row r="117">
      <c r="A117" s="3" t="s">
        <v>119</v>
      </c>
      <c r="B117" s="3">
        <v>2128865.0</v>
      </c>
      <c r="C117" s="3">
        <v>930943.0</v>
      </c>
      <c r="D117" s="3">
        <v>1255527.0</v>
      </c>
      <c r="E117" s="3">
        <v>0.0</v>
      </c>
      <c r="F117" s="3">
        <v>0.0</v>
      </c>
      <c r="G117" s="3">
        <v>0.0</v>
      </c>
      <c r="H117" s="3">
        <v>0.0</v>
      </c>
      <c r="I117" s="3">
        <v>0.0</v>
      </c>
      <c r="J117" s="3">
        <v>0.0</v>
      </c>
      <c r="K117" s="3">
        <v>0.0</v>
      </c>
      <c r="L117" s="3">
        <v>0.0</v>
      </c>
      <c r="M117" s="3">
        <v>0.0</v>
      </c>
      <c r="N117" s="3">
        <v>0.0</v>
      </c>
      <c r="O117" s="3">
        <v>0.0</v>
      </c>
      <c r="P117" s="3">
        <v>0.0</v>
      </c>
      <c r="Q117" s="3">
        <v>0.0</v>
      </c>
      <c r="R117" s="3">
        <v>0.0</v>
      </c>
      <c r="S117" s="3">
        <v>0.0</v>
      </c>
      <c r="T117" s="3">
        <v>0.0</v>
      </c>
      <c r="U117" s="3">
        <v>0.0</v>
      </c>
      <c r="V117" s="3">
        <v>1.0</v>
      </c>
      <c r="W117" s="3">
        <v>0.0</v>
      </c>
      <c r="X117" s="3">
        <v>0.0</v>
      </c>
      <c r="Y117" s="3">
        <v>0.0</v>
      </c>
      <c r="AB117" s="6">
        <f t="shared" ref="AB117:AV117" si="234">if($B117&gt;0,E117/$B117,"")</f>
        <v>0</v>
      </c>
      <c r="AC117" s="6">
        <f t="shared" si="234"/>
        <v>0</v>
      </c>
      <c r="AD117" s="6">
        <f t="shared" si="234"/>
        <v>0</v>
      </c>
      <c r="AE117" s="6">
        <f t="shared" si="234"/>
        <v>0</v>
      </c>
      <c r="AF117" s="6">
        <f t="shared" si="234"/>
        <v>0</v>
      </c>
      <c r="AG117" s="6">
        <f t="shared" si="234"/>
        <v>0</v>
      </c>
      <c r="AH117" s="6">
        <f t="shared" si="234"/>
        <v>0</v>
      </c>
      <c r="AI117" s="6">
        <f t="shared" si="234"/>
        <v>0</v>
      </c>
      <c r="AJ117" s="6">
        <f t="shared" si="234"/>
        <v>0</v>
      </c>
      <c r="AK117" s="6">
        <f t="shared" si="234"/>
        <v>0</v>
      </c>
      <c r="AL117" s="6">
        <f t="shared" si="234"/>
        <v>0</v>
      </c>
      <c r="AM117" s="6">
        <f t="shared" si="234"/>
        <v>0</v>
      </c>
      <c r="AN117" s="6">
        <f t="shared" si="234"/>
        <v>0</v>
      </c>
      <c r="AO117" s="6">
        <f t="shared" si="234"/>
        <v>0</v>
      </c>
      <c r="AP117" s="6">
        <f t="shared" si="234"/>
        <v>0</v>
      </c>
      <c r="AQ117" s="6">
        <f t="shared" si="234"/>
        <v>0</v>
      </c>
      <c r="AR117" s="6">
        <f t="shared" si="234"/>
        <v>0</v>
      </c>
      <c r="AS117" s="6">
        <f t="shared" si="234"/>
        <v>0.0000004697338723</v>
      </c>
      <c r="AT117" s="6">
        <f t="shared" si="234"/>
        <v>0</v>
      </c>
      <c r="AU117" s="6">
        <f t="shared" si="234"/>
        <v>0</v>
      </c>
      <c r="AV117" s="6">
        <f t="shared" si="234"/>
        <v>0</v>
      </c>
      <c r="AW117" s="6"/>
      <c r="AX117" s="6"/>
      <c r="AY117" s="4">
        <f t="shared" ref="AY117:BS117" si="235">if($B117&gt;0,(AB117-AB$128)/AB$129,"")</f>
        <v>-0.2693247109</v>
      </c>
      <c r="AZ117" s="4">
        <f t="shared" si="235"/>
        <v>-0.1434711667</v>
      </c>
      <c r="BA117" s="4">
        <f t="shared" si="235"/>
        <v>-0.1811886863</v>
      </c>
      <c r="BB117" s="4">
        <f t="shared" si="235"/>
        <v>-0.1458724997</v>
      </c>
      <c r="BC117" s="4">
        <f t="shared" si="235"/>
        <v>-0.1445200216</v>
      </c>
      <c r="BD117" s="4">
        <f t="shared" si="235"/>
        <v>-0.3891409395</v>
      </c>
      <c r="BE117" s="4">
        <f t="shared" si="235"/>
        <v>-0.2578908233</v>
      </c>
      <c r="BF117" s="4">
        <f t="shared" si="235"/>
        <v>-0.3655594016</v>
      </c>
      <c r="BG117" s="4">
        <f t="shared" si="235"/>
        <v>-0.4256340255</v>
      </c>
      <c r="BH117" s="4">
        <f t="shared" si="235"/>
        <v>-0.4108882474</v>
      </c>
      <c r="BI117" s="4">
        <f t="shared" si="235"/>
        <v>-0.2208399785</v>
      </c>
      <c r="BJ117" s="4">
        <f t="shared" si="235"/>
        <v>-0.2209344385</v>
      </c>
      <c r="BK117" s="4">
        <f t="shared" si="235"/>
        <v>-0.2113596453</v>
      </c>
      <c r="BL117" s="4">
        <f t="shared" si="235"/>
        <v>-0.2295416135</v>
      </c>
      <c r="BM117" s="4">
        <f t="shared" si="235"/>
        <v>-0.3017102652</v>
      </c>
      <c r="BN117" s="4">
        <f t="shared" si="235"/>
        <v>-0.3422968683</v>
      </c>
      <c r="BO117" s="4">
        <f t="shared" si="235"/>
        <v>-0.387196704</v>
      </c>
      <c r="BP117" s="4">
        <f t="shared" si="235"/>
        <v>-0.3954158103</v>
      </c>
      <c r="BQ117" s="4">
        <f t="shared" si="235"/>
        <v>-0.3681276376</v>
      </c>
      <c r="BR117" s="4">
        <f t="shared" si="235"/>
        <v>-0.471601933</v>
      </c>
      <c r="BS117" s="4">
        <f t="shared" si="235"/>
        <v>-0.4754095589</v>
      </c>
      <c r="BT117" s="4"/>
      <c r="BU117" s="4">
        <f t="shared" si="5"/>
        <v>-0.3165490423</v>
      </c>
      <c r="BV117" s="4">
        <f t="shared" si="6"/>
        <v>-0.2587127847</v>
      </c>
      <c r="BW117" s="4">
        <f t="shared" si="7"/>
        <v>-0.1900482689</v>
      </c>
    </row>
    <row r="118">
      <c r="A118" s="3" t="s">
        <v>72</v>
      </c>
      <c r="B118" s="3">
        <v>2516551.0</v>
      </c>
      <c r="C118" s="3">
        <v>1917295.0</v>
      </c>
      <c r="D118" s="3">
        <v>987987.0</v>
      </c>
      <c r="E118" s="3">
        <v>0.0</v>
      </c>
      <c r="F118" s="3">
        <v>0.0</v>
      </c>
      <c r="G118" s="3">
        <v>0.0</v>
      </c>
      <c r="H118" s="3">
        <v>0.0</v>
      </c>
      <c r="I118" s="3">
        <v>0.0</v>
      </c>
      <c r="J118" s="3">
        <v>0.0</v>
      </c>
      <c r="K118" s="3">
        <v>0.0</v>
      </c>
      <c r="L118" s="3">
        <v>0.0</v>
      </c>
      <c r="M118" s="3">
        <v>0.0</v>
      </c>
      <c r="N118" s="3">
        <v>0.0</v>
      </c>
      <c r="O118" s="3">
        <v>0.0</v>
      </c>
      <c r="P118" s="3">
        <v>0.0</v>
      </c>
      <c r="Q118" s="3">
        <v>0.0</v>
      </c>
      <c r="R118" s="3">
        <v>0.0</v>
      </c>
      <c r="S118" s="3">
        <v>0.0</v>
      </c>
      <c r="T118" s="3">
        <v>0.0</v>
      </c>
      <c r="U118" s="3">
        <v>0.0</v>
      </c>
      <c r="V118" s="3">
        <v>0.0</v>
      </c>
      <c r="W118" s="3">
        <v>0.0</v>
      </c>
      <c r="X118" s="3">
        <v>0.0</v>
      </c>
      <c r="Y118" s="3">
        <v>0.0</v>
      </c>
      <c r="AB118" s="6">
        <f t="shared" ref="AB118:AV118" si="236">if($B118&gt;0,E118/$B118,"")</f>
        <v>0</v>
      </c>
      <c r="AC118" s="6">
        <f t="shared" si="236"/>
        <v>0</v>
      </c>
      <c r="AD118" s="6">
        <f t="shared" si="236"/>
        <v>0</v>
      </c>
      <c r="AE118" s="6">
        <f t="shared" si="236"/>
        <v>0</v>
      </c>
      <c r="AF118" s="6">
        <f t="shared" si="236"/>
        <v>0</v>
      </c>
      <c r="AG118" s="6">
        <f t="shared" si="236"/>
        <v>0</v>
      </c>
      <c r="AH118" s="6">
        <f t="shared" si="236"/>
        <v>0</v>
      </c>
      <c r="AI118" s="6">
        <f t="shared" si="236"/>
        <v>0</v>
      </c>
      <c r="AJ118" s="6">
        <f t="shared" si="236"/>
        <v>0</v>
      </c>
      <c r="AK118" s="6">
        <f t="shared" si="236"/>
        <v>0</v>
      </c>
      <c r="AL118" s="6">
        <f t="shared" si="236"/>
        <v>0</v>
      </c>
      <c r="AM118" s="6">
        <f t="shared" si="236"/>
        <v>0</v>
      </c>
      <c r="AN118" s="6">
        <f t="shared" si="236"/>
        <v>0</v>
      </c>
      <c r="AO118" s="6">
        <f t="shared" si="236"/>
        <v>0</v>
      </c>
      <c r="AP118" s="6">
        <f t="shared" si="236"/>
        <v>0</v>
      </c>
      <c r="AQ118" s="6">
        <f t="shared" si="236"/>
        <v>0</v>
      </c>
      <c r="AR118" s="6">
        <f t="shared" si="236"/>
        <v>0</v>
      </c>
      <c r="AS118" s="6">
        <f t="shared" si="236"/>
        <v>0</v>
      </c>
      <c r="AT118" s="6">
        <f t="shared" si="236"/>
        <v>0</v>
      </c>
      <c r="AU118" s="6">
        <f t="shared" si="236"/>
        <v>0</v>
      </c>
      <c r="AV118" s="6">
        <f t="shared" si="236"/>
        <v>0</v>
      </c>
      <c r="AW118" s="6"/>
      <c r="AX118" s="6"/>
      <c r="AY118" s="4">
        <f t="shared" ref="AY118:BS118" si="237">if($B118&gt;0,(AB118-AB$128)/AB$129,"")</f>
        <v>-0.2693247109</v>
      </c>
      <c r="AZ118" s="4">
        <f t="shared" si="237"/>
        <v>-0.1434711667</v>
      </c>
      <c r="BA118" s="4">
        <f t="shared" si="237"/>
        <v>-0.1811886863</v>
      </c>
      <c r="BB118" s="4">
        <f t="shared" si="237"/>
        <v>-0.1458724997</v>
      </c>
      <c r="BC118" s="4">
        <f t="shared" si="237"/>
        <v>-0.1445200216</v>
      </c>
      <c r="BD118" s="4">
        <f t="shared" si="237"/>
        <v>-0.3891409395</v>
      </c>
      <c r="BE118" s="4">
        <f t="shared" si="237"/>
        <v>-0.2578908233</v>
      </c>
      <c r="BF118" s="4">
        <f t="shared" si="237"/>
        <v>-0.3655594016</v>
      </c>
      <c r="BG118" s="4">
        <f t="shared" si="237"/>
        <v>-0.4256340255</v>
      </c>
      <c r="BH118" s="4">
        <f t="shared" si="237"/>
        <v>-0.4108882474</v>
      </c>
      <c r="BI118" s="4">
        <f t="shared" si="237"/>
        <v>-0.2208399785</v>
      </c>
      <c r="BJ118" s="4">
        <f t="shared" si="237"/>
        <v>-0.2209344385</v>
      </c>
      <c r="BK118" s="4">
        <f t="shared" si="237"/>
        <v>-0.2113596453</v>
      </c>
      <c r="BL118" s="4">
        <f t="shared" si="237"/>
        <v>-0.2295416135</v>
      </c>
      <c r="BM118" s="4">
        <f t="shared" si="237"/>
        <v>-0.3017102652</v>
      </c>
      <c r="BN118" s="4">
        <f t="shared" si="237"/>
        <v>-0.3422968683</v>
      </c>
      <c r="BO118" s="4">
        <f t="shared" si="237"/>
        <v>-0.387196704</v>
      </c>
      <c r="BP118" s="4">
        <f t="shared" si="237"/>
        <v>-0.3966655002</v>
      </c>
      <c r="BQ118" s="4">
        <f t="shared" si="237"/>
        <v>-0.3681276376</v>
      </c>
      <c r="BR118" s="4">
        <f t="shared" si="237"/>
        <v>-0.471601933</v>
      </c>
      <c r="BS118" s="4">
        <f t="shared" si="237"/>
        <v>-0.4754095589</v>
      </c>
      <c r="BT118" s="4"/>
      <c r="BU118" s="4">
        <f t="shared" si="5"/>
        <v>-0.3165490423</v>
      </c>
      <c r="BV118" s="4">
        <f t="shared" si="6"/>
        <v>-0.2587127847</v>
      </c>
      <c r="BW118" s="4">
        <f t="shared" si="7"/>
        <v>-0.1900482689</v>
      </c>
    </row>
    <row r="119">
      <c r="A119" s="3" t="s">
        <v>117</v>
      </c>
      <c r="B119" s="3">
        <v>1804530.0</v>
      </c>
      <c r="C119" s="3">
        <v>1692238.0</v>
      </c>
      <c r="D119" s="3">
        <v>1556805.0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  <c r="J119" s="3">
        <v>0.0</v>
      </c>
      <c r="K119" s="3">
        <v>0.0</v>
      </c>
      <c r="L119" s="3">
        <v>0.0</v>
      </c>
      <c r="M119" s="3">
        <v>0.0</v>
      </c>
      <c r="N119" s="3">
        <v>0.0</v>
      </c>
      <c r="O119" s="3">
        <v>0.0</v>
      </c>
      <c r="P119" s="3">
        <v>0.0</v>
      </c>
      <c r="Q119" s="3">
        <v>0.0</v>
      </c>
      <c r="R119" s="3">
        <v>0.0</v>
      </c>
      <c r="S119" s="3">
        <v>0.0</v>
      </c>
      <c r="T119" s="3">
        <v>0.0</v>
      </c>
      <c r="U119" s="3">
        <v>0.0</v>
      </c>
      <c r="V119" s="3">
        <v>0.0</v>
      </c>
      <c r="W119" s="3">
        <v>0.0</v>
      </c>
      <c r="X119" s="3">
        <v>0.0</v>
      </c>
      <c r="Y119" s="3">
        <v>0.0</v>
      </c>
      <c r="AB119" s="6">
        <f t="shared" ref="AB119:AV119" si="238">if($B119&gt;0,E119/$B119,"")</f>
        <v>0</v>
      </c>
      <c r="AC119" s="6">
        <f t="shared" si="238"/>
        <v>0</v>
      </c>
      <c r="AD119" s="6">
        <f t="shared" si="238"/>
        <v>0</v>
      </c>
      <c r="AE119" s="6">
        <f t="shared" si="238"/>
        <v>0</v>
      </c>
      <c r="AF119" s="6">
        <f t="shared" si="238"/>
        <v>0</v>
      </c>
      <c r="AG119" s="6">
        <f t="shared" si="238"/>
        <v>0</v>
      </c>
      <c r="AH119" s="6">
        <f t="shared" si="238"/>
        <v>0</v>
      </c>
      <c r="AI119" s="6">
        <f t="shared" si="238"/>
        <v>0</v>
      </c>
      <c r="AJ119" s="6">
        <f t="shared" si="238"/>
        <v>0</v>
      </c>
      <c r="AK119" s="6">
        <f t="shared" si="238"/>
        <v>0</v>
      </c>
      <c r="AL119" s="6">
        <f t="shared" si="238"/>
        <v>0</v>
      </c>
      <c r="AM119" s="6">
        <f t="shared" si="238"/>
        <v>0</v>
      </c>
      <c r="AN119" s="6">
        <f t="shared" si="238"/>
        <v>0</v>
      </c>
      <c r="AO119" s="6">
        <f t="shared" si="238"/>
        <v>0</v>
      </c>
      <c r="AP119" s="6">
        <f t="shared" si="238"/>
        <v>0</v>
      </c>
      <c r="AQ119" s="6">
        <f t="shared" si="238"/>
        <v>0</v>
      </c>
      <c r="AR119" s="6">
        <f t="shared" si="238"/>
        <v>0</v>
      </c>
      <c r="AS119" s="6">
        <f t="shared" si="238"/>
        <v>0</v>
      </c>
      <c r="AT119" s="6">
        <f t="shared" si="238"/>
        <v>0</v>
      </c>
      <c r="AU119" s="6">
        <f t="shared" si="238"/>
        <v>0</v>
      </c>
      <c r="AV119" s="6">
        <f t="shared" si="238"/>
        <v>0</v>
      </c>
      <c r="AW119" s="6"/>
      <c r="AX119" s="6"/>
      <c r="AY119" s="4">
        <f t="shared" ref="AY119:BS119" si="239">if($B119&gt;0,(AB119-AB$128)/AB$129,"")</f>
        <v>-0.2693247109</v>
      </c>
      <c r="AZ119" s="4">
        <f t="shared" si="239"/>
        <v>-0.1434711667</v>
      </c>
      <c r="BA119" s="4">
        <f t="shared" si="239"/>
        <v>-0.1811886863</v>
      </c>
      <c r="BB119" s="4">
        <f t="shared" si="239"/>
        <v>-0.1458724997</v>
      </c>
      <c r="BC119" s="4">
        <f t="shared" si="239"/>
        <v>-0.1445200216</v>
      </c>
      <c r="BD119" s="4">
        <f t="shared" si="239"/>
        <v>-0.3891409395</v>
      </c>
      <c r="BE119" s="4">
        <f t="shared" si="239"/>
        <v>-0.2578908233</v>
      </c>
      <c r="BF119" s="4">
        <f t="shared" si="239"/>
        <v>-0.3655594016</v>
      </c>
      <c r="BG119" s="4">
        <f t="shared" si="239"/>
        <v>-0.4256340255</v>
      </c>
      <c r="BH119" s="4">
        <f t="shared" si="239"/>
        <v>-0.4108882474</v>
      </c>
      <c r="BI119" s="4">
        <f t="shared" si="239"/>
        <v>-0.2208399785</v>
      </c>
      <c r="BJ119" s="4">
        <f t="shared" si="239"/>
        <v>-0.2209344385</v>
      </c>
      <c r="BK119" s="4">
        <f t="shared" si="239"/>
        <v>-0.2113596453</v>
      </c>
      <c r="BL119" s="4">
        <f t="shared" si="239"/>
        <v>-0.2295416135</v>
      </c>
      <c r="BM119" s="4">
        <f t="shared" si="239"/>
        <v>-0.3017102652</v>
      </c>
      <c r="BN119" s="4">
        <f t="shared" si="239"/>
        <v>-0.3422968683</v>
      </c>
      <c r="BO119" s="4">
        <f t="shared" si="239"/>
        <v>-0.387196704</v>
      </c>
      <c r="BP119" s="4">
        <f t="shared" si="239"/>
        <v>-0.3966655002</v>
      </c>
      <c r="BQ119" s="4">
        <f t="shared" si="239"/>
        <v>-0.3681276376</v>
      </c>
      <c r="BR119" s="4">
        <f t="shared" si="239"/>
        <v>-0.471601933</v>
      </c>
      <c r="BS119" s="4">
        <f t="shared" si="239"/>
        <v>-0.4754095589</v>
      </c>
      <c r="BT119" s="4"/>
      <c r="BU119" s="4">
        <f t="shared" si="5"/>
        <v>-0.3165490423</v>
      </c>
      <c r="BV119" s="4">
        <f t="shared" si="6"/>
        <v>-0.2587127847</v>
      </c>
      <c r="BW119" s="4">
        <f t="shared" si="7"/>
        <v>-0.1900482689</v>
      </c>
    </row>
    <row r="120">
      <c r="A120" s="3" t="s">
        <v>51</v>
      </c>
      <c r="B120" s="3">
        <v>995847.0</v>
      </c>
      <c r="C120" s="3">
        <v>932222.0</v>
      </c>
      <c r="D120" s="3">
        <v>527716.0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  <c r="J120" s="3">
        <v>0.0</v>
      </c>
      <c r="K120" s="3">
        <v>0.0</v>
      </c>
      <c r="L120" s="3">
        <v>0.0</v>
      </c>
      <c r="M120" s="3">
        <v>0.0</v>
      </c>
      <c r="N120" s="3">
        <v>0.0</v>
      </c>
      <c r="O120" s="3">
        <v>0.0</v>
      </c>
      <c r="P120" s="3">
        <v>0.0</v>
      </c>
      <c r="Q120" s="3">
        <v>0.0</v>
      </c>
      <c r="R120" s="3">
        <v>0.0</v>
      </c>
      <c r="S120" s="3">
        <v>0.0</v>
      </c>
      <c r="T120" s="3">
        <v>0.0</v>
      </c>
      <c r="U120" s="3">
        <v>0.0</v>
      </c>
      <c r="V120" s="3">
        <v>0.0</v>
      </c>
      <c r="W120" s="3">
        <v>0.0</v>
      </c>
      <c r="X120" s="3">
        <v>0.0</v>
      </c>
      <c r="Y120" s="3">
        <v>0.0</v>
      </c>
      <c r="AB120" s="6">
        <f t="shared" ref="AB120:AV120" si="240">if($B120&gt;0,E120/$B120,"")</f>
        <v>0</v>
      </c>
      <c r="AC120" s="6">
        <f t="shared" si="240"/>
        <v>0</v>
      </c>
      <c r="AD120" s="6">
        <f t="shared" si="240"/>
        <v>0</v>
      </c>
      <c r="AE120" s="6">
        <f t="shared" si="240"/>
        <v>0</v>
      </c>
      <c r="AF120" s="6">
        <f t="shared" si="240"/>
        <v>0</v>
      </c>
      <c r="AG120" s="6">
        <f t="shared" si="240"/>
        <v>0</v>
      </c>
      <c r="AH120" s="6">
        <f t="shared" si="240"/>
        <v>0</v>
      </c>
      <c r="AI120" s="6">
        <f t="shared" si="240"/>
        <v>0</v>
      </c>
      <c r="AJ120" s="6">
        <f t="shared" si="240"/>
        <v>0</v>
      </c>
      <c r="AK120" s="6">
        <f t="shared" si="240"/>
        <v>0</v>
      </c>
      <c r="AL120" s="6">
        <f t="shared" si="240"/>
        <v>0</v>
      </c>
      <c r="AM120" s="6">
        <f t="shared" si="240"/>
        <v>0</v>
      </c>
      <c r="AN120" s="6">
        <f t="shared" si="240"/>
        <v>0</v>
      </c>
      <c r="AO120" s="6">
        <f t="shared" si="240"/>
        <v>0</v>
      </c>
      <c r="AP120" s="6">
        <f t="shared" si="240"/>
        <v>0</v>
      </c>
      <c r="AQ120" s="6">
        <f t="shared" si="240"/>
        <v>0</v>
      </c>
      <c r="AR120" s="6">
        <f t="shared" si="240"/>
        <v>0</v>
      </c>
      <c r="AS120" s="6">
        <f t="shared" si="240"/>
        <v>0</v>
      </c>
      <c r="AT120" s="6">
        <f t="shared" si="240"/>
        <v>0</v>
      </c>
      <c r="AU120" s="6">
        <f t="shared" si="240"/>
        <v>0</v>
      </c>
      <c r="AV120" s="6">
        <f t="shared" si="240"/>
        <v>0</v>
      </c>
      <c r="AW120" s="6"/>
      <c r="AX120" s="6"/>
      <c r="AY120" s="4">
        <f t="shared" ref="AY120:BS120" si="241">if($B120&gt;0,(AB120-AB$128)/AB$129,"")</f>
        <v>-0.2693247109</v>
      </c>
      <c r="AZ120" s="4">
        <f t="shared" si="241"/>
        <v>-0.1434711667</v>
      </c>
      <c r="BA120" s="4">
        <f t="shared" si="241"/>
        <v>-0.1811886863</v>
      </c>
      <c r="BB120" s="4">
        <f t="shared" si="241"/>
        <v>-0.1458724997</v>
      </c>
      <c r="BC120" s="4">
        <f t="shared" si="241"/>
        <v>-0.1445200216</v>
      </c>
      <c r="BD120" s="4">
        <f t="shared" si="241"/>
        <v>-0.3891409395</v>
      </c>
      <c r="BE120" s="4">
        <f t="shared" si="241"/>
        <v>-0.2578908233</v>
      </c>
      <c r="BF120" s="4">
        <f t="shared" si="241"/>
        <v>-0.3655594016</v>
      </c>
      <c r="BG120" s="4">
        <f t="shared" si="241"/>
        <v>-0.4256340255</v>
      </c>
      <c r="BH120" s="4">
        <f t="shared" si="241"/>
        <v>-0.4108882474</v>
      </c>
      <c r="BI120" s="4">
        <f t="shared" si="241"/>
        <v>-0.2208399785</v>
      </c>
      <c r="BJ120" s="4">
        <f t="shared" si="241"/>
        <v>-0.2209344385</v>
      </c>
      <c r="BK120" s="4">
        <f t="shared" si="241"/>
        <v>-0.2113596453</v>
      </c>
      <c r="BL120" s="4">
        <f t="shared" si="241"/>
        <v>-0.2295416135</v>
      </c>
      <c r="BM120" s="4">
        <f t="shared" si="241"/>
        <v>-0.3017102652</v>
      </c>
      <c r="BN120" s="4">
        <f t="shared" si="241"/>
        <v>-0.3422968683</v>
      </c>
      <c r="BO120" s="4">
        <f t="shared" si="241"/>
        <v>-0.387196704</v>
      </c>
      <c r="BP120" s="4">
        <f t="shared" si="241"/>
        <v>-0.3966655002</v>
      </c>
      <c r="BQ120" s="4">
        <f t="shared" si="241"/>
        <v>-0.3681276376</v>
      </c>
      <c r="BR120" s="4">
        <f t="shared" si="241"/>
        <v>-0.471601933</v>
      </c>
      <c r="BS120" s="4">
        <f t="shared" si="241"/>
        <v>-0.4754095589</v>
      </c>
      <c r="BT120" s="4"/>
      <c r="BU120" s="4">
        <f t="shared" si="5"/>
        <v>-0.3165490423</v>
      </c>
      <c r="BV120" s="4">
        <f t="shared" si="6"/>
        <v>-0.2587127847</v>
      </c>
      <c r="BW120" s="4">
        <f t="shared" si="7"/>
        <v>-0.1900482689</v>
      </c>
    </row>
    <row r="121">
      <c r="A121" s="3" t="s">
        <v>69</v>
      </c>
      <c r="B121" s="3">
        <v>298816.0</v>
      </c>
      <c r="C121" s="3">
        <v>786686.0</v>
      </c>
      <c r="D121" s="3">
        <v>486508.0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  <c r="J121" s="3">
        <v>0.0</v>
      </c>
      <c r="K121" s="3">
        <v>0.0</v>
      </c>
      <c r="L121" s="3">
        <v>0.0</v>
      </c>
      <c r="M121" s="3">
        <v>0.0</v>
      </c>
      <c r="N121" s="3">
        <v>0.0</v>
      </c>
      <c r="O121" s="3">
        <v>0.0</v>
      </c>
      <c r="P121" s="3">
        <v>0.0</v>
      </c>
      <c r="Q121" s="3">
        <v>0.0</v>
      </c>
      <c r="R121" s="3">
        <v>0.0</v>
      </c>
      <c r="S121" s="3">
        <v>0.0</v>
      </c>
      <c r="T121" s="3">
        <v>0.0</v>
      </c>
      <c r="U121" s="3">
        <v>0.0</v>
      </c>
      <c r="V121" s="3">
        <v>0.0</v>
      </c>
      <c r="W121" s="3">
        <v>0.0</v>
      </c>
      <c r="X121" s="3">
        <v>0.0</v>
      </c>
      <c r="Y121" s="3">
        <v>0.0</v>
      </c>
      <c r="AB121" s="6">
        <f t="shared" ref="AB121:AV121" si="242">if($B121&gt;0,E121/$B121,"")</f>
        <v>0</v>
      </c>
      <c r="AC121" s="6">
        <f t="shared" si="242"/>
        <v>0</v>
      </c>
      <c r="AD121" s="6">
        <f t="shared" si="242"/>
        <v>0</v>
      </c>
      <c r="AE121" s="6">
        <f t="shared" si="242"/>
        <v>0</v>
      </c>
      <c r="AF121" s="6">
        <f t="shared" si="242"/>
        <v>0</v>
      </c>
      <c r="AG121" s="6">
        <f t="shared" si="242"/>
        <v>0</v>
      </c>
      <c r="AH121" s="6">
        <f t="shared" si="242"/>
        <v>0</v>
      </c>
      <c r="AI121" s="6">
        <f t="shared" si="242"/>
        <v>0</v>
      </c>
      <c r="AJ121" s="6">
        <f t="shared" si="242"/>
        <v>0</v>
      </c>
      <c r="AK121" s="6">
        <f t="shared" si="242"/>
        <v>0</v>
      </c>
      <c r="AL121" s="6">
        <f t="shared" si="242"/>
        <v>0</v>
      </c>
      <c r="AM121" s="6">
        <f t="shared" si="242"/>
        <v>0</v>
      </c>
      <c r="AN121" s="6">
        <f t="shared" si="242"/>
        <v>0</v>
      </c>
      <c r="AO121" s="6">
        <f t="shared" si="242"/>
        <v>0</v>
      </c>
      <c r="AP121" s="6">
        <f t="shared" si="242"/>
        <v>0</v>
      </c>
      <c r="AQ121" s="6">
        <f t="shared" si="242"/>
        <v>0</v>
      </c>
      <c r="AR121" s="6">
        <f t="shared" si="242"/>
        <v>0</v>
      </c>
      <c r="AS121" s="6">
        <f t="shared" si="242"/>
        <v>0</v>
      </c>
      <c r="AT121" s="6">
        <f t="shared" si="242"/>
        <v>0</v>
      </c>
      <c r="AU121" s="6">
        <f t="shared" si="242"/>
        <v>0</v>
      </c>
      <c r="AV121" s="6">
        <f t="shared" si="242"/>
        <v>0</v>
      </c>
      <c r="AW121" s="6"/>
      <c r="AX121" s="6"/>
      <c r="AY121" s="4">
        <f t="shared" ref="AY121:BS121" si="243">if($B121&gt;0,(AB121-AB$128)/AB$129,"")</f>
        <v>-0.2693247109</v>
      </c>
      <c r="AZ121" s="4">
        <f t="shared" si="243"/>
        <v>-0.1434711667</v>
      </c>
      <c r="BA121" s="4">
        <f t="shared" si="243"/>
        <v>-0.1811886863</v>
      </c>
      <c r="BB121" s="4">
        <f t="shared" si="243"/>
        <v>-0.1458724997</v>
      </c>
      <c r="BC121" s="4">
        <f t="shared" si="243"/>
        <v>-0.1445200216</v>
      </c>
      <c r="BD121" s="4">
        <f t="shared" si="243"/>
        <v>-0.3891409395</v>
      </c>
      <c r="BE121" s="4">
        <f t="shared" si="243"/>
        <v>-0.2578908233</v>
      </c>
      <c r="BF121" s="4">
        <f t="shared" si="243"/>
        <v>-0.3655594016</v>
      </c>
      <c r="BG121" s="4">
        <f t="shared" si="243"/>
        <v>-0.4256340255</v>
      </c>
      <c r="BH121" s="4">
        <f t="shared" si="243"/>
        <v>-0.4108882474</v>
      </c>
      <c r="BI121" s="4">
        <f t="shared" si="243"/>
        <v>-0.2208399785</v>
      </c>
      <c r="BJ121" s="4">
        <f t="shared" si="243"/>
        <v>-0.2209344385</v>
      </c>
      <c r="BK121" s="4">
        <f t="shared" si="243"/>
        <v>-0.2113596453</v>
      </c>
      <c r="BL121" s="4">
        <f t="shared" si="243"/>
        <v>-0.2295416135</v>
      </c>
      <c r="BM121" s="4">
        <f t="shared" si="243"/>
        <v>-0.3017102652</v>
      </c>
      <c r="BN121" s="4">
        <f t="shared" si="243"/>
        <v>-0.3422968683</v>
      </c>
      <c r="BO121" s="4">
        <f t="shared" si="243"/>
        <v>-0.387196704</v>
      </c>
      <c r="BP121" s="4">
        <f t="shared" si="243"/>
        <v>-0.3966655002</v>
      </c>
      <c r="BQ121" s="4">
        <f t="shared" si="243"/>
        <v>-0.3681276376</v>
      </c>
      <c r="BR121" s="4">
        <f t="shared" si="243"/>
        <v>-0.471601933</v>
      </c>
      <c r="BS121" s="4">
        <f t="shared" si="243"/>
        <v>-0.4754095589</v>
      </c>
      <c r="BT121" s="4"/>
      <c r="BU121" s="4">
        <f t="shared" si="5"/>
        <v>-0.3165490423</v>
      </c>
      <c r="BV121" s="4">
        <f t="shared" si="6"/>
        <v>-0.2587127847</v>
      </c>
      <c r="BW121" s="4">
        <f t="shared" si="7"/>
        <v>-0.1900482689</v>
      </c>
    </row>
    <row r="122">
      <c r="A122" s="3" t="s">
        <v>12</v>
      </c>
      <c r="B122" s="3">
        <v>1909833.0</v>
      </c>
      <c r="C122" s="3">
        <v>2485360.0</v>
      </c>
      <c r="D122" s="3">
        <v>1887070.0</v>
      </c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  <c r="J122" s="3">
        <v>0.0</v>
      </c>
      <c r="K122" s="3">
        <v>0.0</v>
      </c>
      <c r="L122" s="3">
        <v>0.0</v>
      </c>
      <c r="M122" s="3">
        <v>0.0</v>
      </c>
      <c r="N122" s="3">
        <v>0.0</v>
      </c>
      <c r="O122" s="3">
        <v>0.0</v>
      </c>
      <c r="P122" s="3">
        <v>0.0</v>
      </c>
      <c r="Q122" s="3">
        <v>0.0</v>
      </c>
      <c r="R122" s="3">
        <v>0.0</v>
      </c>
      <c r="S122" s="3">
        <v>0.0</v>
      </c>
      <c r="T122" s="3">
        <v>0.0</v>
      </c>
      <c r="U122" s="3">
        <v>0.0</v>
      </c>
      <c r="V122" s="3">
        <v>0.0</v>
      </c>
      <c r="W122" s="3">
        <v>0.0</v>
      </c>
      <c r="X122" s="3">
        <v>0.0</v>
      </c>
      <c r="Y122" s="3">
        <v>0.0</v>
      </c>
      <c r="AB122" s="6">
        <f t="shared" ref="AB122:AV122" si="244">if($B122&gt;0,E122/$B122,"")</f>
        <v>0</v>
      </c>
      <c r="AC122" s="6">
        <f t="shared" si="244"/>
        <v>0</v>
      </c>
      <c r="AD122" s="6">
        <f t="shared" si="244"/>
        <v>0</v>
      </c>
      <c r="AE122" s="6">
        <f t="shared" si="244"/>
        <v>0</v>
      </c>
      <c r="AF122" s="6">
        <f t="shared" si="244"/>
        <v>0</v>
      </c>
      <c r="AG122" s="6">
        <f t="shared" si="244"/>
        <v>0</v>
      </c>
      <c r="AH122" s="6">
        <f t="shared" si="244"/>
        <v>0</v>
      </c>
      <c r="AI122" s="6">
        <f t="shared" si="244"/>
        <v>0</v>
      </c>
      <c r="AJ122" s="6">
        <f t="shared" si="244"/>
        <v>0</v>
      </c>
      <c r="AK122" s="6">
        <f t="shared" si="244"/>
        <v>0</v>
      </c>
      <c r="AL122" s="6">
        <f t="shared" si="244"/>
        <v>0</v>
      </c>
      <c r="AM122" s="6">
        <f t="shared" si="244"/>
        <v>0</v>
      </c>
      <c r="AN122" s="6">
        <f t="shared" si="244"/>
        <v>0</v>
      </c>
      <c r="AO122" s="6">
        <f t="shared" si="244"/>
        <v>0</v>
      </c>
      <c r="AP122" s="6">
        <f t="shared" si="244"/>
        <v>0</v>
      </c>
      <c r="AQ122" s="6">
        <f t="shared" si="244"/>
        <v>0</v>
      </c>
      <c r="AR122" s="6">
        <f t="shared" si="244"/>
        <v>0</v>
      </c>
      <c r="AS122" s="6">
        <f t="shared" si="244"/>
        <v>0</v>
      </c>
      <c r="AT122" s="6">
        <f t="shared" si="244"/>
        <v>0</v>
      </c>
      <c r="AU122" s="6">
        <f t="shared" si="244"/>
        <v>0</v>
      </c>
      <c r="AV122" s="6">
        <f t="shared" si="244"/>
        <v>0</v>
      </c>
      <c r="AW122" s="6"/>
      <c r="AX122" s="6"/>
      <c r="AY122" s="4">
        <f t="shared" ref="AY122:BS122" si="245">if($B122&gt;0,(AB122-AB$128)/AB$129,"")</f>
        <v>-0.2693247109</v>
      </c>
      <c r="AZ122" s="4">
        <f t="shared" si="245"/>
        <v>-0.1434711667</v>
      </c>
      <c r="BA122" s="4">
        <f t="shared" si="245"/>
        <v>-0.1811886863</v>
      </c>
      <c r="BB122" s="4">
        <f t="shared" si="245"/>
        <v>-0.1458724997</v>
      </c>
      <c r="BC122" s="4">
        <f t="shared" si="245"/>
        <v>-0.1445200216</v>
      </c>
      <c r="BD122" s="4">
        <f t="shared" si="245"/>
        <v>-0.3891409395</v>
      </c>
      <c r="BE122" s="4">
        <f t="shared" si="245"/>
        <v>-0.2578908233</v>
      </c>
      <c r="BF122" s="4">
        <f t="shared" si="245"/>
        <v>-0.3655594016</v>
      </c>
      <c r="BG122" s="4">
        <f t="shared" si="245"/>
        <v>-0.4256340255</v>
      </c>
      <c r="BH122" s="4">
        <f t="shared" si="245"/>
        <v>-0.4108882474</v>
      </c>
      <c r="BI122" s="4">
        <f t="shared" si="245"/>
        <v>-0.2208399785</v>
      </c>
      <c r="BJ122" s="4">
        <f t="shared" si="245"/>
        <v>-0.2209344385</v>
      </c>
      <c r="BK122" s="4">
        <f t="shared" si="245"/>
        <v>-0.2113596453</v>
      </c>
      <c r="BL122" s="4">
        <f t="shared" si="245"/>
        <v>-0.2295416135</v>
      </c>
      <c r="BM122" s="4">
        <f t="shared" si="245"/>
        <v>-0.3017102652</v>
      </c>
      <c r="BN122" s="4">
        <f t="shared" si="245"/>
        <v>-0.3422968683</v>
      </c>
      <c r="BO122" s="4">
        <f t="shared" si="245"/>
        <v>-0.387196704</v>
      </c>
      <c r="BP122" s="4">
        <f t="shared" si="245"/>
        <v>-0.3966655002</v>
      </c>
      <c r="BQ122" s="4">
        <f t="shared" si="245"/>
        <v>-0.3681276376</v>
      </c>
      <c r="BR122" s="4">
        <f t="shared" si="245"/>
        <v>-0.471601933</v>
      </c>
      <c r="BS122" s="4">
        <f t="shared" si="245"/>
        <v>-0.4754095589</v>
      </c>
      <c r="BT122" s="4"/>
      <c r="BU122" s="4">
        <f t="shared" si="5"/>
        <v>-0.3165490423</v>
      </c>
      <c r="BV122" s="4">
        <f t="shared" si="6"/>
        <v>-0.2587127847</v>
      </c>
      <c r="BW122" s="4">
        <f t="shared" si="7"/>
        <v>-0.1900482689</v>
      </c>
    </row>
    <row r="123">
      <c r="A123" s="3" t="s">
        <v>87</v>
      </c>
      <c r="B123" s="3">
        <v>23330.0</v>
      </c>
      <c r="C123" s="3">
        <v>258642.0</v>
      </c>
      <c r="D123" s="3">
        <v>149325.0</v>
      </c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  <c r="J123" s="3">
        <v>0.0</v>
      </c>
      <c r="K123" s="3">
        <v>0.0</v>
      </c>
      <c r="L123" s="3">
        <v>0.0</v>
      </c>
      <c r="M123" s="3">
        <v>0.0</v>
      </c>
      <c r="N123" s="3">
        <v>0.0</v>
      </c>
      <c r="O123" s="3">
        <v>0.0</v>
      </c>
      <c r="P123" s="3">
        <v>0.0</v>
      </c>
      <c r="Q123" s="3">
        <v>0.0</v>
      </c>
      <c r="R123" s="3">
        <v>0.0</v>
      </c>
      <c r="S123" s="3">
        <v>0.0</v>
      </c>
      <c r="T123" s="3">
        <v>0.0</v>
      </c>
      <c r="U123" s="3">
        <v>0.0</v>
      </c>
      <c r="V123" s="3">
        <v>0.0</v>
      </c>
      <c r="W123" s="3">
        <v>0.0</v>
      </c>
      <c r="X123" s="3">
        <v>0.0</v>
      </c>
      <c r="Y123" s="3">
        <v>0.0</v>
      </c>
      <c r="AB123" s="6">
        <f t="shared" ref="AB123:AV123" si="246">if($B123&gt;0,E123/$B123,"")</f>
        <v>0</v>
      </c>
      <c r="AC123" s="6">
        <f t="shared" si="246"/>
        <v>0</v>
      </c>
      <c r="AD123" s="6">
        <f t="shared" si="246"/>
        <v>0</v>
      </c>
      <c r="AE123" s="6">
        <f t="shared" si="246"/>
        <v>0</v>
      </c>
      <c r="AF123" s="6">
        <f t="shared" si="246"/>
        <v>0</v>
      </c>
      <c r="AG123" s="6">
        <f t="shared" si="246"/>
        <v>0</v>
      </c>
      <c r="AH123" s="6">
        <f t="shared" si="246"/>
        <v>0</v>
      </c>
      <c r="AI123" s="6">
        <f t="shared" si="246"/>
        <v>0</v>
      </c>
      <c r="AJ123" s="6">
        <f t="shared" si="246"/>
        <v>0</v>
      </c>
      <c r="AK123" s="6">
        <f t="shared" si="246"/>
        <v>0</v>
      </c>
      <c r="AL123" s="6">
        <f t="shared" si="246"/>
        <v>0</v>
      </c>
      <c r="AM123" s="6">
        <f t="shared" si="246"/>
        <v>0</v>
      </c>
      <c r="AN123" s="6">
        <f t="shared" si="246"/>
        <v>0</v>
      </c>
      <c r="AO123" s="6">
        <f t="shared" si="246"/>
        <v>0</v>
      </c>
      <c r="AP123" s="6">
        <f t="shared" si="246"/>
        <v>0</v>
      </c>
      <c r="AQ123" s="6">
        <f t="shared" si="246"/>
        <v>0</v>
      </c>
      <c r="AR123" s="6">
        <f t="shared" si="246"/>
        <v>0</v>
      </c>
      <c r="AS123" s="6">
        <f t="shared" si="246"/>
        <v>0</v>
      </c>
      <c r="AT123" s="6">
        <f t="shared" si="246"/>
        <v>0</v>
      </c>
      <c r="AU123" s="6">
        <f t="shared" si="246"/>
        <v>0</v>
      </c>
      <c r="AV123" s="6">
        <f t="shared" si="246"/>
        <v>0</v>
      </c>
      <c r="AW123" s="6"/>
      <c r="AX123" s="6"/>
      <c r="AY123" s="4">
        <f t="shared" ref="AY123:BS123" si="247">if($B123&gt;0,(AB123-AB$128)/AB$129,"")</f>
        <v>-0.2693247109</v>
      </c>
      <c r="AZ123" s="4">
        <f t="shared" si="247"/>
        <v>-0.1434711667</v>
      </c>
      <c r="BA123" s="4">
        <f t="shared" si="247"/>
        <v>-0.1811886863</v>
      </c>
      <c r="BB123" s="4">
        <f t="shared" si="247"/>
        <v>-0.1458724997</v>
      </c>
      <c r="BC123" s="4">
        <f t="shared" si="247"/>
        <v>-0.1445200216</v>
      </c>
      <c r="BD123" s="4">
        <f t="shared" si="247"/>
        <v>-0.3891409395</v>
      </c>
      <c r="BE123" s="4">
        <f t="shared" si="247"/>
        <v>-0.2578908233</v>
      </c>
      <c r="BF123" s="4">
        <f t="shared" si="247"/>
        <v>-0.3655594016</v>
      </c>
      <c r="BG123" s="4">
        <f t="shared" si="247"/>
        <v>-0.4256340255</v>
      </c>
      <c r="BH123" s="4">
        <f t="shared" si="247"/>
        <v>-0.4108882474</v>
      </c>
      <c r="BI123" s="4">
        <f t="shared" si="247"/>
        <v>-0.2208399785</v>
      </c>
      <c r="BJ123" s="4">
        <f t="shared" si="247"/>
        <v>-0.2209344385</v>
      </c>
      <c r="BK123" s="4">
        <f t="shared" si="247"/>
        <v>-0.2113596453</v>
      </c>
      <c r="BL123" s="4">
        <f t="shared" si="247"/>
        <v>-0.2295416135</v>
      </c>
      <c r="BM123" s="4">
        <f t="shared" si="247"/>
        <v>-0.3017102652</v>
      </c>
      <c r="BN123" s="4">
        <f t="shared" si="247"/>
        <v>-0.3422968683</v>
      </c>
      <c r="BO123" s="4">
        <f t="shared" si="247"/>
        <v>-0.387196704</v>
      </c>
      <c r="BP123" s="4">
        <f t="shared" si="247"/>
        <v>-0.3966655002</v>
      </c>
      <c r="BQ123" s="4">
        <f t="shared" si="247"/>
        <v>-0.3681276376</v>
      </c>
      <c r="BR123" s="4">
        <f t="shared" si="247"/>
        <v>-0.471601933</v>
      </c>
      <c r="BS123" s="4">
        <f t="shared" si="247"/>
        <v>-0.4754095589</v>
      </c>
      <c r="BT123" s="4"/>
      <c r="BU123" s="4">
        <f t="shared" si="5"/>
        <v>-0.3165490423</v>
      </c>
      <c r="BV123" s="4">
        <f t="shared" si="6"/>
        <v>-0.2587127847</v>
      </c>
      <c r="BW123" s="4">
        <f t="shared" si="7"/>
        <v>-0.1900482689</v>
      </c>
    </row>
    <row r="124">
      <c r="A124" s="3" t="s">
        <v>93</v>
      </c>
      <c r="B124" s="3">
        <v>357531.0</v>
      </c>
      <c r="C124" s="3">
        <v>2025091.0</v>
      </c>
      <c r="D124" s="3">
        <v>564092.0</v>
      </c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  <c r="J124" s="3">
        <v>0.0</v>
      </c>
      <c r="K124" s="3">
        <v>0.0</v>
      </c>
      <c r="L124" s="3">
        <v>0.0</v>
      </c>
      <c r="M124" s="3">
        <v>0.0</v>
      </c>
      <c r="N124" s="3">
        <v>0.0</v>
      </c>
      <c r="O124" s="3">
        <v>0.0</v>
      </c>
      <c r="P124" s="3">
        <v>0.0</v>
      </c>
      <c r="Q124" s="3">
        <v>0.0</v>
      </c>
      <c r="R124" s="3">
        <v>0.0</v>
      </c>
      <c r="S124" s="3">
        <v>0.0</v>
      </c>
      <c r="T124" s="3">
        <v>0.0</v>
      </c>
      <c r="U124" s="3">
        <v>0.0</v>
      </c>
      <c r="V124" s="3">
        <v>0.0</v>
      </c>
      <c r="W124" s="3">
        <v>0.0</v>
      </c>
      <c r="X124" s="3">
        <v>0.0</v>
      </c>
      <c r="Y124" s="3">
        <v>0.0</v>
      </c>
      <c r="AB124" s="6">
        <f t="shared" ref="AB124:AV124" si="248">if($B124&gt;0,E124/$B124,"")</f>
        <v>0</v>
      </c>
      <c r="AC124" s="6">
        <f t="shared" si="248"/>
        <v>0</v>
      </c>
      <c r="AD124" s="6">
        <f t="shared" si="248"/>
        <v>0</v>
      </c>
      <c r="AE124" s="6">
        <f t="shared" si="248"/>
        <v>0</v>
      </c>
      <c r="AF124" s="6">
        <f t="shared" si="248"/>
        <v>0</v>
      </c>
      <c r="AG124" s="6">
        <f t="shared" si="248"/>
        <v>0</v>
      </c>
      <c r="AH124" s="6">
        <f t="shared" si="248"/>
        <v>0</v>
      </c>
      <c r="AI124" s="6">
        <f t="shared" si="248"/>
        <v>0</v>
      </c>
      <c r="AJ124" s="6">
        <f t="shared" si="248"/>
        <v>0</v>
      </c>
      <c r="AK124" s="6">
        <f t="shared" si="248"/>
        <v>0</v>
      </c>
      <c r="AL124" s="6">
        <f t="shared" si="248"/>
        <v>0</v>
      </c>
      <c r="AM124" s="6">
        <f t="shared" si="248"/>
        <v>0</v>
      </c>
      <c r="AN124" s="6">
        <f t="shared" si="248"/>
        <v>0</v>
      </c>
      <c r="AO124" s="6">
        <f t="shared" si="248"/>
        <v>0</v>
      </c>
      <c r="AP124" s="6">
        <f t="shared" si="248"/>
        <v>0</v>
      </c>
      <c r="AQ124" s="6">
        <f t="shared" si="248"/>
        <v>0</v>
      </c>
      <c r="AR124" s="6">
        <f t="shared" si="248"/>
        <v>0</v>
      </c>
      <c r="AS124" s="6">
        <f t="shared" si="248"/>
        <v>0</v>
      </c>
      <c r="AT124" s="6">
        <f t="shared" si="248"/>
        <v>0</v>
      </c>
      <c r="AU124" s="6">
        <f t="shared" si="248"/>
        <v>0</v>
      </c>
      <c r="AV124" s="6">
        <f t="shared" si="248"/>
        <v>0</v>
      </c>
      <c r="AW124" s="6"/>
      <c r="AX124" s="6"/>
      <c r="AY124" s="4">
        <f t="shared" ref="AY124:BS124" si="249">if($B124&gt;0,(AB124-AB$128)/AB$129,"")</f>
        <v>-0.2693247109</v>
      </c>
      <c r="AZ124" s="4">
        <f t="shared" si="249"/>
        <v>-0.1434711667</v>
      </c>
      <c r="BA124" s="4">
        <f t="shared" si="249"/>
        <v>-0.1811886863</v>
      </c>
      <c r="BB124" s="4">
        <f t="shared" si="249"/>
        <v>-0.1458724997</v>
      </c>
      <c r="BC124" s="4">
        <f t="shared" si="249"/>
        <v>-0.1445200216</v>
      </c>
      <c r="BD124" s="4">
        <f t="shared" si="249"/>
        <v>-0.3891409395</v>
      </c>
      <c r="BE124" s="4">
        <f t="shared" si="249"/>
        <v>-0.2578908233</v>
      </c>
      <c r="BF124" s="4">
        <f t="shared" si="249"/>
        <v>-0.3655594016</v>
      </c>
      <c r="BG124" s="4">
        <f t="shared" si="249"/>
        <v>-0.4256340255</v>
      </c>
      <c r="BH124" s="4">
        <f t="shared" si="249"/>
        <v>-0.4108882474</v>
      </c>
      <c r="BI124" s="4">
        <f t="shared" si="249"/>
        <v>-0.2208399785</v>
      </c>
      <c r="BJ124" s="4">
        <f t="shared" si="249"/>
        <v>-0.2209344385</v>
      </c>
      <c r="BK124" s="4">
        <f t="shared" si="249"/>
        <v>-0.2113596453</v>
      </c>
      <c r="BL124" s="4">
        <f t="shared" si="249"/>
        <v>-0.2295416135</v>
      </c>
      <c r="BM124" s="4">
        <f t="shared" si="249"/>
        <v>-0.3017102652</v>
      </c>
      <c r="BN124" s="4">
        <f t="shared" si="249"/>
        <v>-0.3422968683</v>
      </c>
      <c r="BO124" s="4">
        <f t="shared" si="249"/>
        <v>-0.387196704</v>
      </c>
      <c r="BP124" s="4">
        <f t="shared" si="249"/>
        <v>-0.3966655002</v>
      </c>
      <c r="BQ124" s="4">
        <f t="shared" si="249"/>
        <v>-0.3681276376</v>
      </c>
      <c r="BR124" s="4">
        <f t="shared" si="249"/>
        <v>-0.471601933</v>
      </c>
      <c r="BS124" s="4">
        <f t="shared" si="249"/>
        <v>-0.4754095589</v>
      </c>
      <c r="BT124" s="4"/>
      <c r="BU124" s="4">
        <f t="shared" si="5"/>
        <v>-0.3165490423</v>
      </c>
      <c r="BV124" s="4">
        <f t="shared" si="6"/>
        <v>-0.2587127847</v>
      </c>
      <c r="BW124" s="4">
        <f t="shared" si="7"/>
        <v>-0.1900482689</v>
      </c>
    </row>
    <row r="125">
      <c r="A125" s="3" t="s">
        <v>81</v>
      </c>
      <c r="B125" s="3">
        <v>601994.0</v>
      </c>
      <c r="C125" s="3">
        <v>65443.0</v>
      </c>
      <c r="D125" s="3">
        <v>67433.0</v>
      </c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  <c r="J125" s="3">
        <v>0.0</v>
      </c>
      <c r="K125" s="3">
        <v>0.0</v>
      </c>
      <c r="L125" s="3">
        <v>0.0</v>
      </c>
      <c r="M125" s="3">
        <v>41.0</v>
      </c>
      <c r="N125" s="3">
        <v>1164.0</v>
      </c>
      <c r="O125" s="3">
        <v>1180.0</v>
      </c>
      <c r="P125" s="3">
        <v>633.0</v>
      </c>
      <c r="Q125" s="3">
        <v>975.0</v>
      </c>
      <c r="R125" s="3">
        <v>1277.0</v>
      </c>
      <c r="S125" s="3">
        <v>339.0</v>
      </c>
      <c r="T125" s="3">
        <v>207.0</v>
      </c>
      <c r="U125" s="3">
        <v>153.0</v>
      </c>
      <c r="V125" s="3">
        <v>150.0</v>
      </c>
      <c r="W125" s="3">
        <v>192.0</v>
      </c>
      <c r="X125" s="3">
        <v>86.0</v>
      </c>
      <c r="Y125" s="3">
        <v>246.0</v>
      </c>
      <c r="AB125" s="6">
        <f t="shared" ref="AB125:AV125" si="250">if($B125&gt;0,E125/$B125,"")</f>
        <v>0</v>
      </c>
      <c r="AC125" s="6">
        <f t="shared" si="250"/>
        <v>0</v>
      </c>
      <c r="AD125" s="6">
        <f t="shared" si="250"/>
        <v>0</v>
      </c>
      <c r="AE125" s="6">
        <f t="shared" si="250"/>
        <v>0</v>
      </c>
      <c r="AF125" s="6">
        <f t="shared" si="250"/>
        <v>0</v>
      </c>
      <c r="AG125" s="6">
        <f t="shared" si="250"/>
        <v>0</v>
      </c>
      <c r="AH125" s="6">
        <f t="shared" si="250"/>
        <v>0</v>
      </c>
      <c r="AI125" s="6">
        <f t="shared" si="250"/>
        <v>0</v>
      </c>
      <c r="AJ125" s="6">
        <f t="shared" si="250"/>
        <v>0.0000681069911</v>
      </c>
      <c r="AK125" s="6">
        <f t="shared" si="250"/>
        <v>0.001933574089</v>
      </c>
      <c r="AL125" s="6">
        <f t="shared" si="250"/>
        <v>0.001960152427</v>
      </c>
      <c r="AM125" s="6">
        <f t="shared" si="250"/>
        <v>0.001051505497</v>
      </c>
      <c r="AN125" s="6">
        <f t="shared" si="250"/>
        <v>0.001619617471</v>
      </c>
      <c r="AO125" s="6">
        <f t="shared" si="250"/>
        <v>0.002121283601</v>
      </c>
      <c r="AP125" s="6">
        <f t="shared" si="250"/>
        <v>0.0005631285362</v>
      </c>
      <c r="AQ125" s="6">
        <f t="shared" si="250"/>
        <v>0.0003438572477</v>
      </c>
      <c r="AR125" s="6">
        <f t="shared" si="250"/>
        <v>0.000254155357</v>
      </c>
      <c r="AS125" s="6">
        <f t="shared" si="250"/>
        <v>0.0002491719187</v>
      </c>
      <c r="AT125" s="6">
        <f t="shared" si="250"/>
        <v>0.0003189400559</v>
      </c>
      <c r="AU125" s="6">
        <f t="shared" si="250"/>
        <v>0.0001428585667</v>
      </c>
      <c r="AV125" s="6">
        <f t="shared" si="250"/>
        <v>0.0004086419466</v>
      </c>
      <c r="AW125" s="6"/>
      <c r="AX125" s="6"/>
      <c r="AY125" s="4">
        <f t="shared" ref="AY125:BS125" si="251">if($B125&gt;0,(AB125-AB$128)/AB$129,"")</f>
        <v>-0.2693247109</v>
      </c>
      <c r="AZ125" s="4">
        <f t="shared" si="251"/>
        <v>-0.1434711667</v>
      </c>
      <c r="BA125" s="4">
        <f t="shared" si="251"/>
        <v>-0.1811886863</v>
      </c>
      <c r="BB125" s="4">
        <f t="shared" si="251"/>
        <v>-0.1458724997</v>
      </c>
      <c r="BC125" s="4">
        <f t="shared" si="251"/>
        <v>-0.1445200216</v>
      </c>
      <c r="BD125" s="4">
        <f t="shared" si="251"/>
        <v>-0.3891409395</v>
      </c>
      <c r="BE125" s="4">
        <f t="shared" si="251"/>
        <v>-0.2578908233</v>
      </c>
      <c r="BF125" s="4">
        <f t="shared" si="251"/>
        <v>-0.3655594016</v>
      </c>
      <c r="BG125" s="4">
        <f t="shared" si="251"/>
        <v>0.0500831861</v>
      </c>
      <c r="BH125" s="4">
        <f t="shared" si="251"/>
        <v>0.1816080683</v>
      </c>
      <c r="BI125" s="4">
        <f t="shared" si="251"/>
        <v>0.5820151888</v>
      </c>
      <c r="BJ125" s="4">
        <f t="shared" si="251"/>
        <v>0.1297131898</v>
      </c>
      <c r="BK125" s="4">
        <f t="shared" si="251"/>
        <v>0.2090272746</v>
      </c>
      <c r="BL125" s="4">
        <f t="shared" si="251"/>
        <v>0.6008157852</v>
      </c>
      <c r="BM125" s="4">
        <f t="shared" si="251"/>
        <v>0.1988309684</v>
      </c>
      <c r="BN125" s="4">
        <f t="shared" si="251"/>
        <v>0.06179412</v>
      </c>
      <c r="BO125" s="4">
        <f t="shared" si="251"/>
        <v>0.1859388402</v>
      </c>
      <c r="BP125" s="4">
        <f t="shared" si="251"/>
        <v>0.2662367339</v>
      </c>
      <c r="BQ125" s="4">
        <f t="shared" si="251"/>
        <v>0.3990030429</v>
      </c>
      <c r="BR125" s="4">
        <f t="shared" si="251"/>
        <v>0.2292371277</v>
      </c>
      <c r="BS125" s="4">
        <f t="shared" si="251"/>
        <v>0.06875485883</v>
      </c>
      <c r="BT125" s="4"/>
      <c r="BU125" s="4">
        <f t="shared" si="5"/>
        <v>-0.2214056</v>
      </c>
      <c r="BV125" s="4">
        <f t="shared" si="6"/>
        <v>0.3406359013</v>
      </c>
      <c r="BW125" s="4">
        <f t="shared" si="7"/>
        <v>-0.4004071205</v>
      </c>
    </row>
    <row r="126">
      <c r="A126" s="3" t="s">
        <v>40</v>
      </c>
      <c r="B126" s="3">
        <v>109483.0</v>
      </c>
      <c r="C126" s="3">
        <v>148864.0</v>
      </c>
      <c r="D126" s="3">
        <v>132159.0</v>
      </c>
      <c r="E126" s="3">
        <v>0.0</v>
      </c>
      <c r="F126" s="3">
        <v>0.0</v>
      </c>
      <c r="G126" s="3">
        <v>0.0</v>
      </c>
      <c r="H126" s="3">
        <v>0.0</v>
      </c>
      <c r="I126" s="3">
        <v>0.0</v>
      </c>
      <c r="J126" s="3">
        <v>0.0</v>
      </c>
      <c r="K126" s="3">
        <v>0.0</v>
      </c>
      <c r="L126" s="3">
        <v>0.0</v>
      </c>
      <c r="M126" s="3">
        <v>0.0</v>
      </c>
      <c r="N126" s="3">
        <v>1.0</v>
      </c>
      <c r="O126" s="3">
        <v>1894.0</v>
      </c>
      <c r="P126" s="3">
        <v>2419.0</v>
      </c>
      <c r="Q126" s="3">
        <v>3184.0</v>
      </c>
      <c r="R126" s="3">
        <v>2091.0</v>
      </c>
      <c r="S126" s="3">
        <v>880.0</v>
      </c>
      <c r="T126" s="3">
        <v>612.0</v>
      </c>
      <c r="U126" s="3">
        <v>302.0</v>
      </c>
      <c r="V126" s="3">
        <v>265.0</v>
      </c>
      <c r="W126" s="3">
        <v>315.0</v>
      </c>
      <c r="X126" s="3">
        <v>120.0</v>
      </c>
      <c r="Y126" s="3">
        <v>448.0</v>
      </c>
      <c r="AB126" s="6">
        <f t="shared" ref="AB126:AV126" si="252">if($B126&gt;0,E126/$B126,"")</f>
        <v>0</v>
      </c>
      <c r="AC126" s="6">
        <f t="shared" si="252"/>
        <v>0</v>
      </c>
      <c r="AD126" s="6">
        <f t="shared" si="252"/>
        <v>0</v>
      </c>
      <c r="AE126" s="6">
        <f t="shared" si="252"/>
        <v>0</v>
      </c>
      <c r="AF126" s="6">
        <f t="shared" si="252"/>
        <v>0</v>
      </c>
      <c r="AG126" s="6">
        <f t="shared" si="252"/>
        <v>0</v>
      </c>
      <c r="AH126" s="6">
        <f t="shared" si="252"/>
        <v>0</v>
      </c>
      <c r="AI126" s="6">
        <f t="shared" si="252"/>
        <v>0</v>
      </c>
      <c r="AJ126" s="6">
        <f t="shared" si="252"/>
        <v>0</v>
      </c>
      <c r="AK126" s="6">
        <f t="shared" si="252"/>
        <v>0.00000913383813</v>
      </c>
      <c r="AL126" s="6">
        <f t="shared" si="252"/>
        <v>0.01729948942</v>
      </c>
      <c r="AM126" s="6">
        <f t="shared" si="252"/>
        <v>0.02209475444</v>
      </c>
      <c r="AN126" s="6">
        <f t="shared" si="252"/>
        <v>0.02908214061</v>
      </c>
      <c r="AO126" s="6">
        <f t="shared" si="252"/>
        <v>0.01909885553</v>
      </c>
      <c r="AP126" s="6">
        <f t="shared" si="252"/>
        <v>0.008037777555</v>
      </c>
      <c r="AQ126" s="6">
        <f t="shared" si="252"/>
        <v>0.005589908936</v>
      </c>
      <c r="AR126" s="6">
        <f t="shared" si="252"/>
        <v>0.002758419115</v>
      </c>
      <c r="AS126" s="6">
        <f t="shared" si="252"/>
        <v>0.002420467104</v>
      </c>
      <c r="AT126" s="6">
        <f t="shared" si="252"/>
        <v>0.002877159011</v>
      </c>
      <c r="AU126" s="6">
        <f t="shared" si="252"/>
        <v>0.001096060576</v>
      </c>
      <c r="AV126" s="6">
        <f t="shared" si="252"/>
        <v>0.004091959482</v>
      </c>
      <c r="AW126" s="6"/>
      <c r="AX126" s="6"/>
      <c r="AY126" s="4">
        <f t="shared" ref="AY126:BS126" si="253">if($B126&gt;0,(AB126-AB$128)/AB$129,"")</f>
        <v>-0.2693247109</v>
      </c>
      <c r="AZ126" s="4">
        <f t="shared" si="253"/>
        <v>-0.1434711667</v>
      </c>
      <c r="BA126" s="4">
        <f t="shared" si="253"/>
        <v>-0.1811886863</v>
      </c>
      <c r="BB126" s="4">
        <f t="shared" si="253"/>
        <v>-0.1458724997</v>
      </c>
      <c r="BC126" s="4">
        <f t="shared" si="253"/>
        <v>-0.1445200216</v>
      </c>
      <c r="BD126" s="4">
        <f t="shared" si="253"/>
        <v>-0.3891409395</v>
      </c>
      <c r="BE126" s="4">
        <f t="shared" si="253"/>
        <v>-0.2578908233</v>
      </c>
      <c r="BF126" s="4">
        <f t="shared" si="253"/>
        <v>-0.3655594016</v>
      </c>
      <c r="BG126" s="4">
        <f t="shared" si="253"/>
        <v>-0.4256340255</v>
      </c>
      <c r="BH126" s="4">
        <f t="shared" si="253"/>
        <v>-0.4080894069</v>
      </c>
      <c r="BI126" s="4">
        <f t="shared" si="253"/>
        <v>6.864825545</v>
      </c>
      <c r="BJ126" s="4">
        <f t="shared" si="253"/>
        <v>7.147047247</v>
      </c>
      <c r="BK126" s="4">
        <f t="shared" si="253"/>
        <v>7.337182976</v>
      </c>
      <c r="BL126" s="4">
        <f t="shared" si="253"/>
        <v>7.246533717</v>
      </c>
      <c r="BM126" s="4">
        <f t="shared" si="253"/>
        <v>6.842731606</v>
      </c>
      <c r="BN126" s="4">
        <f t="shared" si="253"/>
        <v>6.226800748</v>
      </c>
      <c r="BO126" s="4">
        <f t="shared" si="253"/>
        <v>5.833203524</v>
      </c>
      <c r="BP126" s="4">
        <f t="shared" si="253"/>
        <v>6.042796297</v>
      </c>
      <c r="BQ126" s="4">
        <f t="shared" si="253"/>
        <v>6.552160076</v>
      </c>
      <c r="BR126" s="4">
        <f t="shared" si="253"/>
        <v>4.905478924</v>
      </c>
      <c r="BS126" s="4">
        <f t="shared" si="253"/>
        <v>4.973611932</v>
      </c>
      <c r="BT126" s="4"/>
      <c r="BU126" s="4">
        <f t="shared" si="5"/>
        <v>-0.3165490423</v>
      </c>
      <c r="BV126" s="4">
        <f t="shared" si="6"/>
        <v>5.637500016</v>
      </c>
      <c r="BW126" s="4">
        <f t="shared" si="7"/>
        <v>-7.272914952</v>
      </c>
    </row>
    <row r="127">
      <c r="A127" s="2"/>
    </row>
    <row r="128">
      <c r="A128" s="2"/>
      <c r="E128">
        <f t="shared" ref="E128:Y128" si="254">sum(E2:E126)</f>
        <v>5</v>
      </c>
      <c r="F128">
        <f t="shared" si="254"/>
        <v>2</v>
      </c>
      <c r="G128">
        <f t="shared" si="254"/>
        <v>2</v>
      </c>
      <c r="H128">
        <f t="shared" si="254"/>
        <v>29</v>
      </c>
      <c r="I128">
        <f t="shared" si="254"/>
        <v>41</v>
      </c>
      <c r="J128">
        <f t="shared" si="254"/>
        <v>16</v>
      </c>
      <c r="K128">
        <f t="shared" si="254"/>
        <v>107</v>
      </c>
      <c r="L128">
        <f t="shared" si="254"/>
        <v>196</v>
      </c>
      <c r="M128">
        <f t="shared" si="254"/>
        <v>3093</v>
      </c>
      <c r="N128">
        <f t="shared" si="254"/>
        <v>48043</v>
      </c>
      <c r="O128">
        <f t="shared" si="254"/>
        <v>6553</v>
      </c>
      <c r="P128">
        <f t="shared" si="254"/>
        <v>8907</v>
      </c>
      <c r="Q128">
        <f t="shared" si="254"/>
        <v>10842</v>
      </c>
      <c r="R128">
        <f t="shared" si="254"/>
        <v>8870</v>
      </c>
      <c r="S128">
        <f t="shared" si="254"/>
        <v>7414</v>
      </c>
      <c r="T128">
        <f t="shared" si="254"/>
        <v>7016</v>
      </c>
      <c r="U128">
        <f t="shared" si="254"/>
        <v>4733</v>
      </c>
      <c r="V128">
        <f t="shared" si="254"/>
        <v>4302</v>
      </c>
      <c r="W128">
        <f t="shared" si="254"/>
        <v>4277</v>
      </c>
      <c r="X128">
        <f t="shared" si="254"/>
        <v>3218</v>
      </c>
      <c r="Y128">
        <f t="shared" si="254"/>
        <v>12090</v>
      </c>
      <c r="AB128" s="6">
        <f>AVERAGE(AB2:AB126)</f>
        <v>0.0000001079097197</v>
      </c>
      <c r="AC128" s="6">
        <f t="shared" ref="AC128:AV128" si="255">average(AC2:AC126)</f>
        <v>0.0000002745188898</v>
      </c>
      <c r="AD128" s="6">
        <f t="shared" si="255"/>
        <v>0.00000003960946605</v>
      </c>
      <c r="AE128" s="6">
        <f t="shared" si="255"/>
        <v>0.00000032866717</v>
      </c>
      <c r="AF128" s="6">
        <f t="shared" si="255"/>
        <v>0.000001536705705</v>
      </c>
      <c r="AG128" s="6">
        <f t="shared" si="255"/>
        <v>0.0000002970635172</v>
      </c>
      <c r="AH128" s="6">
        <f t="shared" si="255"/>
        <v>0.000002102979631</v>
      </c>
      <c r="AI128" s="6">
        <f t="shared" si="255"/>
        <v>0.000003570829101</v>
      </c>
      <c r="AJ128" s="6">
        <f t="shared" si="255"/>
        <v>0.00006093673317</v>
      </c>
      <c r="AK128" s="6">
        <f t="shared" si="255"/>
        <v>0.001340907694</v>
      </c>
      <c r="AL128" s="6">
        <f t="shared" si="255"/>
        <v>0.0005391757286</v>
      </c>
      <c r="AM128" s="6">
        <f t="shared" si="255"/>
        <v>0.0006625277279</v>
      </c>
      <c r="AN128" s="6">
        <f t="shared" si="255"/>
        <v>0.000814301678</v>
      </c>
      <c r="AO128" s="6">
        <f t="shared" si="255"/>
        <v>0.0005864015438</v>
      </c>
      <c r="AP128" s="6">
        <f t="shared" si="255"/>
        <v>0.0003394358918</v>
      </c>
      <c r="AQ128" s="6">
        <f t="shared" si="255"/>
        <v>0.0002912741498</v>
      </c>
      <c r="AR128" s="6">
        <f t="shared" si="255"/>
        <v>0.0001717012975</v>
      </c>
      <c r="AS128" s="6">
        <f t="shared" si="255"/>
        <v>0.000149098764</v>
      </c>
      <c r="AT128" s="6">
        <f t="shared" si="255"/>
        <v>0.0001530516929</v>
      </c>
      <c r="AU128" s="6">
        <f t="shared" si="255"/>
        <v>0.00009613102348</v>
      </c>
      <c r="AV128" s="6">
        <f t="shared" si="255"/>
        <v>0.0003570102735</v>
      </c>
    </row>
    <row r="129">
      <c r="A129" s="2"/>
      <c r="AB129">
        <f t="shared" ref="AB129:AV129" si="256">STDEVP(AB2:AB126)</f>
        <v>0.000000400667727</v>
      </c>
      <c r="AC129">
        <f t="shared" si="256"/>
        <v>0.000001913408082</v>
      </c>
      <c r="AD129">
        <f t="shared" si="256"/>
        <v>0.0000002186089366</v>
      </c>
      <c r="AE129">
        <f t="shared" si="256"/>
        <v>0.00000225311262</v>
      </c>
      <c r="AF129">
        <f t="shared" si="256"/>
        <v>0.00001063316825</v>
      </c>
      <c r="AG129">
        <f t="shared" si="256"/>
        <v>0.0000007633828443</v>
      </c>
      <c r="AH129">
        <f t="shared" si="256"/>
        <v>0.000008154534557</v>
      </c>
      <c r="AI129">
        <f t="shared" si="256"/>
        <v>0.000009768122733</v>
      </c>
      <c r="AJ129">
        <f t="shared" si="256"/>
        <v>0.0001431669686</v>
      </c>
      <c r="AK129">
        <f t="shared" si="256"/>
        <v>0.003263436476</v>
      </c>
      <c r="AL129">
        <f t="shared" si="256"/>
        <v>0.002441477002</v>
      </c>
      <c r="AM129">
        <f t="shared" si="256"/>
        <v>0.002998752627</v>
      </c>
      <c r="AN129">
        <f t="shared" si="256"/>
        <v>0.003852682838</v>
      </c>
      <c r="AO129">
        <f t="shared" si="256"/>
        <v>0.002554663334</v>
      </c>
      <c r="AP129">
        <f t="shared" si="256"/>
        <v>0.001125039254</v>
      </c>
      <c r="AQ129">
        <f t="shared" si="256"/>
        <v>0.0008509401538</v>
      </c>
      <c r="AR129">
        <f t="shared" si="256"/>
        <v>0.0004434472083</v>
      </c>
      <c r="AS129">
        <f t="shared" si="256"/>
        <v>0.0003758803423</v>
      </c>
      <c r="AT129">
        <f t="shared" si="256"/>
        <v>0.0004157571376</v>
      </c>
      <c r="AU129">
        <f t="shared" si="256"/>
        <v>0.0002038393331</v>
      </c>
      <c r="AV129">
        <f t="shared" si="256"/>
        <v>0.000750953082</v>
      </c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conditionalFormatting sqref="AY2:BT126">
    <cfRule type="cellIs" dxfId="0" priority="1" operator="greaterThan">
      <formula>2.5</formula>
    </cfRule>
  </conditionalFormatting>
  <drawing r:id="rId1"/>
</worksheet>
</file>