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reza/Desktop/"/>
    </mc:Choice>
  </mc:AlternateContent>
  <bookViews>
    <workbookView xWindow="0" yWindow="460" windowWidth="28800" windowHeight="15920" tabRatio="500"/>
  </bookViews>
  <sheets>
    <sheet name="^DJ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L16" i="1"/>
  <c r="H17" i="1"/>
  <c r="J17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M16" i="1"/>
  <c r="K17" i="1"/>
  <c r="M17" i="1"/>
  <c r="N17" i="1"/>
  <c r="H18" i="1"/>
  <c r="J18" i="1"/>
  <c r="L18" i="1"/>
  <c r="K18" i="1"/>
  <c r="M18" i="1"/>
  <c r="N18" i="1"/>
  <c r="H19" i="1"/>
  <c r="J19" i="1"/>
  <c r="L19" i="1"/>
  <c r="K19" i="1"/>
  <c r="M19" i="1"/>
  <c r="N19" i="1"/>
  <c r="H20" i="1"/>
  <c r="J20" i="1"/>
  <c r="L20" i="1"/>
  <c r="K20" i="1"/>
  <c r="M20" i="1"/>
  <c r="N20" i="1"/>
  <c r="H21" i="1"/>
  <c r="J21" i="1"/>
  <c r="L21" i="1"/>
  <c r="K21" i="1"/>
  <c r="M21" i="1"/>
  <c r="N21" i="1"/>
  <c r="H22" i="1"/>
  <c r="J22" i="1"/>
  <c r="L22" i="1"/>
  <c r="K22" i="1"/>
  <c r="M22" i="1"/>
  <c r="N22" i="1"/>
  <c r="H23" i="1"/>
  <c r="J23" i="1"/>
  <c r="L23" i="1"/>
  <c r="K23" i="1"/>
  <c r="M23" i="1"/>
  <c r="N23" i="1"/>
  <c r="H24" i="1"/>
  <c r="J24" i="1"/>
  <c r="L24" i="1"/>
  <c r="K24" i="1"/>
  <c r="M24" i="1"/>
  <c r="N24" i="1"/>
  <c r="H25" i="1"/>
  <c r="J25" i="1"/>
  <c r="L25" i="1"/>
  <c r="K25" i="1"/>
  <c r="M25" i="1"/>
  <c r="N25" i="1"/>
  <c r="H26" i="1"/>
  <c r="J26" i="1"/>
  <c r="L26" i="1"/>
  <c r="K26" i="1"/>
  <c r="M26" i="1"/>
  <c r="N26" i="1"/>
  <c r="H27" i="1"/>
  <c r="J27" i="1"/>
  <c r="L27" i="1"/>
  <c r="K27" i="1"/>
  <c r="M27" i="1"/>
  <c r="N27" i="1"/>
  <c r="H28" i="1"/>
  <c r="J28" i="1"/>
  <c r="L28" i="1"/>
  <c r="K28" i="1"/>
  <c r="M28" i="1"/>
  <c r="N28" i="1"/>
  <c r="H29" i="1"/>
  <c r="J29" i="1"/>
  <c r="L29" i="1"/>
  <c r="K29" i="1"/>
  <c r="M29" i="1"/>
  <c r="N29" i="1"/>
  <c r="H30" i="1"/>
  <c r="J30" i="1"/>
  <c r="L30" i="1"/>
  <c r="K30" i="1"/>
  <c r="M30" i="1"/>
  <c r="N30" i="1"/>
  <c r="H31" i="1"/>
  <c r="J31" i="1"/>
  <c r="L31" i="1"/>
  <c r="K31" i="1"/>
  <c r="M31" i="1"/>
  <c r="N31" i="1"/>
  <c r="H32" i="1"/>
  <c r="J32" i="1"/>
  <c r="L32" i="1"/>
  <c r="K32" i="1"/>
  <c r="M32" i="1"/>
  <c r="N32" i="1"/>
  <c r="H33" i="1"/>
  <c r="J33" i="1"/>
  <c r="L33" i="1"/>
  <c r="K33" i="1"/>
  <c r="M33" i="1"/>
  <c r="N33" i="1"/>
  <c r="H34" i="1"/>
  <c r="J34" i="1"/>
  <c r="L34" i="1"/>
  <c r="K34" i="1"/>
  <c r="M34" i="1"/>
  <c r="N34" i="1"/>
  <c r="H35" i="1"/>
  <c r="J35" i="1"/>
  <c r="L35" i="1"/>
  <c r="K35" i="1"/>
  <c r="M35" i="1"/>
  <c r="N35" i="1"/>
  <c r="H36" i="1"/>
  <c r="J36" i="1"/>
  <c r="L36" i="1"/>
  <c r="K36" i="1"/>
  <c r="M36" i="1"/>
  <c r="N36" i="1"/>
  <c r="H37" i="1"/>
  <c r="J37" i="1"/>
  <c r="L37" i="1"/>
  <c r="K37" i="1"/>
  <c r="M37" i="1"/>
  <c r="N37" i="1"/>
  <c r="H38" i="1"/>
  <c r="J38" i="1"/>
  <c r="L38" i="1"/>
  <c r="K38" i="1"/>
  <c r="M38" i="1"/>
  <c r="N38" i="1"/>
  <c r="H39" i="1"/>
  <c r="J39" i="1"/>
  <c r="L39" i="1"/>
  <c r="K39" i="1"/>
  <c r="M39" i="1"/>
  <c r="N39" i="1"/>
  <c r="H40" i="1"/>
  <c r="J40" i="1"/>
  <c r="L40" i="1"/>
  <c r="K40" i="1"/>
  <c r="M40" i="1"/>
  <c r="N40" i="1"/>
  <c r="H41" i="1"/>
  <c r="J41" i="1"/>
  <c r="L41" i="1"/>
  <c r="K41" i="1"/>
  <c r="M41" i="1"/>
  <c r="N41" i="1"/>
  <c r="H42" i="1"/>
  <c r="J42" i="1"/>
  <c r="L42" i="1"/>
  <c r="K42" i="1"/>
  <c r="M42" i="1"/>
  <c r="N42" i="1"/>
  <c r="H43" i="1"/>
  <c r="J43" i="1"/>
  <c r="L43" i="1"/>
  <c r="K43" i="1"/>
  <c r="M43" i="1"/>
  <c r="N43" i="1"/>
  <c r="H44" i="1"/>
  <c r="J44" i="1"/>
  <c r="L44" i="1"/>
  <c r="K44" i="1"/>
  <c r="M44" i="1"/>
  <c r="N44" i="1"/>
  <c r="H45" i="1"/>
  <c r="J45" i="1"/>
  <c r="L45" i="1"/>
  <c r="K45" i="1"/>
  <c r="M45" i="1"/>
  <c r="N45" i="1"/>
  <c r="H46" i="1"/>
  <c r="J46" i="1"/>
  <c r="L46" i="1"/>
  <c r="K46" i="1"/>
  <c r="M46" i="1"/>
  <c r="N46" i="1"/>
  <c r="H47" i="1"/>
  <c r="J47" i="1"/>
  <c r="L47" i="1"/>
  <c r="K47" i="1"/>
  <c r="M47" i="1"/>
  <c r="N47" i="1"/>
  <c r="H48" i="1"/>
  <c r="J48" i="1"/>
  <c r="L48" i="1"/>
  <c r="K48" i="1"/>
  <c r="M48" i="1"/>
  <c r="N48" i="1"/>
  <c r="H49" i="1"/>
  <c r="J49" i="1"/>
  <c r="L49" i="1"/>
  <c r="K49" i="1"/>
  <c r="M49" i="1"/>
  <c r="N49" i="1"/>
  <c r="H50" i="1"/>
  <c r="J50" i="1"/>
  <c r="L50" i="1"/>
  <c r="K50" i="1"/>
  <c r="M50" i="1"/>
  <c r="N50" i="1"/>
  <c r="H51" i="1"/>
  <c r="J51" i="1"/>
  <c r="L51" i="1"/>
  <c r="K51" i="1"/>
  <c r="M51" i="1"/>
  <c r="N51" i="1"/>
  <c r="H52" i="1"/>
  <c r="J52" i="1"/>
  <c r="L52" i="1"/>
  <c r="K52" i="1"/>
  <c r="M52" i="1"/>
  <c r="N52" i="1"/>
  <c r="H53" i="1"/>
  <c r="J53" i="1"/>
  <c r="L53" i="1"/>
  <c r="K53" i="1"/>
  <c r="M53" i="1"/>
  <c r="N53" i="1"/>
  <c r="H54" i="1"/>
  <c r="J54" i="1"/>
  <c r="L54" i="1"/>
  <c r="K54" i="1"/>
  <c r="M54" i="1"/>
  <c r="N54" i="1"/>
  <c r="H55" i="1"/>
  <c r="J55" i="1"/>
  <c r="L55" i="1"/>
  <c r="K55" i="1"/>
  <c r="M55" i="1"/>
  <c r="N55" i="1"/>
  <c r="H56" i="1"/>
  <c r="J56" i="1"/>
  <c r="L56" i="1"/>
  <c r="K56" i="1"/>
  <c r="M56" i="1"/>
  <c r="N56" i="1"/>
  <c r="H57" i="1"/>
  <c r="J57" i="1"/>
  <c r="L57" i="1"/>
  <c r="K57" i="1"/>
  <c r="M57" i="1"/>
  <c r="N57" i="1"/>
  <c r="H58" i="1"/>
  <c r="J58" i="1"/>
  <c r="L58" i="1"/>
  <c r="K58" i="1"/>
  <c r="M58" i="1"/>
  <c r="N58" i="1"/>
  <c r="H59" i="1"/>
  <c r="J59" i="1"/>
  <c r="L59" i="1"/>
  <c r="K59" i="1"/>
  <c r="M59" i="1"/>
  <c r="N59" i="1"/>
  <c r="H60" i="1"/>
  <c r="J60" i="1"/>
  <c r="L60" i="1"/>
  <c r="K60" i="1"/>
  <c r="M60" i="1"/>
  <c r="N60" i="1"/>
  <c r="H61" i="1"/>
  <c r="J61" i="1"/>
  <c r="L61" i="1"/>
  <c r="K61" i="1"/>
  <c r="M61" i="1"/>
  <c r="N61" i="1"/>
  <c r="H62" i="1"/>
  <c r="J62" i="1"/>
  <c r="L62" i="1"/>
  <c r="K62" i="1"/>
  <c r="M62" i="1"/>
  <c r="N62" i="1"/>
  <c r="H63" i="1"/>
  <c r="J63" i="1"/>
  <c r="L63" i="1"/>
  <c r="K63" i="1"/>
  <c r="M63" i="1"/>
  <c r="N63" i="1"/>
  <c r="H64" i="1"/>
  <c r="J64" i="1"/>
  <c r="L64" i="1"/>
  <c r="K64" i="1"/>
  <c r="M64" i="1"/>
  <c r="N64" i="1"/>
  <c r="H65" i="1"/>
  <c r="J65" i="1"/>
  <c r="L65" i="1"/>
  <c r="K65" i="1"/>
  <c r="M65" i="1"/>
  <c r="N65" i="1"/>
  <c r="H66" i="1"/>
  <c r="J66" i="1"/>
  <c r="L66" i="1"/>
  <c r="K66" i="1"/>
  <c r="M66" i="1"/>
  <c r="N66" i="1"/>
  <c r="H67" i="1"/>
  <c r="J67" i="1"/>
  <c r="L67" i="1"/>
  <c r="K67" i="1"/>
  <c r="M67" i="1"/>
  <c r="N67" i="1"/>
  <c r="H68" i="1"/>
  <c r="J68" i="1"/>
  <c r="L68" i="1"/>
  <c r="K68" i="1"/>
  <c r="M68" i="1"/>
  <c r="N68" i="1"/>
  <c r="H69" i="1"/>
  <c r="J69" i="1"/>
  <c r="L69" i="1"/>
  <c r="K69" i="1"/>
  <c r="M69" i="1"/>
  <c r="N69" i="1"/>
  <c r="H70" i="1"/>
  <c r="J70" i="1"/>
  <c r="L70" i="1"/>
  <c r="K70" i="1"/>
  <c r="M70" i="1"/>
  <c r="N70" i="1"/>
  <c r="H71" i="1"/>
  <c r="J71" i="1"/>
  <c r="L71" i="1"/>
  <c r="K71" i="1"/>
  <c r="M71" i="1"/>
  <c r="N71" i="1"/>
  <c r="H72" i="1"/>
  <c r="J72" i="1"/>
  <c r="L72" i="1"/>
  <c r="K72" i="1"/>
  <c r="M72" i="1"/>
  <c r="N72" i="1"/>
  <c r="H73" i="1"/>
  <c r="J73" i="1"/>
  <c r="L73" i="1"/>
  <c r="K73" i="1"/>
  <c r="M73" i="1"/>
  <c r="N73" i="1"/>
  <c r="H74" i="1"/>
  <c r="J74" i="1"/>
  <c r="L74" i="1"/>
  <c r="K74" i="1"/>
  <c r="M74" i="1"/>
  <c r="N74" i="1"/>
  <c r="H75" i="1"/>
  <c r="J75" i="1"/>
  <c r="L75" i="1"/>
  <c r="K75" i="1"/>
  <c r="M75" i="1"/>
  <c r="N75" i="1"/>
  <c r="H76" i="1"/>
  <c r="J76" i="1"/>
  <c r="L76" i="1"/>
  <c r="K76" i="1"/>
  <c r="M76" i="1"/>
  <c r="N76" i="1"/>
  <c r="H77" i="1"/>
  <c r="J77" i="1"/>
  <c r="L77" i="1"/>
  <c r="K77" i="1"/>
  <c r="M77" i="1"/>
  <c r="N77" i="1"/>
  <c r="H78" i="1"/>
  <c r="J78" i="1"/>
  <c r="L78" i="1"/>
  <c r="K78" i="1"/>
  <c r="M78" i="1"/>
  <c r="N78" i="1"/>
  <c r="H79" i="1"/>
  <c r="J79" i="1"/>
  <c r="L79" i="1"/>
  <c r="K79" i="1"/>
  <c r="M79" i="1"/>
  <c r="N79" i="1"/>
  <c r="H80" i="1"/>
  <c r="J80" i="1"/>
  <c r="L80" i="1"/>
  <c r="K80" i="1"/>
  <c r="M80" i="1"/>
  <c r="N80" i="1"/>
  <c r="H81" i="1"/>
  <c r="J81" i="1"/>
  <c r="L81" i="1"/>
  <c r="K81" i="1"/>
  <c r="M81" i="1"/>
  <c r="N81" i="1"/>
  <c r="H82" i="1"/>
  <c r="J82" i="1"/>
  <c r="L82" i="1"/>
  <c r="K82" i="1"/>
  <c r="M82" i="1"/>
  <c r="N82" i="1"/>
  <c r="H83" i="1"/>
  <c r="J83" i="1"/>
  <c r="L83" i="1"/>
  <c r="K83" i="1"/>
  <c r="M83" i="1"/>
  <c r="N83" i="1"/>
  <c r="H84" i="1"/>
  <c r="J84" i="1"/>
  <c r="L84" i="1"/>
  <c r="K84" i="1"/>
  <c r="M84" i="1"/>
  <c r="N84" i="1"/>
  <c r="H85" i="1"/>
  <c r="J85" i="1"/>
  <c r="L85" i="1"/>
  <c r="K85" i="1"/>
  <c r="M85" i="1"/>
  <c r="N85" i="1"/>
  <c r="H86" i="1"/>
  <c r="J86" i="1"/>
  <c r="L86" i="1"/>
  <c r="K86" i="1"/>
  <c r="M86" i="1"/>
  <c r="N86" i="1"/>
  <c r="H87" i="1"/>
  <c r="J87" i="1"/>
  <c r="L87" i="1"/>
  <c r="K87" i="1"/>
  <c r="M87" i="1"/>
  <c r="N87" i="1"/>
  <c r="H88" i="1"/>
  <c r="J88" i="1"/>
  <c r="L88" i="1"/>
  <c r="K88" i="1"/>
  <c r="M88" i="1"/>
  <c r="N88" i="1"/>
  <c r="H89" i="1"/>
  <c r="J89" i="1"/>
  <c r="L89" i="1"/>
  <c r="K89" i="1"/>
  <c r="M89" i="1"/>
  <c r="N89" i="1"/>
  <c r="H90" i="1"/>
  <c r="J90" i="1"/>
  <c r="L90" i="1"/>
  <c r="K90" i="1"/>
  <c r="M90" i="1"/>
  <c r="N90" i="1"/>
  <c r="H91" i="1"/>
  <c r="J91" i="1"/>
  <c r="L91" i="1"/>
  <c r="K91" i="1"/>
  <c r="M91" i="1"/>
  <c r="N91" i="1"/>
  <c r="H92" i="1"/>
  <c r="J92" i="1"/>
  <c r="L92" i="1"/>
  <c r="K92" i="1"/>
  <c r="M92" i="1"/>
  <c r="N92" i="1"/>
  <c r="H93" i="1"/>
  <c r="J93" i="1"/>
  <c r="L93" i="1"/>
  <c r="K93" i="1"/>
  <c r="M93" i="1"/>
  <c r="N93" i="1"/>
  <c r="H94" i="1"/>
  <c r="J94" i="1"/>
  <c r="L94" i="1"/>
  <c r="K94" i="1"/>
  <c r="M94" i="1"/>
  <c r="N94" i="1"/>
  <c r="H95" i="1"/>
  <c r="J95" i="1"/>
  <c r="L95" i="1"/>
  <c r="K95" i="1"/>
  <c r="M95" i="1"/>
  <c r="N95" i="1"/>
  <c r="H96" i="1"/>
  <c r="J96" i="1"/>
  <c r="L96" i="1"/>
  <c r="K96" i="1"/>
  <c r="M96" i="1"/>
  <c r="N96" i="1"/>
  <c r="H97" i="1"/>
  <c r="J97" i="1"/>
  <c r="L97" i="1"/>
  <c r="K97" i="1"/>
  <c r="M97" i="1"/>
  <c r="N97" i="1"/>
  <c r="H98" i="1"/>
  <c r="J98" i="1"/>
  <c r="L98" i="1"/>
  <c r="K98" i="1"/>
  <c r="M98" i="1"/>
  <c r="N98" i="1"/>
  <c r="H99" i="1"/>
  <c r="J99" i="1"/>
  <c r="L99" i="1"/>
  <c r="K99" i="1"/>
  <c r="M99" i="1"/>
  <c r="N99" i="1"/>
  <c r="H100" i="1"/>
  <c r="J100" i="1"/>
  <c r="L100" i="1"/>
  <c r="K100" i="1"/>
  <c r="M100" i="1"/>
  <c r="N100" i="1"/>
  <c r="H101" i="1"/>
  <c r="J101" i="1"/>
  <c r="L101" i="1"/>
  <c r="K101" i="1"/>
  <c r="M101" i="1"/>
  <c r="N101" i="1"/>
  <c r="H102" i="1"/>
  <c r="J102" i="1"/>
  <c r="L102" i="1"/>
  <c r="K102" i="1"/>
  <c r="M102" i="1"/>
  <c r="N102" i="1"/>
  <c r="H103" i="1"/>
  <c r="J103" i="1"/>
  <c r="L103" i="1"/>
  <c r="K103" i="1"/>
  <c r="M103" i="1"/>
  <c r="N103" i="1"/>
  <c r="H104" i="1"/>
  <c r="J104" i="1"/>
  <c r="L104" i="1"/>
  <c r="K104" i="1"/>
  <c r="M104" i="1"/>
  <c r="N104" i="1"/>
  <c r="H105" i="1"/>
  <c r="J105" i="1"/>
  <c r="L105" i="1"/>
  <c r="K105" i="1"/>
  <c r="M105" i="1"/>
  <c r="N105" i="1"/>
  <c r="H106" i="1"/>
  <c r="J106" i="1"/>
  <c r="L106" i="1"/>
  <c r="K106" i="1"/>
  <c r="M106" i="1"/>
  <c r="N106" i="1"/>
  <c r="H107" i="1"/>
  <c r="J107" i="1"/>
  <c r="L107" i="1"/>
  <c r="K107" i="1"/>
  <c r="M107" i="1"/>
  <c r="N107" i="1"/>
  <c r="H108" i="1"/>
  <c r="J108" i="1"/>
  <c r="L108" i="1"/>
  <c r="K108" i="1"/>
  <c r="M108" i="1"/>
  <c r="N108" i="1"/>
  <c r="H109" i="1"/>
  <c r="J109" i="1"/>
  <c r="L109" i="1"/>
  <c r="K109" i="1"/>
  <c r="M109" i="1"/>
  <c r="N109" i="1"/>
  <c r="H110" i="1"/>
  <c r="J110" i="1"/>
  <c r="L110" i="1"/>
  <c r="K110" i="1"/>
  <c r="M110" i="1"/>
  <c r="N110" i="1"/>
  <c r="H111" i="1"/>
  <c r="J111" i="1"/>
  <c r="L111" i="1"/>
  <c r="K111" i="1"/>
  <c r="M111" i="1"/>
  <c r="N111" i="1"/>
  <c r="H112" i="1"/>
  <c r="J112" i="1"/>
  <c r="L112" i="1"/>
  <c r="K112" i="1"/>
  <c r="M112" i="1"/>
  <c r="N112" i="1"/>
  <c r="H113" i="1"/>
  <c r="J113" i="1"/>
  <c r="L113" i="1"/>
  <c r="K113" i="1"/>
  <c r="M113" i="1"/>
  <c r="N113" i="1"/>
  <c r="H114" i="1"/>
  <c r="J114" i="1"/>
  <c r="L114" i="1"/>
  <c r="K114" i="1"/>
  <c r="M114" i="1"/>
  <c r="N114" i="1"/>
  <c r="H115" i="1"/>
  <c r="J115" i="1"/>
  <c r="L115" i="1"/>
  <c r="K115" i="1"/>
  <c r="M115" i="1"/>
  <c r="N115" i="1"/>
  <c r="H116" i="1"/>
  <c r="J116" i="1"/>
  <c r="L116" i="1"/>
  <c r="K116" i="1"/>
  <c r="M116" i="1"/>
  <c r="N116" i="1"/>
  <c r="H117" i="1"/>
  <c r="J117" i="1"/>
  <c r="L117" i="1"/>
  <c r="K117" i="1"/>
  <c r="M117" i="1"/>
  <c r="N117" i="1"/>
  <c r="H118" i="1"/>
  <c r="J118" i="1"/>
  <c r="L118" i="1"/>
  <c r="K118" i="1"/>
  <c r="M118" i="1"/>
  <c r="N118" i="1"/>
  <c r="H119" i="1"/>
  <c r="J119" i="1"/>
  <c r="L119" i="1"/>
  <c r="K119" i="1"/>
  <c r="M119" i="1"/>
  <c r="N119" i="1"/>
  <c r="H120" i="1"/>
  <c r="J120" i="1"/>
  <c r="L120" i="1"/>
  <c r="K120" i="1"/>
  <c r="M120" i="1"/>
  <c r="N120" i="1"/>
  <c r="H121" i="1"/>
  <c r="J121" i="1"/>
  <c r="L121" i="1"/>
  <c r="K121" i="1"/>
  <c r="M121" i="1"/>
  <c r="N121" i="1"/>
  <c r="H122" i="1"/>
  <c r="J122" i="1"/>
  <c r="L122" i="1"/>
  <c r="K122" i="1"/>
  <c r="M122" i="1"/>
  <c r="N122" i="1"/>
  <c r="H123" i="1"/>
  <c r="J123" i="1"/>
  <c r="L123" i="1"/>
  <c r="K123" i="1"/>
  <c r="M123" i="1"/>
  <c r="N123" i="1"/>
  <c r="H124" i="1"/>
  <c r="J124" i="1"/>
  <c r="L124" i="1"/>
  <c r="K124" i="1"/>
  <c r="M124" i="1"/>
  <c r="N124" i="1"/>
  <c r="H125" i="1"/>
  <c r="J125" i="1"/>
  <c r="L125" i="1"/>
  <c r="K125" i="1"/>
  <c r="M125" i="1"/>
  <c r="N125" i="1"/>
  <c r="H126" i="1"/>
  <c r="J126" i="1"/>
  <c r="L126" i="1"/>
  <c r="K126" i="1"/>
  <c r="M126" i="1"/>
  <c r="N126" i="1"/>
  <c r="N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7" i="1"/>
  <c r="O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7" i="1"/>
</calcChain>
</file>

<file path=xl/sharedStrings.xml><?xml version="1.0" encoding="utf-8"?>
<sst xmlns="http://schemas.openxmlformats.org/spreadsheetml/2006/main" count="15" uniqueCount="14">
  <si>
    <t>Date</t>
  </si>
  <si>
    <t>Open</t>
  </si>
  <si>
    <t>High</t>
  </si>
  <si>
    <t>Low</t>
  </si>
  <si>
    <t>Close</t>
  </si>
  <si>
    <t>Adj Close</t>
  </si>
  <si>
    <t>Volume</t>
  </si>
  <si>
    <t>RSI</t>
  </si>
  <si>
    <t>U</t>
  </si>
  <si>
    <t>D</t>
  </si>
  <si>
    <t>AVgGain</t>
  </si>
  <si>
    <t>AVGLoss</t>
  </si>
  <si>
    <t>RS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</si>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</sst>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86250148379694"/>
          <c:y val="0.14807560137457"/>
          <c:w val="0.929599440773421"/>
          <c:h val="0.768098871661661"/>
        </c:manualLayout>
      </c:layout>
      <c:lineChart>
        <c:grouping val="standard"/>
        <c:varyColors val="0"/>
        <c:ser>
          <c:idx val="0"/>
          <c:order val="0"/>
          <c:tx>
            <c:strRef>
              <c:f>'^DJI'!$O$1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'^DJI'!$O$2:$O$126</c:f>
              <c:numCache>
                <c:formatCode>General</c:formatCode>
                <c:ptCount val="125"/>
                <c:pt idx="14">
                  <c:v>73.47886551448877</c:v>
                </c:pt>
                <c:pt idx="15">
                  <c:v>74.63969083694801</c:v>
                </c:pt>
                <c:pt idx="16">
                  <c:v>72.9670841496593</c:v>
                </c:pt>
                <c:pt idx="17">
                  <c:v>73.52501588373497</c:v>
                </c:pt>
                <c:pt idx="18">
                  <c:v>72.5368672673784</c:v>
                </c:pt>
                <c:pt idx="19">
                  <c:v>73.06015850978038</c:v>
                </c:pt>
                <c:pt idx="20">
                  <c:v>74.20196834894228</c:v>
                </c:pt>
                <c:pt idx="21">
                  <c:v>71.33093350057217</c:v>
                </c:pt>
                <c:pt idx="22">
                  <c:v>73.50481813888766</c:v>
                </c:pt>
                <c:pt idx="23">
                  <c:v>74.85914188836798</c:v>
                </c:pt>
                <c:pt idx="24">
                  <c:v>74.9685083692976</c:v>
                </c:pt>
                <c:pt idx="25">
                  <c:v>75.58608149385367</c:v>
                </c:pt>
                <c:pt idx="26">
                  <c:v>69.68832375405597</c:v>
                </c:pt>
                <c:pt idx="27">
                  <c:v>72.16340914263917</c:v>
                </c:pt>
                <c:pt idx="28">
                  <c:v>73.29870567517174</c:v>
                </c:pt>
                <c:pt idx="29">
                  <c:v>72.14640195412566</c:v>
                </c:pt>
                <c:pt idx="30">
                  <c:v>68.48689510035116</c:v>
                </c:pt>
                <c:pt idx="31">
                  <c:v>61.74156496440763</c:v>
                </c:pt>
                <c:pt idx="32">
                  <c:v>62.54785805990959</c:v>
                </c:pt>
                <c:pt idx="33">
                  <c:v>71.87390933713026</c:v>
                </c:pt>
                <c:pt idx="34">
                  <c:v>74.19593036172651</c:v>
                </c:pt>
                <c:pt idx="35">
                  <c:v>75.0778330318782</c:v>
                </c:pt>
                <c:pt idx="36">
                  <c:v>77.19700596410987</c:v>
                </c:pt>
                <c:pt idx="37">
                  <c:v>79.42611032580808</c:v>
                </c:pt>
                <c:pt idx="38">
                  <c:v>81.0149932785936</c:v>
                </c:pt>
                <c:pt idx="39">
                  <c:v>76.05458256452521</c:v>
                </c:pt>
                <c:pt idx="40">
                  <c:v>77.66564214250789</c:v>
                </c:pt>
                <c:pt idx="41">
                  <c:v>82.92542274143514</c:v>
                </c:pt>
                <c:pt idx="42">
                  <c:v>72.24401282469447</c:v>
                </c:pt>
                <c:pt idx="43">
                  <c:v>66.93504467115002</c:v>
                </c:pt>
                <c:pt idx="44">
                  <c:v>62.74337999239</c:v>
                </c:pt>
                <c:pt idx="45">
                  <c:v>64.78920087082753</c:v>
                </c:pt>
                <c:pt idx="46">
                  <c:v>65.09634933616381</c:v>
                </c:pt>
                <c:pt idx="47">
                  <c:v>66.6382950324454</c:v>
                </c:pt>
                <c:pt idx="48">
                  <c:v>68.22382074862573</c:v>
                </c:pt>
                <c:pt idx="49">
                  <c:v>71.38045783387193</c:v>
                </c:pt>
                <c:pt idx="50">
                  <c:v>72.77393602510835</c:v>
                </c:pt>
                <c:pt idx="51">
                  <c:v>73.13405484230511</c:v>
                </c:pt>
                <c:pt idx="52">
                  <c:v>74.53183880290756</c:v>
                </c:pt>
                <c:pt idx="53">
                  <c:v>77.51336715127661</c:v>
                </c:pt>
                <c:pt idx="54">
                  <c:v>75.666968683162</c:v>
                </c:pt>
                <c:pt idx="55">
                  <c:v>76.77889713859619</c:v>
                </c:pt>
                <c:pt idx="56">
                  <c:v>71.53016503357741</c:v>
                </c:pt>
                <c:pt idx="57">
                  <c:v>71.27877829630566</c:v>
                </c:pt>
                <c:pt idx="58">
                  <c:v>71.75973877400362</c:v>
                </c:pt>
                <c:pt idx="59">
                  <c:v>71.78800956961742</c:v>
                </c:pt>
                <c:pt idx="60">
                  <c:v>76.66709346004697</c:v>
                </c:pt>
                <c:pt idx="61">
                  <c:v>77.45702361353554</c:v>
                </c:pt>
                <c:pt idx="62">
                  <c:v>78.18694169186982</c:v>
                </c:pt>
                <c:pt idx="63">
                  <c:v>81.09018188141647</c:v>
                </c:pt>
                <c:pt idx="64">
                  <c:v>79.84871097522548</c:v>
                </c:pt>
                <c:pt idx="65">
                  <c:v>72.7971211326502</c:v>
                </c:pt>
                <c:pt idx="66">
                  <c:v>69.35861707374561</c:v>
                </c:pt>
                <c:pt idx="67">
                  <c:v>69.84385026462323</c:v>
                </c:pt>
                <c:pt idx="68">
                  <c:v>57.4018461219805</c:v>
                </c:pt>
                <c:pt idx="69">
                  <c:v>71.20984617891761</c:v>
                </c:pt>
                <c:pt idx="70">
                  <c:v>67.91252099249744</c:v>
                </c:pt>
                <c:pt idx="71">
                  <c:v>70.6866256582913</c:v>
                </c:pt>
                <c:pt idx="72">
                  <c:v>63.2770691001313</c:v>
                </c:pt>
                <c:pt idx="73">
                  <c:v>52.99536336845767</c:v>
                </c:pt>
                <c:pt idx="74">
                  <c:v>53.05382242328805</c:v>
                </c:pt>
                <c:pt idx="75">
                  <c:v>49.44404145546196</c:v>
                </c:pt>
                <c:pt idx="76">
                  <c:v>44.18644703145704</c:v>
                </c:pt>
                <c:pt idx="77">
                  <c:v>32.2361029946876</c:v>
                </c:pt>
                <c:pt idx="78">
                  <c:v>36.94742003557347</c:v>
                </c:pt>
                <c:pt idx="79">
                  <c:v>40.37894983071925</c:v>
                </c:pt>
                <c:pt idx="80">
                  <c:v>39.51808412120162</c:v>
                </c:pt>
                <c:pt idx="81">
                  <c:v>38.38497008069284</c:v>
                </c:pt>
                <c:pt idx="82">
                  <c:v>32.8363989097409</c:v>
                </c:pt>
                <c:pt idx="83">
                  <c:v>38.52042513000732</c:v>
                </c:pt>
                <c:pt idx="84">
                  <c:v>35.04441231532084</c:v>
                </c:pt>
                <c:pt idx="85">
                  <c:v>32.46742343266442</c:v>
                </c:pt>
                <c:pt idx="86">
                  <c:v>31.90858903718517</c:v>
                </c:pt>
                <c:pt idx="87">
                  <c:v>31.28662906535004</c:v>
                </c:pt>
                <c:pt idx="88">
                  <c:v>30.5500305486275</c:v>
                </c:pt>
                <c:pt idx="89">
                  <c:v>32.4050295852187</c:v>
                </c:pt>
                <c:pt idx="90">
                  <c:v>29.43267169387323</c:v>
                </c:pt>
                <c:pt idx="91">
                  <c:v>27.92126706761286</c:v>
                </c:pt>
                <c:pt idx="92">
                  <c:v>39.83835590015348</c:v>
                </c:pt>
                <c:pt idx="93">
                  <c:v>44.36912300186106</c:v>
                </c:pt>
                <c:pt idx="94">
                  <c:v>48.2479738008514</c:v>
                </c:pt>
                <c:pt idx="95">
                  <c:v>54.52882164483618</c:v>
                </c:pt>
                <c:pt idx="96">
                  <c:v>57.2808898703945</c:v>
                </c:pt>
                <c:pt idx="97">
                  <c:v>59.69188608563713</c:v>
                </c:pt>
                <c:pt idx="98">
                  <c:v>58.69995480728891</c:v>
                </c:pt>
                <c:pt idx="99">
                  <c:v>58.63224595515283</c:v>
                </c:pt>
                <c:pt idx="100">
                  <c:v>56.17307104830306</c:v>
                </c:pt>
                <c:pt idx="101">
                  <c:v>57.73027965725104</c:v>
                </c:pt>
                <c:pt idx="102">
                  <c:v>63.29879967929237</c:v>
                </c:pt>
                <c:pt idx="103">
                  <c:v>62.17681124869993</c:v>
                </c:pt>
                <c:pt idx="104">
                  <c:v>64.05766400557044</c:v>
                </c:pt>
                <c:pt idx="105">
                  <c:v>62.62339191271022</c:v>
                </c:pt>
                <c:pt idx="106">
                  <c:v>62.18240862195304</c:v>
                </c:pt>
                <c:pt idx="107">
                  <c:v>55.81235785409272</c:v>
                </c:pt>
                <c:pt idx="108">
                  <c:v>61.74351326116262</c:v>
                </c:pt>
                <c:pt idx="109">
                  <c:v>61.61717881361051</c:v>
                </c:pt>
                <c:pt idx="110">
                  <c:v>57.75659489707282</c:v>
                </c:pt>
                <c:pt idx="111">
                  <c:v>62.76725650327503</c:v>
                </c:pt>
                <c:pt idx="112">
                  <c:v>64.25165001704704</c:v>
                </c:pt>
                <c:pt idx="113">
                  <c:v>66.31099361500824</c:v>
                </c:pt>
                <c:pt idx="114">
                  <c:v>65.87312259391089</c:v>
                </c:pt>
                <c:pt idx="115">
                  <c:v>56.47963813366443</c:v>
                </c:pt>
                <c:pt idx="116">
                  <c:v>58.33387488025097</c:v>
                </c:pt>
                <c:pt idx="117">
                  <c:v>61.235134392378</c:v>
                </c:pt>
                <c:pt idx="118">
                  <c:v>58.00047097733567</c:v>
                </c:pt>
                <c:pt idx="119">
                  <c:v>60.36201820659096</c:v>
                </c:pt>
                <c:pt idx="120">
                  <c:v>63.11432222794577</c:v>
                </c:pt>
                <c:pt idx="121">
                  <c:v>61.40738132461193</c:v>
                </c:pt>
                <c:pt idx="122">
                  <c:v>58.64101512394103</c:v>
                </c:pt>
                <c:pt idx="123">
                  <c:v>62.31362016473537</c:v>
                </c:pt>
                <c:pt idx="124">
                  <c:v>55.28709346572094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962992"/>
        <c:axId val="-728431728"/>
      </c:lineChart>
      <c:catAx>
        <c:axId val="-74296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431728"/>
        <c:crosses val="autoZero"/>
        <c:auto val="1"/>
        <c:lblAlgn val="ctr"/>
        <c:lblOffset val="100"/>
        <c:noMultiLvlLbl val="0"/>
      </c:catAx>
      <c:valAx>
        <c:axId val="-7284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9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'^DJI'!$E$1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'^DJI'!$E$2:$E$126</c:f>
              <c:numCache>
                <c:formatCode>General</c:formatCode>
                <c:ptCount val="125"/>
                <c:pt idx="0">
                  <c:v>153.300003</c:v>
                </c:pt>
                <c:pt idx="1">
                  <c:v>153.919998</c:v>
                </c:pt>
                <c:pt idx="2">
                  <c:v>152.699997</c:v>
                </c:pt>
                <c:pt idx="3">
                  <c:v>157.759995</c:v>
                </c:pt>
                <c:pt idx="4">
                  <c:v>156.300003</c:v>
                </c:pt>
                <c:pt idx="5">
                  <c:v>154.679993</c:v>
                </c:pt>
                <c:pt idx="6">
                  <c:v>165.25</c:v>
                </c:pt>
                <c:pt idx="7">
                  <c:v>166.440002</c:v>
                </c:pt>
                <c:pt idx="8">
                  <c:v>166.520004</c:v>
                </c:pt>
                <c:pt idx="9">
                  <c:v>171.25</c:v>
                </c:pt>
                <c:pt idx="10">
                  <c:v>174.179993</c:v>
                </c:pt>
                <c:pt idx="11">
                  <c:v>174.240005</c:v>
                </c:pt>
                <c:pt idx="12">
                  <c:v>170.940002</c:v>
                </c:pt>
                <c:pt idx="13">
                  <c:v>170.410004</c:v>
                </c:pt>
                <c:pt idx="14">
                  <c:v>169.429993</c:v>
                </c:pt>
                <c:pt idx="15">
                  <c:v>170.889999</c:v>
                </c:pt>
                <c:pt idx="16">
                  <c:v>170.179993</c:v>
                </c:pt>
                <c:pt idx="17">
                  <c:v>170.800003</c:v>
                </c:pt>
                <c:pt idx="18">
                  <c:v>170.419998</c:v>
                </c:pt>
                <c:pt idx="19">
                  <c:v>170.929993</c:v>
                </c:pt>
                <c:pt idx="20">
                  <c:v>172.029999</c:v>
                </c:pt>
                <c:pt idx="21">
                  <c:v>171.059998</c:v>
                </c:pt>
                <c:pt idx="22">
                  <c:v>172.970001</c:v>
                </c:pt>
                <c:pt idx="23">
                  <c:v>174.229996</c:v>
                </c:pt>
                <c:pt idx="24">
                  <c:v>174.330002</c:v>
                </c:pt>
                <c:pt idx="25">
                  <c:v>174.869995</c:v>
                </c:pt>
                <c:pt idx="26">
                  <c:v>173.149994</c:v>
                </c:pt>
                <c:pt idx="27">
                  <c:v>174.970001</c:v>
                </c:pt>
                <c:pt idx="28">
                  <c:v>175.850006</c:v>
                </c:pt>
                <c:pt idx="29">
                  <c:v>175.529999</c:v>
                </c:pt>
                <c:pt idx="30">
                  <c:v>174.520004</c:v>
                </c:pt>
                <c:pt idx="31">
                  <c:v>172.5</c:v>
                </c:pt>
                <c:pt idx="32">
                  <c:v>172.910004</c:v>
                </c:pt>
                <c:pt idx="33">
                  <c:v>178.899994</c:v>
                </c:pt>
                <c:pt idx="34">
                  <c:v>180.910004</c:v>
                </c:pt>
                <c:pt idx="35">
                  <c:v>181.710007</c:v>
                </c:pt>
                <c:pt idx="36">
                  <c:v>183.729996</c:v>
                </c:pt>
                <c:pt idx="37">
                  <c:v>186.119995</c:v>
                </c:pt>
                <c:pt idx="38">
                  <c:v>188.020004</c:v>
                </c:pt>
                <c:pt idx="39">
                  <c:v>186.529999</c:v>
                </c:pt>
                <c:pt idx="40">
                  <c:v>188.160004</c:v>
                </c:pt>
                <c:pt idx="41">
                  <c:v>195.089996</c:v>
                </c:pt>
                <c:pt idx="42">
                  <c:v>191.050003</c:v>
                </c:pt>
                <c:pt idx="43">
                  <c:v>188.740005</c:v>
                </c:pt>
                <c:pt idx="44">
                  <c:v>186.789993</c:v>
                </c:pt>
                <c:pt idx="45">
                  <c:v>188.470001</c:v>
                </c:pt>
                <c:pt idx="46">
                  <c:v>188.720001</c:v>
                </c:pt>
                <c:pt idx="47">
                  <c:v>189.949997</c:v>
                </c:pt>
                <c:pt idx="48">
                  <c:v>191.240005</c:v>
                </c:pt>
                <c:pt idx="49">
                  <c:v>194.020004</c:v>
                </c:pt>
                <c:pt idx="50">
                  <c:v>195.350006</c:v>
                </c:pt>
                <c:pt idx="51">
                  <c:v>195.690002</c:v>
                </c:pt>
                <c:pt idx="52">
                  <c:v>197.0</c:v>
                </c:pt>
                <c:pt idx="53">
                  <c:v>200.100006</c:v>
                </c:pt>
                <c:pt idx="54">
                  <c:v>199.5</c:v>
                </c:pt>
                <c:pt idx="55">
                  <c:v>200.619995</c:v>
                </c:pt>
                <c:pt idx="56">
                  <c:v>198.949997</c:v>
                </c:pt>
                <c:pt idx="57">
                  <c:v>198.869995</c:v>
                </c:pt>
                <c:pt idx="58">
                  <c:v>199.229996</c:v>
                </c:pt>
                <c:pt idx="59">
                  <c:v>199.25</c:v>
                </c:pt>
                <c:pt idx="60">
                  <c:v>203.130005</c:v>
                </c:pt>
                <c:pt idx="61">
                  <c:v>203.860001</c:v>
                </c:pt>
                <c:pt idx="62">
                  <c:v>204.529999</c:v>
                </c:pt>
                <c:pt idx="63">
                  <c:v>207.479996</c:v>
                </c:pt>
                <c:pt idx="64">
                  <c:v>207.160004</c:v>
                </c:pt>
                <c:pt idx="65">
                  <c:v>205.279999</c:v>
                </c:pt>
                <c:pt idx="66">
                  <c:v>204.300003</c:v>
                </c:pt>
                <c:pt idx="67">
                  <c:v>204.610001</c:v>
                </c:pt>
                <c:pt idx="68">
                  <c:v>200.669998</c:v>
                </c:pt>
                <c:pt idx="69">
                  <c:v>210.520004</c:v>
                </c:pt>
                <c:pt idx="70">
                  <c:v>209.149994</c:v>
                </c:pt>
                <c:pt idx="71">
                  <c:v>211.75</c:v>
                </c:pt>
                <c:pt idx="72">
                  <c:v>208.479996</c:v>
                </c:pt>
                <c:pt idx="73">
                  <c:v>202.860001</c:v>
                </c:pt>
                <c:pt idx="74">
                  <c:v>202.899994</c:v>
                </c:pt>
                <c:pt idx="75">
                  <c:v>200.720001</c:v>
                </c:pt>
                <c:pt idx="76">
                  <c:v>197.179993</c:v>
                </c:pt>
                <c:pt idx="77">
                  <c:v>185.720001</c:v>
                </c:pt>
                <c:pt idx="78">
                  <c:v>188.660004</c:v>
                </c:pt>
                <c:pt idx="79">
                  <c:v>190.919998</c:v>
                </c:pt>
                <c:pt idx="80">
                  <c:v>190.080002</c:v>
                </c:pt>
                <c:pt idx="81">
                  <c:v>189.0</c:v>
                </c:pt>
                <c:pt idx="82">
                  <c:v>183.089996</c:v>
                </c:pt>
                <c:pt idx="83">
                  <c:v>186.600006</c:v>
                </c:pt>
                <c:pt idx="84">
                  <c:v>182.779999</c:v>
                </c:pt>
                <c:pt idx="85">
                  <c:v>179.660004</c:v>
                </c:pt>
                <c:pt idx="86">
                  <c:v>178.970001</c:v>
                </c:pt>
                <c:pt idx="87">
                  <c:v>178.229996</c:v>
                </c:pt>
                <c:pt idx="88">
                  <c:v>177.380005</c:v>
                </c:pt>
                <c:pt idx="89">
                  <c:v>178.300003</c:v>
                </c:pt>
                <c:pt idx="90">
                  <c:v>175.070007</c:v>
                </c:pt>
                <c:pt idx="91">
                  <c:v>173.300003</c:v>
                </c:pt>
                <c:pt idx="92">
                  <c:v>179.639999</c:v>
                </c:pt>
                <c:pt idx="93">
                  <c:v>182.539993</c:v>
                </c:pt>
                <c:pt idx="94">
                  <c:v>185.220001</c:v>
                </c:pt>
                <c:pt idx="95">
                  <c:v>190.149994</c:v>
                </c:pt>
                <c:pt idx="96">
                  <c:v>192.580002</c:v>
                </c:pt>
                <c:pt idx="97">
                  <c:v>194.809998</c:v>
                </c:pt>
                <c:pt idx="98">
                  <c:v>194.190002</c:v>
                </c:pt>
                <c:pt idx="99">
                  <c:v>194.149994</c:v>
                </c:pt>
                <c:pt idx="100">
                  <c:v>192.740005</c:v>
                </c:pt>
                <c:pt idx="101">
                  <c:v>193.889999</c:v>
                </c:pt>
                <c:pt idx="102">
                  <c:v>198.449997</c:v>
                </c:pt>
                <c:pt idx="103">
                  <c:v>197.869995</c:v>
                </c:pt>
                <c:pt idx="104">
                  <c:v>199.460007</c:v>
                </c:pt>
                <c:pt idx="105">
                  <c:v>198.779999</c:v>
                </c:pt>
                <c:pt idx="106">
                  <c:v>198.580002</c:v>
                </c:pt>
                <c:pt idx="107">
                  <c:v>195.570007</c:v>
                </c:pt>
                <c:pt idx="108">
                  <c:v>199.800003</c:v>
                </c:pt>
                <c:pt idx="109">
                  <c:v>199.740005</c:v>
                </c:pt>
                <c:pt idx="110">
                  <c:v>197.919998</c:v>
                </c:pt>
                <c:pt idx="111">
                  <c:v>201.550003</c:v>
                </c:pt>
                <c:pt idx="112">
                  <c:v>202.729996</c:v>
                </c:pt>
                <c:pt idx="113">
                  <c:v>204.410004</c:v>
                </c:pt>
                <c:pt idx="114">
                  <c:v>204.229996</c:v>
                </c:pt>
                <c:pt idx="115">
                  <c:v>200.020004</c:v>
                </c:pt>
                <c:pt idx="116">
                  <c:v>201.240005</c:v>
                </c:pt>
                <c:pt idx="117">
                  <c:v>203.229996</c:v>
                </c:pt>
                <c:pt idx="118">
                  <c:v>201.75</c:v>
                </c:pt>
                <c:pt idx="119">
                  <c:v>203.300003</c:v>
                </c:pt>
                <c:pt idx="120">
                  <c:v>205.210007</c:v>
                </c:pt>
                <c:pt idx="121">
                  <c:v>204.5</c:v>
                </c:pt>
                <c:pt idx="122">
                  <c:v>203.350006</c:v>
                </c:pt>
                <c:pt idx="123">
                  <c:v>205.660004</c:v>
                </c:pt>
                <c:pt idx="124">
                  <c:v>202.589996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287536"/>
        <c:axId val="-839454592"/>
      </c:lineChart>
      <c:catAx>
        <c:axId val="-83928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454592"/>
        <c:crosses val="autoZero"/>
        <c:auto val="1"/>
        <c:lblAlgn val="ctr"/>
        <c:lblOffset val="100"/>
        <c:noMultiLvlLbl val="0"/>
      </c:catAx>
      <c:valAx>
        <c:axId val="-8394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6</xdr:row>
      <xdr:rowOff>165100</xdr:rowOff>
    </xdr:from>
    <xdr:to>
      <xdr:col>23</xdr:col>
      <xdr:colOff>190500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12700</xdr:colOff>
      <xdr:row>16</xdr:row>
      <xdr:rowOff>171450</xdr:rowOff>
    </xdr:from>
    <xdr:to>
      <xdr:col>48</xdr:col>
      <xdr:colOff>457200</xdr:colOff>
      <xdr:row>30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L16" sqref="L16"/>
    </sheetView>
  </sheetViews>
  <sheetFormatPr baseColWidth="10" defaultRowHeight="16" x14ac:dyDescent="0.2"/>
  <cols>
    <col min="8" max="8" width="12.5" customWidth="1"/>
    <col min="10" max="11" width="5.6640625" customWidth="1"/>
    <col min="12" max="12" width="4.83203125" customWidth="1"/>
    <col min="13" max="13" width="5.1640625" customWidth="1"/>
    <col min="15" max="15" width="6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7</v>
      </c>
    </row>
    <row r="2" spans="1:15" x14ac:dyDescent="0.2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</row>
    <row r="3" spans="1:15" x14ac:dyDescent="0.2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  <c r="H3" s="2">
        <f>E3-E2</f>
        <v>0.61999499999998875</v>
      </c>
      <c r="J3">
        <f>IF(H3&gt;0,H3,)</f>
        <v>0.61999499999998875</v>
      </c>
      <c r="K3">
        <f>IF(H3&lt;=0,(E2-E3),0)</f>
        <v>0</v>
      </c>
    </row>
    <row r="4" spans="1:15" x14ac:dyDescent="0.2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  <c r="H4" s="2">
        <f>E4-E3</f>
        <v>-1.2200009999999963</v>
      </c>
      <c r="J4">
        <f>IF(H4&gt;0,H4,)</f>
        <v>0</v>
      </c>
      <c r="K4">
        <f t="shared" ref="K4:K67" si="0">IF(E4-E3&lt;=0,(E3-E4),0)</f>
        <v>1.2200009999999963</v>
      </c>
    </row>
    <row r="5" spans="1:15" x14ac:dyDescent="0.2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  <c r="H5" s="2">
        <f t="shared" ref="H5:H67" si="1">E5-E4</f>
        <v>5.0599980000000073</v>
      </c>
      <c r="J5">
        <f t="shared" ref="J5:J68" si="2">IF(H5&gt;0,H5,)</f>
        <v>5.0599980000000073</v>
      </c>
      <c r="K5">
        <f t="shared" si="0"/>
        <v>0</v>
      </c>
    </row>
    <row r="6" spans="1:15" x14ac:dyDescent="0.2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  <c r="H6" s="2">
        <f t="shared" si="1"/>
        <v>-1.4599919999999997</v>
      </c>
      <c r="J6">
        <f t="shared" si="2"/>
        <v>0</v>
      </c>
      <c r="K6">
        <f t="shared" si="0"/>
        <v>1.4599919999999997</v>
      </c>
    </row>
    <row r="7" spans="1:15" x14ac:dyDescent="0.2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  <c r="H7" s="2">
        <f t="shared" si="1"/>
        <v>-1.6200100000000077</v>
      </c>
      <c r="J7">
        <f t="shared" si="2"/>
        <v>0</v>
      </c>
      <c r="K7">
        <f t="shared" si="0"/>
        <v>1.6200100000000077</v>
      </c>
    </row>
    <row r="8" spans="1:15" x14ac:dyDescent="0.2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  <c r="H8" s="2">
        <f t="shared" si="1"/>
        <v>10.570007000000004</v>
      </c>
      <c r="J8">
        <f t="shared" si="2"/>
        <v>10.570007000000004</v>
      </c>
      <c r="K8">
        <f t="shared" si="0"/>
        <v>0</v>
      </c>
    </row>
    <row r="9" spans="1:15" x14ac:dyDescent="0.2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  <c r="H9" s="2">
        <f t="shared" si="1"/>
        <v>1.1900019999999927</v>
      </c>
      <c r="J9">
        <f t="shared" si="2"/>
        <v>1.1900019999999927</v>
      </c>
      <c r="K9">
        <f t="shared" si="0"/>
        <v>0</v>
      </c>
    </row>
    <row r="10" spans="1:15" x14ac:dyDescent="0.2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  <c r="H10" s="2">
        <f t="shared" si="1"/>
        <v>8.0002000000007456E-2</v>
      </c>
      <c r="J10">
        <f t="shared" si="2"/>
        <v>8.0002000000007456E-2</v>
      </c>
      <c r="K10">
        <f t="shared" si="0"/>
        <v>0</v>
      </c>
    </row>
    <row r="11" spans="1:15" x14ac:dyDescent="0.2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  <c r="H11" s="2">
        <f t="shared" si="1"/>
        <v>4.7299959999999999</v>
      </c>
      <c r="J11">
        <f t="shared" si="2"/>
        <v>4.7299959999999999</v>
      </c>
      <c r="K11">
        <f t="shared" si="0"/>
        <v>0</v>
      </c>
    </row>
    <row r="12" spans="1:15" x14ac:dyDescent="0.2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  <c r="H12" s="2">
        <f t="shared" si="1"/>
        <v>2.9299929999999961</v>
      </c>
      <c r="J12">
        <f t="shared" si="2"/>
        <v>2.9299929999999961</v>
      </c>
      <c r="K12">
        <f t="shared" si="0"/>
        <v>0</v>
      </c>
    </row>
    <row r="13" spans="1:15" x14ac:dyDescent="0.2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  <c r="H13" s="2">
        <f t="shared" si="1"/>
        <v>6.0012000000000398E-2</v>
      </c>
      <c r="J13">
        <f t="shared" si="2"/>
        <v>6.0012000000000398E-2</v>
      </c>
      <c r="K13">
        <f t="shared" si="0"/>
        <v>0</v>
      </c>
    </row>
    <row r="14" spans="1:15" x14ac:dyDescent="0.2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H14" s="2">
        <f t="shared" si="1"/>
        <v>-3.3000030000000038</v>
      </c>
      <c r="J14">
        <f t="shared" si="2"/>
        <v>0</v>
      </c>
      <c r="K14">
        <f t="shared" si="0"/>
        <v>3.3000030000000038</v>
      </c>
    </row>
    <row r="15" spans="1:15" x14ac:dyDescent="0.2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H15" s="2">
        <f t="shared" si="1"/>
        <v>-0.52999800000000619</v>
      </c>
      <c r="J15">
        <f t="shared" si="2"/>
        <v>0</v>
      </c>
      <c r="K15">
        <f t="shared" si="0"/>
        <v>0.52999800000000619</v>
      </c>
    </row>
    <row r="16" spans="1:15" x14ac:dyDescent="0.2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H16" s="2">
        <f t="shared" si="1"/>
        <v>-0.98001099999999042</v>
      </c>
      <c r="J16">
        <f t="shared" si="2"/>
        <v>0</v>
      </c>
      <c r="K16">
        <f t="shared" si="0"/>
        <v>0.98001099999999042</v>
      </c>
      <c r="L16">
        <f>SUM(J3:J16)/14</f>
        <v>1.8028574999999998</v>
      </c>
      <c r="M16">
        <f>AVERAGE(K3:K16)</f>
        <v>0.65071535714285744</v>
      </c>
      <c r="N16">
        <f>L16/M16</f>
        <v>2.7705777652396826</v>
      </c>
      <c r="O16">
        <f>100-100/(1+N16)</f>
        <v>73.478865514488774</v>
      </c>
    </row>
    <row r="17" spans="1:15" x14ac:dyDescent="0.2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H17" s="2">
        <f t="shared" si="1"/>
        <v>1.4600059999999928</v>
      </c>
      <c r="I17">
        <f>100-100/(1+SUM(J3:J16)/SUM(K3:K16))</f>
        <v>73.478865514488774</v>
      </c>
      <c r="J17">
        <f t="shared" si="2"/>
        <v>1.4600059999999928</v>
      </c>
      <c r="K17">
        <f t="shared" si="0"/>
        <v>0</v>
      </c>
      <c r="L17">
        <f>(L16*13+J17)/14</f>
        <v>1.7783681071428565</v>
      </c>
      <c r="M17">
        <f>(M16*13+K17)/14</f>
        <v>0.60423568877551048</v>
      </c>
      <c r="N17">
        <f t="shared" ref="N17:N80" si="3">L17/M17</f>
        <v>2.9431695945446998</v>
      </c>
      <c r="O17">
        <f>100-100/(1+N17)</f>
        <v>74.639690836948006</v>
      </c>
    </row>
    <row r="18" spans="1:15" x14ac:dyDescent="0.2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H18" s="2">
        <f t="shared" si="1"/>
        <v>-0.71000599999999281</v>
      </c>
      <c r="I18">
        <f t="shared" ref="I18:I81" si="4">100-100/(1+SUM(J4:J17)/SUM(K4:K17))</f>
        <v>74.111943805903437</v>
      </c>
      <c r="J18">
        <f t="shared" si="2"/>
        <v>0</v>
      </c>
      <c r="K18">
        <f t="shared" si="0"/>
        <v>0.71000599999999281</v>
      </c>
      <c r="L18">
        <f t="shared" ref="L18:L81" si="5">(L17*13+J18)/14</f>
        <v>1.6513418137755096</v>
      </c>
      <c r="M18">
        <f t="shared" ref="M18:M81" si="6">(M17*13+K18)/14</f>
        <v>0.6117907110058306</v>
      </c>
      <c r="N18">
        <f t="shared" si="3"/>
        <v>2.6991939957057824</v>
      </c>
      <c r="O18">
        <f t="shared" ref="O18:O81" si="7">100-100/(1+N18)</f>
        <v>72.9670841496593</v>
      </c>
    </row>
    <row r="19" spans="1:15" x14ac:dyDescent="0.2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H19" s="2">
        <f t="shared" si="1"/>
        <v>0.62001000000000772</v>
      </c>
      <c r="I19">
        <f t="shared" si="4"/>
        <v>75.201813515995198</v>
      </c>
      <c r="J19">
        <f t="shared" si="2"/>
        <v>0.62001000000000772</v>
      </c>
      <c r="K19">
        <f t="shared" si="0"/>
        <v>0</v>
      </c>
      <c r="L19">
        <f t="shared" si="5"/>
        <v>1.5776752556486879</v>
      </c>
      <c r="M19">
        <f t="shared" si="6"/>
        <v>0.56809137450541414</v>
      </c>
      <c r="N19">
        <f t="shared" si="3"/>
        <v>2.7771505191787629</v>
      </c>
      <c r="O19">
        <f t="shared" si="7"/>
        <v>73.525015883734966</v>
      </c>
    </row>
    <row r="20" spans="1:15" x14ac:dyDescent="0.2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H20" s="2">
        <f t="shared" si="1"/>
        <v>-0.38000500000001125</v>
      </c>
      <c r="I20">
        <f t="shared" si="4"/>
        <v>71.560825564827141</v>
      </c>
      <c r="J20">
        <f t="shared" si="2"/>
        <v>0</v>
      </c>
      <c r="K20">
        <f t="shared" si="0"/>
        <v>0.38000500000001125</v>
      </c>
      <c r="L20">
        <f t="shared" si="5"/>
        <v>1.464984165959496</v>
      </c>
      <c r="M20">
        <f t="shared" si="6"/>
        <v>0.55465663346931393</v>
      </c>
      <c r="N20">
        <f t="shared" si="3"/>
        <v>2.6412451912748023</v>
      </c>
      <c r="O20">
        <f t="shared" si="7"/>
        <v>72.536867267378398</v>
      </c>
    </row>
    <row r="21" spans="1:15" x14ac:dyDescent="0.2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H21" s="2">
        <f t="shared" si="1"/>
        <v>0.50999500000000353</v>
      </c>
      <c r="I21">
        <f t="shared" si="4"/>
        <v>74.211189064384982</v>
      </c>
      <c r="J21">
        <f t="shared" si="2"/>
        <v>0.50999500000000353</v>
      </c>
      <c r="K21">
        <f t="shared" si="0"/>
        <v>0</v>
      </c>
      <c r="L21">
        <f t="shared" si="5"/>
        <v>1.3967706541052465</v>
      </c>
      <c r="M21">
        <f t="shared" si="6"/>
        <v>0.51503830250722005</v>
      </c>
      <c r="N21">
        <f t="shared" si="3"/>
        <v>2.711974327551427</v>
      </c>
      <c r="O21">
        <f t="shared" si="7"/>
        <v>73.060158509780379</v>
      </c>
    </row>
    <row r="22" spans="1:15" x14ac:dyDescent="0.2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H22" s="2">
        <f t="shared" si="1"/>
        <v>1.1000060000000076</v>
      </c>
      <c r="I22">
        <f t="shared" si="4"/>
        <v>78.966084404995257</v>
      </c>
      <c r="J22">
        <f t="shared" si="2"/>
        <v>1.1000060000000076</v>
      </c>
      <c r="K22">
        <f t="shared" si="0"/>
        <v>0</v>
      </c>
      <c r="L22">
        <f t="shared" si="5"/>
        <v>1.3755731788120151</v>
      </c>
      <c r="M22">
        <f t="shared" si="6"/>
        <v>0.47824985232813289</v>
      </c>
      <c r="N22">
        <f t="shared" si="3"/>
        <v>2.8762647225413422</v>
      </c>
      <c r="O22">
        <f t="shared" si="7"/>
        <v>74.201968348942287</v>
      </c>
    </row>
    <row r="23" spans="1:15" x14ac:dyDescent="0.2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H23" s="2">
        <f t="shared" si="1"/>
        <v>-0.97000099999999634</v>
      </c>
      <c r="I23">
        <f t="shared" si="4"/>
        <v>68.245378307748979</v>
      </c>
      <c r="J23">
        <f t="shared" si="2"/>
        <v>0</v>
      </c>
      <c r="K23">
        <f t="shared" si="0"/>
        <v>0.97000099999999634</v>
      </c>
      <c r="L23">
        <f t="shared" si="5"/>
        <v>1.2773179517540141</v>
      </c>
      <c r="M23">
        <f t="shared" si="6"/>
        <v>0.51337493430469461</v>
      </c>
      <c r="N23">
        <f t="shared" si="3"/>
        <v>2.4880800880627132</v>
      </c>
      <c r="O23">
        <f t="shared" si="7"/>
        <v>71.330933500572172</v>
      </c>
    </row>
    <row r="24" spans="1:15" x14ac:dyDescent="0.2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H24" s="2">
        <f t="shared" si="1"/>
        <v>1.910002999999989</v>
      </c>
      <c r="I24">
        <f t="shared" si="4"/>
        <v>62.581658301036782</v>
      </c>
      <c r="J24">
        <f t="shared" si="2"/>
        <v>1.910002999999989</v>
      </c>
      <c r="K24">
        <f t="shared" si="0"/>
        <v>0</v>
      </c>
      <c r="L24">
        <f t="shared" si="5"/>
        <v>1.3225097409144408</v>
      </c>
      <c r="M24">
        <f t="shared" si="6"/>
        <v>0.47670529614007356</v>
      </c>
      <c r="N24">
        <f t="shared" si="3"/>
        <v>2.7742711306606478</v>
      </c>
      <c r="O24">
        <f t="shared" si="7"/>
        <v>73.504818138887657</v>
      </c>
    </row>
    <row r="25" spans="1:15" x14ac:dyDescent="0.2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H25" s="2">
        <f t="shared" si="1"/>
        <v>1.2599950000000035</v>
      </c>
      <c r="I25">
        <f t="shared" si="4"/>
        <v>65.973211055250232</v>
      </c>
      <c r="J25">
        <f t="shared" si="2"/>
        <v>1.2599950000000035</v>
      </c>
      <c r="K25">
        <f t="shared" si="0"/>
        <v>0</v>
      </c>
      <c r="L25">
        <f t="shared" si="5"/>
        <v>1.3180444022776954</v>
      </c>
      <c r="M25">
        <f t="shared" si="6"/>
        <v>0.44265491784435401</v>
      </c>
      <c r="N25">
        <f t="shared" si="3"/>
        <v>2.97758897313583</v>
      </c>
      <c r="O25">
        <f t="shared" si="7"/>
        <v>74.859141888367986</v>
      </c>
    </row>
    <row r="26" spans="1:15" x14ac:dyDescent="0.2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H26" s="2">
        <f t="shared" si="1"/>
        <v>0.10000600000000759</v>
      </c>
      <c r="I26">
        <f t="shared" si="4"/>
        <v>58.911447840687501</v>
      </c>
      <c r="J26">
        <f t="shared" si="2"/>
        <v>0.10000600000000759</v>
      </c>
      <c r="K26">
        <f t="shared" si="0"/>
        <v>0</v>
      </c>
      <c r="L26">
        <f t="shared" si="5"/>
        <v>1.2310416592578606</v>
      </c>
      <c r="M26">
        <f t="shared" si="6"/>
        <v>0.41103670942690013</v>
      </c>
      <c r="N26">
        <f t="shared" si="3"/>
        <v>2.9949676781284964</v>
      </c>
      <c r="O26">
        <f t="shared" si="7"/>
        <v>74.968508369297609</v>
      </c>
    </row>
    <row r="27" spans="1:15" x14ac:dyDescent="0.2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H27" s="2">
        <f t="shared" si="1"/>
        <v>0.53999299999998129</v>
      </c>
      <c r="I27">
        <f t="shared" si="4"/>
        <v>50.539986984934657</v>
      </c>
      <c r="J27">
        <f t="shared" si="2"/>
        <v>0.53999299999998129</v>
      </c>
      <c r="K27">
        <f t="shared" si="0"/>
        <v>0</v>
      </c>
      <c r="L27">
        <f t="shared" si="5"/>
        <v>1.1816810407394407</v>
      </c>
      <c r="M27">
        <f t="shared" si="6"/>
        <v>0.38167694446783579</v>
      </c>
      <c r="N27">
        <f t="shared" si="3"/>
        <v>3.0960241583023413</v>
      </c>
      <c r="O27">
        <f t="shared" si="7"/>
        <v>75.586081493853669</v>
      </c>
    </row>
    <row r="28" spans="1:15" x14ac:dyDescent="0.2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H28" s="2">
        <f t="shared" si="1"/>
        <v>-1.7200009999999963</v>
      </c>
      <c r="I28">
        <f t="shared" si="4"/>
        <v>52.192026214544434</v>
      </c>
      <c r="J28">
        <f t="shared" si="2"/>
        <v>0</v>
      </c>
      <c r="K28">
        <f t="shared" si="0"/>
        <v>1.7200009999999963</v>
      </c>
      <c r="L28">
        <f t="shared" si="5"/>
        <v>1.0972752521151949</v>
      </c>
      <c r="M28">
        <f t="shared" si="6"/>
        <v>0.4772715198629901</v>
      </c>
      <c r="N28">
        <f t="shared" si="3"/>
        <v>2.2990587253775141</v>
      </c>
      <c r="O28">
        <f t="shared" si="7"/>
        <v>69.688323754055972</v>
      </c>
    </row>
    <row r="29" spans="1:15" x14ac:dyDescent="0.2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H29" s="2">
        <f t="shared" si="1"/>
        <v>1.8200070000000039</v>
      </c>
      <c r="I29">
        <f t="shared" si="4"/>
        <v>58.63950656589239</v>
      </c>
      <c r="J29">
        <f t="shared" si="2"/>
        <v>1.8200070000000039</v>
      </c>
      <c r="K29">
        <f t="shared" si="0"/>
        <v>0</v>
      </c>
      <c r="L29">
        <f t="shared" si="5"/>
        <v>1.1488989483926813</v>
      </c>
      <c r="M29">
        <f t="shared" si="6"/>
        <v>0.44318069701563367</v>
      </c>
      <c r="N29">
        <f t="shared" si="3"/>
        <v>2.5923939289985651</v>
      </c>
      <c r="O29">
        <f t="shared" si="7"/>
        <v>72.163409142639168</v>
      </c>
    </row>
    <row r="30" spans="1:15" x14ac:dyDescent="0.2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H30" s="2">
        <f t="shared" si="1"/>
        <v>0.88000500000001125</v>
      </c>
      <c r="I30">
        <f t="shared" si="4"/>
        <v>66.193119411195113</v>
      </c>
      <c r="J30">
        <f t="shared" si="2"/>
        <v>0.88000500000001125</v>
      </c>
      <c r="K30">
        <f t="shared" si="0"/>
        <v>0</v>
      </c>
      <c r="L30">
        <f t="shared" si="5"/>
        <v>1.1296922377932048</v>
      </c>
      <c r="M30">
        <f t="shared" si="6"/>
        <v>0.41152493294308845</v>
      </c>
      <c r="N30">
        <f t="shared" si="3"/>
        <v>2.7451368006162458</v>
      </c>
      <c r="O30">
        <f t="shared" si="7"/>
        <v>73.298705675171746</v>
      </c>
    </row>
    <row r="31" spans="1:15" x14ac:dyDescent="0.2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H31" s="2">
        <f t="shared" si="1"/>
        <v>-0.32000700000000393</v>
      </c>
      <c r="I31">
        <f t="shared" si="4"/>
        <v>72.961355830266314</v>
      </c>
      <c r="J31">
        <f t="shared" si="2"/>
        <v>0</v>
      </c>
      <c r="K31">
        <f t="shared" si="0"/>
        <v>0.32000700000000393</v>
      </c>
      <c r="L31">
        <f t="shared" si="5"/>
        <v>1.0489999350936903</v>
      </c>
      <c r="M31">
        <f t="shared" si="6"/>
        <v>0.40498793773286812</v>
      </c>
      <c r="N31">
        <f t="shared" si="3"/>
        <v>2.5902004414403459</v>
      </c>
      <c r="O31">
        <f t="shared" si="7"/>
        <v>72.146401954125665</v>
      </c>
    </row>
    <row r="32" spans="1:15" x14ac:dyDescent="0.2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H32" s="2">
        <f t="shared" si="1"/>
        <v>-1.0099950000000035</v>
      </c>
      <c r="I32">
        <f t="shared" si="4"/>
        <v>68.068479537446962</v>
      </c>
      <c r="J32">
        <f t="shared" si="2"/>
        <v>0</v>
      </c>
      <c r="K32">
        <f t="shared" si="0"/>
        <v>1.0099950000000035</v>
      </c>
      <c r="L32">
        <f t="shared" si="5"/>
        <v>0.97407136830128382</v>
      </c>
      <c r="M32">
        <f t="shared" si="6"/>
        <v>0.44820272789480636</v>
      </c>
      <c r="N32">
        <f t="shared" si="3"/>
        <v>2.1732829982460511</v>
      </c>
      <c r="O32">
        <f t="shared" si="7"/>
        <v>68.486895100351163</v>
      </c>
    </row>
    <row r="33" spans="1:15" x14ac:dyDescent="0.2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H33" s="2">
        <f t="shared" si="1"/>
        <v>-2.0200040000000001</v>
      </c>
      <c r="I33">
        <f t="shared" si="4"/>
        <v>66.514465074620432</v>
      </c>
      <c r="J33">
        <f t="shared" si="2"/>
        <v>0</v>
      </c>
      <c r="K33">
        <f t="shared" si="0"/>
        <v>2.0200040000000001</v>
      </c>
      <c r="L33">
        <f t="shared" si="5"/>
        <v>0.90449484199404928</v>
      </c>
      <c r="M33">
        <f t="shared" si="6"/>
        <v>0.56047424733089168</v>
      </c>
      <c r="N33">
        <f t="shared" si="3"/>
        <v>1.6138026792514792</v>
      </c>
      <c r="O33">
        <f t="shared" si="7"/>
        <v>61.74156496440763</v>
      </c>
    </row>
    <row r="34" spans="1:15" x14ac:dyDescent="0.2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H34" s="2">
        <f t="shared" si="1"/>
        <v>0.41000399999998649</v>
      </c>
      <c r="I34">
        <f t="shared" si="4"/>
        <v>55.84592266463401</v>
      </c>
      <c r="J34">
        <f t="shared" si="2"/>
        <v>0.41000399999998649</v>
      </c>
      <c r="K34">
        <f t="shared" si="0"/>
        <v>0</v>
      </c>
      <c r="L34">
        <f t="shared" si="5"/>
        <v>0.86917406756590199</v>
      </c>
      <c r="M34">
        <f t="shared" si="6"/>
        <v>0.52044037252154229</v>
      </c>
      <c r="N34">
        <f t="shared" si="3"/>
        <v>1.6700742552979491</v>
      </c>
      <c r="O34">
        <f t="shared" si="7"/>
        <v>62.547858059909586</v>
      </c>
    </row>
    <row r="35" spans="1:15" x14ac:dyDescent="0.2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H35" s="2">
        <f t="shared" si="1"/>
        <v>5.9899900000000059</v>
      </c>
      <c r="I35">
        <f t="shared" si="4"/>
        <v>58.544963075553341</v>
      </c>
      <c r="J35">
        <f t="shared" si="2"/>
        <v>5.9899900000000059</v>
      </c>
      <c r="K35">
        <f t="shared" si="0"/>
        <v>0</v>
      </c>
      <c r="L35">
        <f t="shared" si="5"/>
        <v>1.2349466341683382</v>
      </c>
      <c r="M35">
        <f t="shared" si="6"/>
        <v>0.48326606019857499</v>
      </c>
      <c r="N35">
        <f t="shared" si="3"/>
        <v>2.5554176795715722</v>
      </c>
      <c r="O35">
        <f t="shared" si="7"/>
        <v>71.873909337130257</v>
      </c>
    </row>
    <row r="36" spans="1:15" x14ac:dyDescent="0.2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H36" s="2">
        <f t="shared" si="1"/>
        <v>2.0100099999999941</v>
      </c>
      <c r="I36">
        <f t="shared" si="4"/>
        <v>69.875297362590757</v>
      </c>
      <c r="J36">
        <f t="shared" si="2"/>
        <v>2.0100099999999941</v>
      </c>
      <c r="K36">
        <f t="shared" si="0"/>
        <v>0</v>
      </c>
      <c r="L36">
        <f t="shared" si="5"/>
        <v>1.2903083031563136</v>
      </c>
      <c r="M36">
        <f t="shared" si="6"/>
        <v>0.44874705589867681</v>
      </c>
      <c r="N36">
        <f t="shared" si="3"/>
        <v>2.8753577013943774</v>
      </c>
      <c r="O36">
        <f t="shared" si="7"/>
        <v>74.195930361726511</v>
      </c>
    </row>
    <row r="37" spans="1:15" x14ac:dyDescent="0.2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H37" s="2">
        <f t="shared" si="1"/>
        <v>0.80000300000000379</v>
      </c>
      <c r="I37">
        <f t="shared" si="4"/>
        <v>71.183196810728361</v>
      </c>
      <c r="J37">
        <f t="shared" si="2"/>
        <v>0.80000300000000379</v>
      </c>
      <c r="K37">
        <f t="shared" si="0"/>
        <v>0</v>
      </c>
      <c r="L37">
        <f t="shared" si="5"/>
        <v>1.2552864957880059</v>
      </c>
      <c r="M37">
        <f t="shared" si="6"/>
        <v>0.41669369476305701</v>
      </c>
      <c r="N37">
        <f t="shared" si="3"/>
        <v>3.0124921772617528</v>
      </c>
      <c r="O37">
        <f t="shared" si="7"/>
        <v>75.0778330318782</v>
      </c>
    </row>
    <row r="38" spans="1:15" x14ac:dyDescent="0.2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H38" s="2">
        <f t="shared" si="1"/>
        <v>2.0199890000000096</v>
      </c>
      <c r="I38">
        <f t="shared" si="4"/>
        <v>75.613268922309487</v>
      </c>
      <c r="J38">
        <f t="shared" si="2"/>
        <v>2.0199890000000096</v>
      </c>
      <c r="K38">
        <f t="shared" si="0"/>
        <v>0</v>
      </c>
      <c r="L38">
        <f t="shared" si="5"/>
        <v>1.3099081032317204</v>
      </c>
      <c r="M38">
        <f t="shared" si="6"/>
        <v>0.38692985942283864</v>
      </c>
      <c r="N38">
        <f t="shared" si="3"/>
        <v>3.3853890345543145</v>
      </c>
      <c r="O38">
        <f t="shared" si="7"/>
        <v>77.197005964109877</v>
      </c>
    </row>
    <row r="39" spans="1:15" x14ac:dyDescent="0.2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H39" s="2">
        <f t="shared" si="1"/>
        <v>2.3899989999999889</v>
      </c>
      <c r="I39">
        <f t="shared" si="4"/>
        <v>75.741603747634741</v>
      </c>
      <c r="J39">
        <f t="shared" si="2"/>
        <v>2.3899989999999889</v>
      </c>
      <c r="K39">
        <f t="shared" si="0"/>
        <v>0</v>
      </c>
      <c r="L39">
        <f t="shared" si="5"/>
        <v>1.3870574530008823</v>
      </c>
      <c r="M39">
        <f t="shared" si="6"/>
        <v>0.35929201232120728</v>
      </c>
      <c r="N39">
        <f t="shared" si="3"/>
        <v>3.8605296122220834</v>
      </c>
      <c r="O39">
        <f t="shared" si="7"/>
        <v>79.426110325808082</v>
      </c>
    </row>
    <row r="40" spans="1:15" x14ac:dyDescent="0.2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H40" s="2">
        <f t="shared" si="1"/>
        <v>1.9000090000000114</v>
      </c>
      <c r="I40">
        <f t="shared" si="4"/>
        <v>76.985910085482004</v>
      </c>
      <c r="J40">
        <f t="shared" si="2"/>
        <v>1.9000090000000114</v>
      </c>
      <c r="K40">
        <f t="shared" si="0"/>
        <v>0</v>
      </c>
      <c r="L40">
        <f t="shared" si="5"/>
        <v>1.4236968492151056</v>
      </c>
      <c r="M40">
        <f t="shared" si="6"/>
        <v>0.33362829715540671</v>
      </c>
      <c r="N40">
        <f t="shared" si="3"/>
        <v>4.2673144375158811</v>
      </c>
      <c r="O40">
        <f t="shared" si="7"/>
        <v>81.014993278593593</v>
      </c>
    </row>
    <row r="41" spans="1:15" x14ac:dyDescent="0.2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H41" s="2">
        <f t="shared" si="1"/>
        <v>-1.4900049999999965</v>
      </c>
      <c r="I41">
        <f t="shared" si="4"/>
        <v>78.724282014749789</v>
      </c>
      <c r="J41">
        <f t="shared" si="2"/>
        <v>0</v>
      </c>
      <c r="K41">
        <f t="shared" si="0"/>
        <v>1.4900049999999965</v>
      </c>
      <c r="L41">
        <f t="shared" si="5"/>
        <v>1.3220042171283122</v>
      </c>
      <c r="M41">
        <f t="shared" si="6"/>
        <v>0.41622663307287738</v>
      </c>
      <c r="N41">
        <f t="shared" si="3"/>
        <v>3.1761644068000847</v>
      </c>
      <c r="O41">
        <f t="shared" si="7"/>
        <v>76.054582564525205</v>
      </c>
    </row>
    <row r="42" spans="1:15" x14ac:dyDescent="0.2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H42" s="2">
        <f t="shared" si="1"/>
        <v>1.6300049999999828</v>
      </c>
      <c r="I42">
        <f t="shared" si="4"/>
        <v>73.527019420639903</v>
      </c>
      <c r="J42">
        <f t="shared" si="2"/>
        <v>1.6300049999999828</v>
      </c>
      <c r="K42">
        <f t="shared" si="0"/>
        <v>0</v>
      </c>
      <c r="L42">
        <f t="shared" si="5"/>
        <v>1.3440042730477173</v>
      </c>
      <c r="M42">
        <f t="shared" si="6"/>
        <v>0.38649615928195757</v>
      </c>
      <c r="N42">
        <f t="shared" si="3"/>
        <v>3.4774065427833558</v>
      </c>
      <c r="O42">
        <f t="shared" si="7"/>
        <v>77.665642142507892</v>
      </c>
    </row>
    <row r="43" spans="1:15" x14ac:dyDescent="0.2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H43" s="2">
        <f t="shared" si="1"/>
        <v>6.929992000000027</v>
      </c>
      <c r="I43">
        <f t="shared" si="4"/>
        <v>80.396902685261793</v>
      </c>
      <c r="J43">
        <f t="shared" si="2"/>
        <v>6.929992000000027</v>
      </c>
      <c r="K43">
        <f t="shared" si="0"/>
        <v>0</v>
      </c>
      <c r="L43">
        <f t="shared" si="5"/>
        <v>1.7430033964014537</v>
      </c>
      <c r="M43">
        <f t="shared" si="6"/>
        <v>0.35888929076181775</v>
      </c>
      <c r="N43">
        <f t="shared" si="3"/>
        <v>4.8566603720650559</v>
      </c>
      <c r="O43">
        <f t="shared" si="7"/>
        <v>82.925422741435142</v>
      </c>
    </row>
    <row r="44" spans="1:15" x14ac:dyDescent="0.2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H44" s="2">
        <f t="shared" si="1"/>
        <v>-4.0399930000000097</v>
      </c>
      <c r="I44">
        <f t="shared" si="4"/>
        <v>83.758361614357469</v>
      </c>
      <c r="J44">
        <f t="shared" si="2"/>
        <v>0</v>
      </c>
      <c r="K44">
        <f t="shared" si="0"/>
        <v>4.0399930000000097</v>
      </c>
      <c r="L44">
        <f t="shared" si="5"/>
        <v>1.6185031538013501</v>
      </c>
      <c r="M44">
        <f t="shared" si="6"/>
        <v>0.62182526999311716</v>
      </c>
      <c r="N44">
        <f t="shared" si="3"/>
        <v>2.6028262791881471</v>
      </c>
      <c r="O44">
        <f t="shared" si="7"/>
        <v>72.244012824694465</v>
      </c>
    </row>
    <row r="45" spans="1:15" x14ac:dyDescent="0.2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H45" s="2">
        <f t="shared" si="1"/>
        <v>-2.3099980000000073</v>
      </c>
      <c r="I45">
        <f t="shared" si="4"/>
        <v>73.058244378300287</v>
      </c>
      <c r="J45">
        <f t="shared" si="2"/>
        <v>0</v>
      </c>
      <c r="K45">
        <f t="shared" si="0"/>
        <v>2.3099980000000073</v>
      </c>
      <c r="L45">
        <f t="shared" si="5"/>
        <v>1.5028957856726823</v>
      </c>
      <c r="M45">
        <f t="shared" si="6"/>
        <v>0.74240903642218081</v>
      </c>
      <c r="N45">
        <f t="shared" si="3"/>
        <v>2.0243500711082949</v>
      </c>
      <c r="O45">
        <f t="shared" si="7"/>
        <v>66.935044671150024</v>
      </c>
    </row>
    <row r="46" spans="1:15" x14ac:dyDescent="0.2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H46" s="2">
        <f t="shared" si="1"/>
        <v>-1.9500119999999868</v>
      </c>
      <c r="I46">
        <f t="shared" si="4"/>
        <v>68.898437069921243</v>
      </c>
      <c r="J46">
        <f t="shared" si="2"/>
        <v>0</v>
      </c>
      <c r="K46">
        <f t="shared" si="0"/>
        <v>1.9500119999999868</v>
      </c>
      <c r="L46">
        <f t="shared" si="5"/>
        <v>1.3955460866960621</v>
      </c>
      <c r="M46">
        <f t="shared" si="6"/>
        <v>0.82866639096345274</v>
      </c>
      <c r="N46">
        <f t="shared" si="3"/>
        <v>1.6840867469881626</v>
      </c>
      <c r="O46">
        <f t="shared" si="7"/>
        <v>62.743379992390004</v>
      </c>
    </row>
    <row r="47" spans="1:15" x14ac:dyDescent="0.2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H47" s="2">
        <f t="shared" si="1"/>
        <v>1.6800079999999866</v>
      </c>
      <c r="I47">
        <f t="shared" si="4"/>
        <v>67.093876505422287</v>
      </c>
      <c r="J47">
        <f t="shared" si="2"/>
        <v>1.6800079999999866</v>
      </c>
      <c r="K47">
        <f t="shared" si="0"/>
        <v>0</v>
      </c>
      <c r="L47">
        <f t="shared" si="5"/>
        <v>1.4158647947891994</v>
      </c>
      <c r="M47">
        <f t="shared" si="6"/>
        <v>0.76947593446606333</v>
      </c>
      <c r="N47">
        <f t="shared" si="3"/>
        <v>1.8400377859401971</v>
      </c>
      <c r="O47">
        <f t="shared" si="7"/>
        <v>64.789200870827528</v>
      </c>
    </row>
    <row r="48" spans="1:15" x14ac:dyDescent="0.2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H48" s="2">
        <f t="shared" si="1"/>
        <v>0.25</v>
      </c>
      <c r="I48">
        <f t="shared" si="4"/>
        <v>72.461312747051565</v>
      </c>
      <c r="J48">
        <f t="shared" si="2"/>
        <v>0.25</v>
      </c>
      <c r="K48">
        <f t="shared" si="0"/>
        <v>0</v>
      </c>
      <c r="L48">
        <f t="shared" si="5"/>
        <v>1.3325887380185422</v>
      </c>
      <c r="M48">
        <f t="shared" si="6"/>
        <v>0.71451336771848728</v>
      </c>
      <c r="N48">
        <f t="shared" si="3"/>
        <v>1.8650298206087192</v>
      </c>
      <c r="O48">
        <f t="shared" si="7"/>
        <v>65.096349336163811</v>
      </c>
    </row>
    <row r="49" spans="1:15" x14ac:dyDescent="0.2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H49" s="2">
        <f t="shared" si="1"/>
        <v>1.2299959999999999</v>
      </c>
      <c r="I49">
        <f t="shared" si="4"/>
        <v>72.336805866672051</v>
      </c>
      <c r="J49">
        <f t="shared" si="2"/>
        <v>1.2299959999999999</v>
      </c>
      <c r="K49">
        <f t="shared" si="0"/>
        <v>0</v>
      </c>
      <c r="L49">
        <f t="shared" si="5"/>
        <v>1.3252606853029321</v>
      </c>
      <c r="M49">
        <f t="shared" si="6"/>
        <v>0.6634766985957381</v>
      </c>
      <c r="N49">
        <f t="shared" si="3"/>
        <v>1.9974487244357988</v>
      </c>
      <c r="O49">
        <f t="shared" si="7"/>
        <v>66.638295032445399</v>
      </c>
    </row>
    <row r="50" spans="1:15" x14ac:dyDescent="0.2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H50" s="2">
        <f t="shared" si="1"/>
        <v>1.2900080000000003</v>
      </c>
      <c r="I50">
        <f t="shared" si="4"/>
        <v>68.037865076087613</v>
      </c>
      <c r="J50">
        <f t="shared" si="2"/>
        <v>1.2900080000000003</v>
      </c>
      <c r="K50">
        <f t="shared" si="0"/>
        <v>0</v>
      </c>
      <c r="L50">
        <f t="shared" si="5"/>
        <v>1.3227426363527228</v>
      </c>
      <c r="M50">
        <f t="shared" si="6"/>
        <v>0.61608550583889965</v>
      </c>
      <c r="N50">
        <f t="shared" si="3"/>
        <v>2.1470114518464376</v>
      </c>
      <c r="O50">
        <f t="shared" si="7"/>
        <v>68.223820748625727</v>
      </c>
    </row>
    <row r="51" spans="1:15" x14ac:dyDescent="0.2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H51" s="2">
        <f t="shared" si="1"/>
        <v>2.7799990000000037</v>
      </c>
      <c r="I51">
        <f t="shared" si="4"/>
        <v>67.268463939689511</v>
      </c>
      <c r="J51">
        <f t="shared" si="2"/>
        <v>2.7799990000000037</v>
      </c>
      <c r="K51">
        <f t="shared" si="0"/>
        <v>0</v>
      </c>
      <c r="L51">
        <f t="shared" si="5"/>
        <v>1.4268323766132429</v>
      </c>
      <c r="M51">
        <f t="shared" si="6"/>
        <v>0.57207939827897825</v>
      </c>
      <c r="N51">
        <f t="shared" si="3"/>
        <v>2.4941159931744976</v>
      </c>
      <c r="O51">
        <f t="shared" si="7"/>
        <v>71.38045783387193</v>
      </c>
    </row>
    <row r="52" spans="1:15" x14ac:dyDescent="0.2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H52" s="2">
        <f t="shared" si="1"/>
        <v>1.3300020000000075</v>
      </c>
      <c r="I52">
        <f t="shared" si="4"/>
        <v>69.30070865759761</v>
      </c>
      <c r="J52">
        <f t="shared" si="2"/>
        <v>1.3300020000000075</v>
      </c>
      <c r="K52">
        <f t="shared" si="0"/>
        <v>0</v>
      </c>
      <c r="L52">
        <f t="shared" si="5"/>
        <v>1.4199159211408687</v>
      </c>
      <c r="M52">
        <f t="shared" si="6"/>
        <v>0.5312165841161941</v>
      </c>
      <c r="N52">
        <f t="shared" si="3"/>
        <v>2.6729510403054126</v>
      </c>
      <c r="O52">
        <f t="shared" si="7"/>
        <v>72.773936025108355</v>
      </c>
    </row>
    <row r="53" spans="1:15" x14ac:dyDescent="0.2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H53" s="2">
        <f t="shared" si="1"/>
        <v>0.33999599999998509</v>
      </c>
      <c r="I53">
        <f t="shared" si="4"/>
        <v>68.621795379273095</v>
      </c>
      <c r="J53">
        <f t="shared" si="2"/>
        <v>0.33999599999998509</v>
      </c>
      <c r="K53">
        <f t="shared" si="0"/>
        <v>0</v>
      </c>
      <c r="L53">
        <f t="shared" si="5"/>
        <v>1.3427787839165199</v>
      </c>
      <c r="M53">
        <f t="shared" si="6"/>
        <v>0.49327254239360879</v>
      </c>
      <c r="N53">
        <f t="shared" si="3"/>
        <v>2.7221843271483865</v>
      </c>
      <c r="O53">
        <f t="shared" si="7"/>
        <v>73.134054842305119</v>
      </c>
    </row>
    <row r="54" spans="1:15" x14ac:dyDescent="0.2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H54" s="2">
        <f t="shared" si="1"/>
        <v>1.3099980000000073</v>
      </c>
      <c r="I54">
        <f t="shared" si="4"/>
        <v>66.415093394608988</v>
      </c>
      <c r="J54">
        <f t="shared" si="2"/>
        <v>1.3099980000000073</v>
      </c>
      <c r="K54">
        <f t="shared" si="0"/>
        <v>0</v>
      </c>
      <c r="L54">
        <f t="shared" si="5"/>
        <v>1.3404372993510549</v>
      </c>
      <c r="M54">
        <f t="shared" si="6"/>
        <v>0.45803878936549391</v>
      </c>
      <c r="N54">
        <f t="shared" si="3"/>
        <v>2.9264711427779266</v>
      </c>
      <c r="O54">
        <f t="shared" si="7"/>
        <v>74.531838802907558</v>
      </c>
    </row>
    <row r="55" spans="1:15" x14ac:dyDescent="0.2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H55" s="2">
        <f t="shared" si="1"/>
        <v>3.1000060000000076</v>
      </c>
      <c r="I55">
        <f t="shared" si="4"/>
        <v>65.72127490702735</v>
      </c>
      <c r="J55">
        <f t="shared" si="2"/>
        <v>3.1000060000000076</v>
      </c>
      <c r="K55">
        <f t="shared" si="0"/>
        <v>0</v>
      </c>
      <c r="L55">
        <f t="shared" si="5"/>
        <v>1.4661207779688374</v>
      </c>
      <c r="M55">
        <f t="shared" si="6"/>
        <v>0.42532173298224435</v>
      </c>
      <c r="N55">
        <f t="shared" si="3"/>
        <v>3.447086438985338</v>
      </c>
      <c r="O55">
        <f t="shared" si="7"/>
        <v>77.513367151276611</v>
      </c>
    </row>
    <row r="56" spans="1:15" x14ac:dyDescent="0.2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H56" s="2">
        <f t="shared" si="1"/>
        <v>-0.60000600000000759</v>
      </c>
      <c r="I56">
        <f t="shared" si="4"/>
        <v>72.489229620152969</v>
      </c>
      <c r="J56">
        <f t="shared" si="2"/>
        <v>0</v>
      </c>
      <c r="K56">
        <f t="shared" si="0"/>
        <v>0.60000600000000759</v>
      </c>
      <c r="L56">
        <f t="shared" si="5"/>
        <v>1.3613978652567778</v>
      </c>
      <c r="M56">
        <f t="shared" si="6"/>
        <v>0.4377991806263703</v>
      </c>
      <c r="N56">
        <f t="shared" si="3"/>
        <v>3.1096400484555304</v>
      </c>
      <c r="O56">
        <f t="shared" si="7"/>
        <v>75.666968683162011</v>
      </c>
    </row>
    <row r="57" spans="1:15" x14ac:dyDescent="0.2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H57" s="2">
        <f t="shared" si="1"/>
        <v>1.1199949999999887</v>
      </c>
      <c r="I57">
        <f t="shared" si="4"/>
        <v>69.457773767713348</v>
      </c>
      <c r="J57">
        <f t="shared" si="2"/>
        <v>1.1199949999999887</v>
      </c>
      <c r="K57">
        <f t="shared" si="0"/>
        <v>0</v>
      </c>
      <c r="L57">
        <f t="shared" si="5"/>
        <v>1.3441548034527213</v>
      </c>
      <c r="M57">
        <f t="shared" si="6"/>
        <v>0.40652781058162957</v>
      </c>
      <c r="N57">
        <f t="shared" si="3"/>
        <v>3.306427674725636</v>
      </c>
      <c r="O57">
        <f t="shared" si="7"/>
        <v>76.778897138596193</v>
      </c>
    </row>
    <row r="58" spans="1:15" x14ac:dyDescent="0.2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H58" s="2">
        <f t="shared" si="1"/>
        <v>-1.6699979999999925</v>
      </c>
      <c r="I58">
        <f t="shared" si="4"/>
        <v>61.85168231981995</v>
      </c>
      <c r="J58">
        <f t="shared" si="2"/>
        <v>0</v>
      </c>
      <c r="K58">
        <f t="shared" si="0"/>
        <v>1.6699979999999925</v>
      </c>
      <c r="L58">
        <f t="shared" si="5"/>
        <v>1.2481437460632414</v>
      </c>
      <c r="M58">
        <f t="shared" si="6"/>
        <v>0.49677568125436977</v>
      </c>
      <c r="N58">
        <f t="shared" si="3"/>
        <v>2.5124896269311137</v>
      </c>
      <c r="O58">
        <f t="shared" si="7"/>
        <v>71.530165033577418</v>
      </c>
    </row>
    <row r="59" spans="1:15" x14ac:dyDescent="0.2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H59" s="2">
        <f t="shared" si="1"/>
        <v>-8.0002000000007456E-2</v>
      </c>
      <c r="I59">
        <f t="shared" si="4"/>
        <v>68.845385753889005</v>
      </c>
      <c r="J59">
        <f t="shared" si="2"/>
        <v>0</v>
      </c>
      <c r="K59">
        <f t="shared" si="0"/>
        <v>8.0002000000007456E-2</v>
      </c>
      <c r="L59">
        <f t="shared" si="5"/>
        <v>1.1589906213444385</v>
      </c>
      <c r="M59">
        <f t="shared" si="6"/>
        <v>0.46700613259334389</v>
      </c>
      <c r="N59">
        <f t="shared" si="3"/>
        <v>2.481746042409374</v>
      </c>
      <c r="O59">
        <f t="shared" si="7"/>
        <v>71.27877829630566</v>
      </c>
    </row>
    <row r="60" spans="1:15" x14ac:dyDescent="0.2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H60" s="2">
        <f t="shared" si="1"/>
        <v>0.36000100000001112</v>
      </c>
      <c r="I60">
        <f t="shared" si="4"/>
        <v>77.042114089964429</v>
      </c>
      <c r="J60">
        <f t="shared" si="2"/>
        <v>0.36000100000001112</v>
      </c>
      <c r="K60">
        <f t="shared" si="0"/>
        <v>0</v>
      </c>
      <c r="L60">
        <f t="shared" si="5"/>
        <v>1.101919934105551</v>
      </c>
      <c r="M60">
        <f t="shared" si="6"/>
        <v>0.43364855169381933</v>
      </c>
      <c r="N60">
        <f t="shared" si="3"/>
        <v>2.5410437318457126</v>
      </c>
      <c r="O60">
        <f t="shared" si="7"/>
        <v>71.759738774003623</v>
      </c>
    </row>
    <row r="61" spans="1:15" x14ac:dyDescent="0.2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H61" s="2">
        <f t="shared" si="1"/>
        <v>2.0004000000000133E-2</v>
      </c>
      <c r="I61">
        <f t="shared" si="4"/>
        <v>86.289358556570647</v>
      </c>
      <c r="J61">
        <f t="shared" si="2"/>
        <v>2.0004000000000133E-2</v>
      </c>
      <c r="K61">
        <f t="shared" si="0"/>
        <v>0</v>
      </c>
      <c r="L61">
        <f t="shared" si="5"/>
        <v>1.0246402245265831</v>
      </c>
      <c r="M61">
        <f t="shared" si="6"/>
        <v>0.40267365514426079</v>
      </c>
      <c r="N61">
        <f t="shared" si="3"/>
        <v>2.5445921565429908</v>
      </c>
      <c r="O61">
        <f t="shared" si="7"/>
        <v>71.788009569617429</v>
      </c>
    </row>
    <row r="62" spans="1:15" x14ac:dyDescent="0.2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H62" s="2">
        <f t="shared" si="1"/>
        <v>3.8800050000000113</v>
      </c>
      <c r="I62">
        <f t="shared" si="4"/>
        <v>84.819093474804347</v>
      </c>
      <c r="J62">
        <f t="shared" si="2"/>
        <v>3.8800050000000113</v>
      </c>
      <c r="K62">
        <f t="shared" si="0"/>
        <v>0</v>
      </c>
      <c r="L62">
        <f t="shared" si="5"/>
        <v>1.2285948513461136</v>
      </c>
      <c r="M62">
        <f t="shared" si="6"/>
        <v>0.37391125120538504</v>
      </c>
      <c r="N62">
        <f t="shared" si="3"/>
        <v>3.2857926777690381</v>
      </c>
      <c r="O62">
        <f t="shared" si="7"/>
        <v>76.667093460046971</v>
      </c>
    </row>
    <row r="63" spans="1:15" x14ac:dyDescent="0.2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H63" s="2">
        <f t="shared" si="1"/>
        <v>0.72999599999999987</v>
      </c>
      <c r="I63">
        <f t="shared" si="4"/>
        <v>87.702752315853616</v>
      </c>
      <c r="J63">
        <f t="shared" si="2"/>
        <v>0.72999599999999987</v>
      </c>
      <c r="K63">
        <f t="shared" si="0"/>
        <v>0</v>
      </c>
      <c r="L63">
        <f t="shared" si="5"/>
        <v>1.1929806476785341</v>
      </c>
      <c r="M63">
        <f t="shared" si="6"/>
        <v>0.3472033046907147</v>
      </c>
      <c r="N63">
        <f t="shared" si="3"/>
        <v>3.4359714655977411</v>
      </c>
      <c r="O63">
        <f t="shared" si="7"/>
        <v>77.45702361353554</v>
      </c>
    </row>
    <row r="64" spans="1:15" x14ac:dyDescent="0.2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H64" s="2">
        <f t="shared" si="1"/>
        <v>0.66999799999999254</v>
      </c>
      <c r="I64">
        <f t="shared" si="4"/>
        <v>87.372359056542436</v>
      </c>
      <c r="J64">
        <f t="shared" si="2"/>
        <v>0.66999799999999254</v>
      </c>
      <c r="K64">
        <f t="shared" si="0"/>
        <v>0</v>
      </c>
      <c r="L64">
        <f t="shared" si="5"/>
        <v>1.1556247442729239</v>
      </c>
      <c r="M64">
        <f t="shared" si="6"/>
        <v>0.32240306864137791</v>
      </c>
      <c r="N64">
        <f t="shared" si="3"/>
        <v>3.5844098790460723</v>
      </c>
      <c r="O64">
        <f t="shared" si="7"/>
        <v>78.186941691869819</v>
      </c>
    </row>
    <row r="65" spans="1:15" x14ac:dyDescent="0.2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H65" s="2">
        <f t="shared" si="1"/>
        <v>2.9499969999999962</v>
      </c>
      <c r="I65">
        <f t="shared" si="4"/>
        <v>86.937158331131158</v>
      </c>
      <c r="J65">
        <f t="shared" si="2"/>
        <v>2.9499969999999962</v>
      </c>
      <c r="K65">
        <f t="shared" si="0"/>
        <v>0</v>
      </c>
      <c r="L65">
        <f t="shared" si="5"/>
        <v>1.2837941911105719</v>
      </c>
      <c r="M65">
        <f t="shared" si="6"/>
        <v>0.29937427802413669</v>
      </c>
      <c r="N65">
        <f t="shared" si="3"/>
        <v>4.2882581616015374</v>
      </c>
      <c r="O65">
        <f t="shared" si="7"/>
        <v>81.09018188141647</v>
      </c>
    </row>
    <row r="66" spans="1:15" x14ac:dyDescent="0.2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H66" s="2">
        <f t="shared" si="1"/>
        <v>-0.31999200000001338</v>
      </c>
      <c r="I66">
        <f t="shared" si="4"/>
        <v>87.059441176334516</v>
      </c>
      <c r="J66">
        <f t="shared" si="2"/>
        <v>0</v>
      </c>
      <c r="K66">
        <f t="shared" si="0"/>
        <v>0.31999200000001338</v>
      </c>
      <c r="L66">
        <f t="shared" si="5"/>
        <v>1.1920946060312454</v>
      </c>
      <c r="M66">
        <f t="shared" si="6"/>
        <v>0.30084697245098502</v>
      </c>
      <c r="N66">
        <f t="shared" si="3"/>
        <v>3.9624617004429568</v>
      </c>
      <c r="O66">
        <f t="shared" si="7"/>
        <v>79.848710975225487</v>
      </c>
    </row>
    <row r="67" spans="1:15" x14ac:dyDescent="0.2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H67" s="2">
        <f t="shared" si="1"/>
        <v>-1.8800049999999828</v>
      </c>
      <c r="I67">
        <f t="shared" si="4"/>
        <v>84.431493095565997</v>
      </c>
      <c r="J67">
        <f t="shared" si="2"/>
        <v>0</v>
      </c>
      <c r="K67">
        <f t="shared" si="0"/>
        <v>1.8800049999999828</v>
      </c>
      <c r="L67">
        <f t="shared" si="5"/>
        <v>1.1069449913147278</v>
      </c>
      <c r="M67">
        <f t="shared" si="6"/>
        <v>0.4136439744187706</v>
      </c>
      <c r="N67">
        <f t="shared" si="3"/>
        <v>2.6760815091532399</v>
      </c>
      <c r="O67">
        <f t="shared" si="7"/>
        <v>72.797121132650204</v>
      </c>
    </row>
    <row r="68" spans="1:15" x14ac:dyDescent="0.2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H68" s="2">
        <f t="shared" ref="H68:H126" si="8">E68-E67</f>
        <v>-0.97999599999999987</v>
      </c>
      <c r="I68">
        <f t="shared" si="4"/>
        <v>75.655418567883601</v>
      </c>
      <c r="J68">
        <f t="shared" si="2"/>
        <v>0</v>
      </c>
      <c r="K68">
        <f t="shared" ref="K68:K126" si="9">IF(E68-E67&lt;=0,(E67-E68),0)</f>
        <v>0.97999599999999987</v>
      </c>
      <c r="L68">
        <f t="shared" si="5"/>
        <v>1.0278774919351044</v>
      </c>
      <c r="M68">
        <f t="shared" si="6"/>
        <v>0.4540976905317155</v>
      </c>
      <c r="N68">
        <f t="shared" si="3"/>
        <v>2.2635602720893258</v>
      </c>
      <c r="O68">
        <f t="shared" si="7"/>
        <v>69.358617073745606</v>
      </c>
    </row>
    <row r="69" spans="1:15" x14ac:dyDescent="0.2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H69" s="2">
        <f t="shared" si="8"/>
        <v>0.30999800000000732</v>
      </c>
      <c r="I69">
        <f t="shared" si="4"/>
        <v>69.880181379075083</v>
      </c>
      <c r="J69">
        <f t="shared" ref="J69:J126" si="10">IF(H69&gt;0,H69,)</f>
        <v>0.30999800000000732</v>
      </c>
      <c r="K69">
        <f t="shared" si="9"/>
        <v>0</v>
      </c>
      <c r="L69">
        <f t="shared" si="5"/>
        <v>0.97660038536831173</v>
      </c>
      <c r="M69">
        <f t="shared" si="6"/>
        <v>0.42166214120802153</v>
      </c>
      <c r="N69">
        <f t="shared" si="3"/>
        <v>2.3160732015694969</v>
      </c>
      <c r="O69">
        <f t="shared" si="7"/>
        <v>69.843850264623228</v>
      </c>
    </row>
    <row r="70" spans="1:15" x14ac:dyDescent="0.2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H70" s="2">
        <f t="shared" si="8"/>
        <v>-3.9400030000000186</v>
      </c>
      <c r="I70">
        <f t="shared" si="4"/>
        <v>64.482970544688101</v>
      </c>
      <c r="J70">
        <f t="shared" si="10"/>
        <v>0</v>
      </c>
      <c r="K70">
        <f t="shared" si="9"/>
        <v>3.9400030000000186</v>
      </c>
      <c r="L70">
        <f t="shared" si="5"/>
        <v>0.90684321498486098</v>
      </c>
      <c r="M70">
        <f t="shared" si="6"/>
        <v>0.6729722025503071</v>
      </c>
      <c r="N70">
        <f t="shared" si="3"/>
        <v>1.3475195729456169</v>
      </c>
      <c r="O70">
        <f t="shared" si="7"/>
        <v>57.401846121980505</v>
      </c>
    </row>
    <row r="71" spans="1:15" x14ac:dyDescent="0.2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H71" s="2">
        <f t="shared" si="8"/>
        <v>9.8500060000000076</v>
      </c>
      <c r="I71">
        <f t="shared" si="4"/>
        <v>53.093597616920974</v>
      </c>
      <c r="J71">
        <f t="shared" si="10"/>
        <v>9.8500060000000076</v>
      </c>
      <c r="K71">
        <f t="shared" si="9"/>
        <v>0</v>
      </c>
      <c r="L71">
        <f t="shared" si="5"/>
        <v>1.5456405567716571</v>
      </c>
      <c r="M71">
        <f t="shared" si="6"/>
        <v>0.62490275951099949</v>
      </c>
      <c r="N71">
        <f t="shared" si="3"/>
        <v>2.473409715747064</v>
      </c>
      <c r="O71">
        <f t="shared" si="7"/>
        <v>71.209846178917616</v>
      </c>
    </row>
    <row r="72" spans="1:15" x14ac:dyDescent="0.2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H72" s="2">
        <f t="shared" si="8"/>
        <v>-1.3700100000000077</v>
      </c>
      <c r="I72">
        <f t="shared" si="4"/>
        <v>67.908843418638071</v>
      </c>
      <c r="J72">
        <f t="shared" si="10"/>
        <v>0</v>
      </c>
      <c r="K72">
        <f t="shared" si="9"/>
        <v>1.3700100000000077</v>
      </c>
      <c r="L72">
        <f t="shared" si="5"/>
        <v>1.4352376598593959</v>
      </c>
      <c r="M72">
        <f t="shared" si="6"/>
        <v>0.67812470526021429</v>
      </c>
      <c r="N72">
        <f t="shared" si="3"/>
        <v>2.1164804183157688</v>
      </c>
      <c r="O72">
        <f t="shared" si="7"/>
        <v>67.912520992497448</v>
      </c>
    </row>
    <row r="73" spans="1:15" x14ac:dyDescent="0.2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H73" s="2">
        <f t="shared" si="8"/>
        <v>2.6000060000000076</v>
      </c>
      <c r="I73">
        <f t="shared" si="4"/>
        <v>68.653972476165194</v>
      </c>
      <c r="J73">
        <f t="shared" si="10"/>
        <v>2.6000060000000076</v>
      </c>
      <c r="K73">
        <f t="shared" si="9"/>
        <v>0</v>
      </c>
      <c r="L73">
        <f t="shared" si="5"/>
        <v>1.5184353984408681</v>
      </c>
      <c r="M73">
        <f t="shared" si="6"/>
        <v>0.62968722631305607</v>
      </c>
      <c r="N73">
        <f t="shared" si="3"/>
        <v>2.4114121026904249</v>
      </c>
      <c r="O73">
        <f t="shared" si="7"/>
        <v>70.686625658291305</v>
      </c>
    </row>
    <row r="74" spans="1:15" x14ac:dyDescent="0.2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H74" s="2">
        <f t="shared" si="8"/>
        <v>-3.2700040000000001</v>
      </c>
      <c r="I74">
        <f t="shared" si="4"/>
        <v>71.567310226246661</v>
      </c>
      <c r="J74">
        <f t="shared" si="10"/>
        <v>0</v>
      </c>
      <c r="K74">
        <f t="shared" si="9"/>
        <v>3.2700040000000001</v>
      </c>
      <c r="L74">
        <f t="shared" si="5"/>
        <v>1.4099757271236633</v>
      </c>
      <c r="M74">
        <f t="shared" si="6"/>
        <v>0.81828128157640923</v>
      </c>
      <c r="N74">
        <f t="shared" si="3"/>
        <v>1.7230941961758697</v>
      </c>
      <c r="O74">
        <f t="shared" si="7"/>
        <v>63.277069100131293</v>
      </c>
    </row>
    <row r="75" spans="1:15" x14ac:dyDescent="0.2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H75" s="2">
        <f t="shared" si="8"/>
        <v>-5.6199949999999887</v>
      </c>
      <c r="I75">
        <f t="shared" si="4"/>
        <v>64.113509848330864</v>
      </c>
      <c r="J75">
        <f t="shared" si="10"/>
        <v>0</v>
      </c>
      <c r="K75">
        <f t="shared" si="9"/>
        <v>5.6199949999999887</v>
      </c>
      <c r="L75">
        <f t="shared" si="5"/>
        <v>1.3092631751862587</v>
      </c>
      <c r="M75">
        <f t="shared" si="6"/>
        <v>1.1612608328923792</v>
      </c>
      <c r="N75">
        <f t="shared" si="3"/>
        <v>1.1274496978643864</v>
      </c>
      <c r="O75">
        <f t="shared" si="7"/>
        <v>52.995363368457667</v>
      </c>
    </row>
    <row r="76" spans="1:15" x14ac:dyDescent="0.2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H76" s="2">
        <f t="shared" si="8"/>
        <v>3.9992999999981294E-2</v>
      </c>
      <c r="I76">
        <f t="shared" si="4"/>
        <v>54.7041959409394</v>
      </c>
      <c r="J76">
        <f t="shared" si="10"/>
        <v>3.9992999999981294E-2</v>
      </c>
      <c r="K76">
        <f t="shared" si="9"/>
        <v>0</v>
      </c>
      <c r="L76">
        <f t="shared" si="5"/>
        <v>1.2186010198158104</v>
      </c>
      <c r="M76">
        <f t="shared" si="6"/>
        <v>1.0783136305429235</v>
      </c>
      <c r="N76">
        <f t="shared" si="3"/>
        <v>1.1300988741116562</v>
      </c>
      <c r="O76">
        <f t="shared" si="7"/>
        <v>53.053822423288054</v>
      </c>
    </row>
    <row r="77" spans="1:15" x14ac:dyDescent="0.2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H77" s="2">
        <f t="shared" si="8"/>
        <v>-2.1799929999999961</v>
      </c>
      <c r="I77">
        <f t="shared" si="4"/>
        <v>49.666940332086284</v>
      </c>
      <c r="J77">
        <f t="shared" si="10"/>
        <v>0</v>
      </c>
      <c r="K77">
        <f t="shared" si="9"/>
        <v>2.1799929999999961</v>
      </c>
      <c r="L77">
        <f t="shared" si="5"/>
        <v>1.1315580898289668</v>
      </c>
      <c r="M77">
        <f t="shared" si="6"/>
        <v>1.1570050140755714</v>
      </c>
      <c r="N77">
        <f t="shared" si="3"/>
        <v>0.97800621091781836</v>
      </c>
      <c r="O77">
        <f t="shared" si="7"/>
        <v>49.444041455461957</v>
      </c>
    </row>
    <row r="78" spans="1:15" x14ac:dyDescent="0.2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H78" s="2">
        <f t="shared" si="8"/>
        <v>-3.5400080000000003</v>
      </c>
      <c r="I78">
        <f t="shared" si="4"/>
        <v>45.636464217505733</v>
      </c>
      <c r="J78">
        <f t="shared" si="10"/>
        <v>0</v>
      </c>
      <c r="K78">
        <f t="shared" si="9"/>
        <v>3.5400080000000003</v>
      </c>
      <c r="L78">
        <f t="shared" si="5"/>
        <v>1.0507325119840405</v>
      </c>
      <c r="M78">
        <f t="shared" si="6"/>
        <v>1.3272195130701736</v>
      </c>
      <c r="N78">
        <f t="shared" si="3"/>
        <v>0.79167952372358275</v>
      </c>
      <c r="O78">
        <f t="shared" si="7"/>
        <v>44.186447031457043</v>
      </c>
    </row>
    <row r="79" spans="1:15" x14ac:dyDescent="0.2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H79" s="2">
        <f t="shared" si="8"/>
        <v>-11.459992</v>
      </c>
      <c r="I79">
        <f t="shared" si="4"/>
        <v>40.540534279454157</v>
      </c>
      <c r="J79">
        <f t="shared" si="10"/>
        <v>0</v>
      </c>
      <c r="K79">
        <f t="shared" si="9"/>
        <v>11.459992</v>
      </c>
      <c r="L79">
        <f t="shared" si="5"/>
        <v>0.97568018969946624</v>
      </c>
      <c r="M79">
        <f t="shared" si="6"/>
        <v>2.0509889764223042</v>
      </c>
      <c r="N79">
        <f t="shared" si="3"/>
        <v>0.47571205936046485</v>
      </c>
      <c r="O79">
        <f t="shared" si="7"/>
        <v>32.236102994687599</v>
      </c>
    </row>
    <row r="80" spans="1:15" x14ac:dyDescent="0.2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H80" s="2">
        <f t="shared" si="8"/>
        <v>2.9400029999999902</v>
      </c>
      <c r="I80">
        <f t="shared" si="4"/>
        <v>27.027032790814332</v>
      </c>
      <c r="J80">
        <f t="shared" si="10"/>
        <v>2.9400029999999902</v>
      </c>
      <c r="K80">
        <f t="shared" si="9"/>
        <v>0</v>
      </c>
      <c r="L80">
        <f t="shared" si="5"/>
        <v>1.1159889618637895</v>
      </c>
      <c r="M80">
        <f t="shared" si="6"/>
        <v>1.904489763820711</v>
      </c>
      <c r="N80">
        <f t="shared" si="3"/>
        <v>0.58597792598524512</v>
      </c>
      <c r="O80">
        <f t="shared" si="7"/>
        <v>36.947420035573472</v>
      </c>
    </row>
    <row r="81" spans="1:15" x14ac:dyDescent="0.2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H81" s="2">
        <f t="shared" si="8"/>
        <v>2.2599940000000061</v>
      </c>
      <c r="I81">
        <f t="shared" si="4"/>
        <v>31.492601482368585</v>
      </c>
      <c r="J81">
        <f t="shared" si="10"/>
        <v>2.2599940000000061</v>
      </c>
      <c r="K81">
        <f t="shared" si="9"/>
        <v>0</v>
      </c>
      <c r="L81">
        <f t="shared" si="5"/>
        <v>1.1977036074449479</v>
      </c>
      <c r="M81">
        <f t="shared" si="6"/>
        <v>1.7684547806906603</v>
      </c>
      <c r="N81">
        <f t="shared" ref="N81:N126" si="11">L81/M81</f>
        <v>0.67725995627504332</v>
      </c>
      <c r="O81">
        <f t="shared" si="7"/>
        <v>40.37894983071925</v>
      </c>
    </row>
    <row r="82" spans="1:15" x14ac:dyDescent="0.2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H82" s="2">
        <f t="shared" si="8"/>
        <v>-0.83999599999998509</v>
      </c>
      <c r="I82">
        <f t="shared" ref="I82:I126" si="12">100-100/(1+SUM(J68:J81)/SUM(K68:K81))</f>
        <v>35.742652189383378</v>
      </c>
      <c r="J82">
        <f t="shared" si="10"/>
        <v>0</v>
      </c>
      <c r="K82">
        <f t="shared" si="9"/>
        <v>0.83999599999998509</v>
      </c>
      <c r="L82">
        <f t="shared" ref="L82:L126" si="13">(L81*13+J82)/14</f>
        <v>1.1121533497703087</v>
      </c>
      <c r="M82">
        <f t="shared" ref="M82:M126" si="14">(M81*13+K82)/14</f>
        <v>1.7021362963556119</v>
      </c>
      <c r="N82">
        <f t="shared" si="11"/>
        <v>0.65338677763437847</v>
      </c>
      <c r="O82">
        <f t="shared" ref="O82:O126" si="15">100-100/(1+N82)</f>
        <v>39.518084121201618</v>
      </c>
    </row>
    <row r="83" spans="1:15" x14ac:dyDescent="0.2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H83" s="2">
        <f t="shared" si="8"/>
        <v>-1.0800020000000075</v>
      </c>
      <c r="I83">
        <f t="shared" si="12"/>
        <v>35.842293193104481</v>
      </c>
      <c r="J83">
        <f t="shared" si="10"/>
        <v>0</v>
      </c>
      <c r="K83">
        <f t="shared" si="9"/>
        <v>1.0800020000000075</v>
      </c>
      <c r="L83">
        <f t="shared" si="13"/>
        <v>1.0327138247867151</v>
      </c>
      <c r="M83">
        <f t="shared" si="14"/>
        <v>1.6576981323302118</v>
      </c>
      <c r="N83">
        <f t="shared" si="11"/>
        <v>0.6229806287680606</v>
      </c>
      <c r="O83">
        <f t="shared" si="15"/>
        <v>38.384970080692838</v>
      </c>
    </row>
    <row r="84" spans="1:15" x14ac:dyDescent="0.2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H84" s="2">
        <f t="shared" si="8"/>
        <v>-5.9100039999999865</v>
      </c>
      <c r="I84">
        <f t="shared" si="12"/>
        <v>34.693077594324592</v>
      </c>
      <c r="J84">
        <f t="shared" si="10"/>
        <v>0</v>
      </c>
      <c r="K84">
        <f t="shared" si="9"/>
        <v>5.9100039999999865</v>
      </c>
      <c r="L84">
        <f t="shared" si="13"/>
        <v>0.95894855158766401</v>
      </c>
      <c r="M84">
        <f t="shared" si="14"/>
        <v>1.9614342657351957</v>
      </c>
      <c r="N84">
        <f t="shared" si="11"/>
        <v>0.48890170236126956</v>
      </c>
      <c r="O84">
        <f t="shared" si="15"/>
        <v>32.836398909740893</v>
      </c>
    </row>
    <row r="85" spans="1:15" x14ac:dyDescent="0.2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H85" s="2">
        <f t="shared" si="8"/>
        <v>3.5100099999999941</v>
      </c>
      <c r="I85">
        <f t="shared" si="12"/>
        <v>33.402567967987025</v>
      </c>
      <c r="J85">
        <f t="shared" si="10"/>
        <v>3.5100099999999941</v>
      </c>
      <c r="K85">
        <f t="shared" si="9"/>
        <v>0</v>
      </c>
      <c r="L85">
        <f t="shared" si="13"/>
        <v>1.1411672264742589</v>
      </c>
      <c r="M85">
        <f t="shared" si="14"/>
        <v>1.8213318181826816</v>
      </c>
      <c r="N85">
        <f t="shared" si="11"/>
        <v>0.62655646548409372</v>
      </c>
      <c r="O85">
        <f t="shared" si="15"/>
        <v>38.520425130007325</v>
      </c>
    </row>
    <row r="86" spans="1:15" x14ac:dyDescent="0.2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H86" s="2">
        <f t="shared" si="8"/>
        <v>-3.8200070000000039</v>
      </c>
      <c r="I86">
        <f t="shared" si="12"/>
        <v>24.345781993611737</v>
      </c>
      <c r="J86">
        <f t="shared" si="10"/>
        <v>0</v>
      </c>
      <c r="K86">
        <f t="shared" si="9"/>
        <v>3.8200070000000039</v>
      </c>
      <c r="L86">
        <f t="shared" si="13"/>
        <v>1.0596552817260976</v>
      </c>
      <c r="M86">
        <f t="shared" si="14"/>
        <v>1.9640943311696333</v>
      </c>
      <c r="N86">
        <f t="shared" si="11"/>
        <v>0.53951343624878989</v>
      </c>
      <c r="O86">
        <f t="shared" si="15"/>
        <v>35.044412315320841</v>
      </c>
    </row>
    <row r="87" spans="1:15" x14ac:dyDescent="0.2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H87" s="2">
        <f t="shared" si="8"/>
        <v>-3.1199950000000172</v>
      </c>
      <c r="I87">
        <f t="shared" si="12"/>
        <v>23.130231059473843</v>
      </c>
      <c r="J87">
        <f t="shared" si="10"/>
        <v>0</v>
      </c>
      <c r="K87">
        <f t="shared" si="9"/>
        <v>3.1199950000000172</v>
      </c>
      <c r="L87">
        <f t="shared" si="13"/>
        <v>0.98396561874566202</v>
      </c>
      <c r="M87">
        <f t="shared" si="14"/>
        <v>2.0466586646575178</v>
      </c>
      <c r="N87">
        <f t="shared" si="11"/>
        <v>0.48076683999005576</v>
      </c>
      <c r="O87">
        <f t="shared" si="15"/>
        <v>32.467423432664418</v>
      </c>
    </row>
    <row r="88" spans="1:15" x14ac:dyDescent="0.2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H88" s="2">
        <f t="shared" si="8"/>
        <v>-0.69000299999999015</v>
      </c>
      <c r="I88">
        <f t="shared" si="12"/>
        <v>17.644687851961066</v>
      </c>
      <c r="J88">
        <f t="shared" si="10"/>
        <v>0</v>
      </c>
      <c r="K88">
        <f t="shared" si="9"/>
        <v>0.69000299999999015</v>
      </c>
      <c r="L88">
        <f t="shared" si="13"/>
        <v>0.91368236026382899</v>
      </c>
      <c r="M88">
        <f t="shared" si="14"/>
        <v>1.9497546886105517</v>
      </c>
      <c r="N88">
        <f t="shared" si="11"/>
        <v>0.46861400852173046</v>
      </c>
      <c r="O88">
        <f t="shared" si="15"/>
        <v>31.908589037185166</v>
      </c>
    </row>
    <row r="89" spans="1:15" x14ac:dyDescent="0.2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H89" s="2">
        <f t="shared" si="8"/>
        <v>-0.74000499999999647</v>
      </c>
      <c r="I89">
        <f t="shared" si="12"/>
        <v>18.613063030532089</v>
      </c>
      <c r="J89">
        <f t="shared" si="10"/>
        <v>0</v>
      </c>
      <c r="K89">
        <f t="shared" si="9"/>
        <v>0.74000499999999647</v>
      </c>
      <c r="L89">
        <f t="shared" si="13"/>
        <v>0.84841933453069829</v>
      </c>
      <c r="M89">
        <f t="shared" si="14"/>
        <v>1.8633439965669407</v>
      </c>
      <c r="N89">
        <f t="shared" si="11"/>
        <v>0.45532082969856436</v>
      </c>
      <c r="O89">
        <f t="shared" si="15"/>
        <v>31.286629065350041</v>
      </c>
    </row>
    <row r="90" spans="1:15" x14ac:dyDescent="0.2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H90" s="2">
        <f t="shared" si="8"/>
        <v>-0.84999099999998862</v>
      </c>
      <c r="I90">
        <f t="shared" si="12"/>
        <v>20.76904571931567</v>
      </c>
      <c r="J90">
        <f t="shared" si="10"/>
        <v>0</v>
      </c>
      <c r="K90">
        <f t="shared" si="9"/>
        <v>0.84999099999998862</v>
      </c>
      <c r="L90">
        <f t="shared" si="13"/>
        <v>0.78781795349279127</v>
      </c>
      <c r="M90">
        <f t="shared" si="14"/>
        <v>1.7909616396693013</v>
      </c>
      <c r="N90">
        <f t="shared" si="11"/>
        <v>0.43988544257054035</v>
      </c>
      <c r="O90">
        <f t="shared" si="15"/>
        <v>30.550030548627504</v>
      </c>
    </row>
    <row r="91" spans="1:15" x14ac:dyDescent="0.2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H91" s="2">
        <f t="shared" si="8"/>
        <v>0.91999799999999254</v>
      </c>
      <c r="I91">
        <f t="shared" si="12"/>
        <v>20.284132257745767</v>
      </c>
      <c r="J91">
        <f t="shared" si="10"/>
        <v>0.91999799999999254</v>
      </c>
      <c r="K91">
        <f t="shared" si="9"/>
        <v>0</v>
      </c>
      <c r="L91">
        <f t="shared" si="13"/>
        <v>0.7972593853861627</v>
      </c>
      <c r="M91">
        <f t="shared" si="14"/>
        <v>1.663035808264351</v>
      </c>
      <c r="N91">
        <f t="shared" si="11"/>
        <v>0.47940001136730354</v>
      </c>
      <c r="O91">
        <f t="shared" si="15"/>
        <v>32.405029585218699</v>
      </c>
    </row>
    <row r="92" spans="1:15" x14ac:dyDescent="0.2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H92" s="2">
        <f t="shared" si="8"/>
        <v>-3.2299959999999999</v>
      </c>
      <c r="I92">
        <f t="shared" si="12"/>
        <v>23.104614087406105</v>
      </c>
      <c r="J92">
        <f t="shared" si="10"/>
        <v>0</v>
      </c>
      <c r="K92">
        <f t="shared" si="9"/>
        <v>3.2299959999999999</v>
      </c>
      <c r="L92">
        <f t="shared" si="13"/>
        <v>0.74031228643000824</v>
      </c>
      <c r="M92">
        <f t="shared" si="14"/>
        <v>1.7749615362454687</v>
      </c>
      <c r="N92">
        <f t="shared" si="11"/>
        <v>0.41708638261309711</v>
      </c>
      <c r="O92">
        <f t="shared" si="15"/>
        <v>29.432671693873232</v>
      </c>
    </row>
    <row r="93" spans="1:15" x14ac:dyDescent="0.2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H93" s="2">
        <f t="shared" si="8"/>
        <v>-1.7700040000000001</v>
      </c>
      <c r="I93">
        <f t="shared" si="12"/>
        <v>23.277751827677221</v>
      </c>
      <c r="J93">
        <f t="shared" si="10"/>
        <v>0</v>
      </c>
      <c r="K93">
        <f t="shared" si="9"/>
        <v>1.7700040000000001</v>
      </c>
      <c r="L93">
        <f t="shared" si="13"/>
        <v>0.68743283739929339</v>
      </c>
      <c r="M93">
        <f t="shared" si="14"/>
        <v>1.7746074265136496</v>
      </c>
      <c r="N93">
        <f t="shared" si="11"/>
        <v>0.38737177988137195</v>
      </c>
      <c r="O93">
        <f t="shared" si="15"/>
        <v>27.92126706761286</v>
      </c>
    </row>
    <row r="94" spans="1:15" x14ac:dyDescent="0.2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H94" s="2">
        <f t="shared" si="8"/>
        <v>6.3399959999999851</v>
      </c>
      <c r="I94">
        <f t="shared" si="12"/>
        <v>30.397735379359744</v>
      </c>
      <c r="J94">
        <f t="shared" si="10"/>
        <v>6.3399959999999851</v>
      </c>
      <c r="K94">
        <f t="shared" si="9"/>
        <v>0</v>
      </c>
      <c r="L94">
        <f t="shared" si="13"/>
        <v>1.0911873490136286</v>
      </c>
      <c r="M94">
        <f t="shared" si="14"/>
        <v>1.6478497531912459</v>
      </c>
      <c r="N94">
        <f t="shared" si="11"/>
        <v>0.66218861695395581</v>
      </c>
      <c r="O94">
        <f t="shared" si="15"/>
        <v>39.838355900153488</v>
      </c>
    </row>
    <row r="95" spans="1:15" x14ac:dyDescent="0.2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H95" s="2">
        <f t="shared" si="8"/>
        <v>2.8999940000000208</v>
      </c>
      <c r="I95">
        <f t="shared" si="12"/>
        <v>37.143664847672028</v>
      </c>
      <c r="J95">
        <f t="shared" si="10"/>
        <v>2.8999940000000208</v>
      </c>
      <c r="K95">
        <f t="shared" si="9"/>
        <v>0</v>
      </c>
      <c r="L95">
        <f t="shared" si="13"/>
        <v>1.2203878240840851</v>
      </c>
      <c r="M95">
        <f t="shared" si="14"/>
        <v>1.530146199391871</v>
      </c>
      <c r="N95">
        <f t="shared" si="11"/>
        <v>0.79756288946056675</v>
      </c>
      <c r="O95">
        <f t="shared" si="15"/>
        <v>44.369123001861063</v>
      </c>
    </row>
    <row r="96" spans="1:15" x14ac:dyDescent="0.2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H96" s="2">
        <f t="shared" si="8"/>
        <v>2.6800079999999866</v>
      </c>
      <c r="I96">
        <f t="shared" si="12"/>
        <v>38.269870149219777</v>
      </c>
      <c r="J96">
        <f t="shared" si="10"/>
        <v>2.6800079999999866</v>
      </c>
      <c r="K96">
        <f t="shared" si="9"/>
        <v>0</v>
      </c>
      <c r="L96">
        <f t="shared" si="13"/>
        <v>1.324646408078078</v>
      </c>
      <c r="M96">
        <f t="shared" si="14"/>
        <v>1.4208500422924517</v>
      </c>
      <c r="N96">
        <f t="shared" si="11"/>
        <v>0.9322914935772143</v>
      </c>
      <c r="O96">
        <f t="shared" si="15"/>
        <v>48.247973800851391</v>
      </c>
    </row>
    <row r="97" spans="1:15" x14ac:dyDescent="0.2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H97" s="2">
        <f t="shared" si="8"/>
        <v>4.9299929999999961</v>
      </c>
      <c r="I97">
        <f t="shared" si="12"/>
        <v>43.530352345724673</v>
      </c>
      <c r="J97">
        <f t="shared" si="10"/>
        <v>4.9299929999999961</v>
      </c>
      <c r="K97">
        <f t="shared" si="9"/>
        <v>0</v>
      </c>
      <c r="L97">
        <f t="shared" si="13"/>
        <v>1.5821711646439294</v>
      </c>
      <c r="M97">
        <f t="shared" si="14"/>
        <v>1.3193607535572767</v>
      </c>
      <c r="N97">
        <f t="shared" si="11"/>
        <v>1.1991952620828383</v>
      </c>
      <c r="O97">
        <f t="shared" si="15"/>
        <v>54.528821644836178</v>
      </c>
    </row>
    <row r="98" spans="1:15" x14ac:dyDescent="0.2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H98" s="2">
        <f t="shared" si="8"/>
        <v>2.430008000000015</v>
      </c>
      <c r="I98">
        <f t="shared" si="12"/>
        <v>51.388546110741736</v>
      </c>
      <c r="J98">
        <f t="shared" si="10"/>
        <v>2.430008000000015</v>
      </c>
      <c r="K98">
        <f t="shared" si="9"/>
        <v>0</v>
      </c>
      <c r="L98">
        <f t="shared" si="13"/>
        <v>1.6427309385979356</v>
      </c>
      <c r="M98">
        <f t="shared" si="14"/>
        <v>1.225120699731757</v>
      </c>
      <c r="N98">
        <f t="shared" si="11"/>
        <v>1.3408727311175261</v>
      </c>
      <c r="O98">
        <f t="shared" si="15"/>
        <v>57.280889870394503</v>
      </c>
    </row>
    <row r="99" spans="1:15" x14ac:dyDescent="0.2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H99" s="2">
        <f t="shared" si="8"/>
        <v>2.2299959999999999</v>
      </c>
      <c r="I99">
        <f t="shared" si="12"/>
        <v>62.509891904056545</v>
      </c>
      <c r="J99">
        <f t="shared" si="10"/>
        <v>2.2299959999999999</v>
      </c>
      <c r="K99">
        <f t="shared" si="9"/>
        <v>0</v>
      </c>
      <c r="L99">
        <f t="shared" si="13"/>
        <v>1.6846784429837973</v>
      </c>
      <c r="M99">
        <f t="shared" si="14"/>
        <v>1.1376120783223458</v>
      </c>
      <c r="N99">
        <f t="shared" si="11"/>
        <v>1.4808900811498229</v>
      </c>
      <c r="O99">
        <f t="shared" si="15"/>
        <v>59.69188608563713</v>
      </c>
    </row>
    <row r="100" spans="1:15" x14ac:dyDescent="0.2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H100" s="2">
        <f t="shared" si="8"/>
        <v>-0.61999600000001465</v>
      </c>
      <c r="I100">
        <f t="shared" si="12"/>
        <v>61.200536622188807</v>
      </c>
      <c r="J100">
        <f t="shared" si="10"/>
        <v>0</v>
      </c>
      <c r="K100">
        <f t="shared" si="9"/>
        <v>0.61999600000001465</v>
      </c>
      <c r="L100">
        <f t="shared" si="13"/>
        <v>1.5643442684849547</v>
      </c>
      <c r="M100">
        <f t="shared" si="14"/>
        <v>1.100639501299322</v>
      </c>
      <c r="N100">
        <f t="shared" si="11"/>
        <v>1.4213048565295194</v>
      </c>
      <c r="O100">
        <f t="shared" si="15"/>
        <v>58.699954807288911</v>
      </c>
    </row>
    <row r="101" spans="1:15" x14ac:dyDescent="0.2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H101" s="2">
        <f t="shared" si="8"/>
        <v>-4.0008000000000266E-2</v>
      </c>
      <c r="I101">
        <f t="shared" si="12"/>
        <v>67.055319579684067</v>
      </c>
      <c r="J101">
        <f t="shared" si="10"/>
        <v>0</v>
      </c>
      <c r="K101">
        <f t="shared" si="9"/>
        <v>4.0008000000000266E-2</v>
      </c>
      <c r="L101">
        <f t="shared" si="13"/>
        <v>1.4526053921646009</v>
      </c>
      <c r="M101">
        <f t="shared" si="14"/>
        <v>1.0248801083493704</v>
      </c>
      <c r="N101">
        <f t="shared" si="11"/>
        <v>1.4173417752288189</v>
      </c>
      <c r="O101">
        <f t="shared" si="15"/>
        <v>58.632245955152833</v>
      </c>
    </row>
    <row r="102" spans="1:15" x14ac:dyDescent="0.2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H102" s="2">
        <f t="shared" si="8"/>
        <v>-1.4099889999999959</v>
      </c>
      <c r="I102">
        <f t="shared" si="12"/>
        <v>73.855765407410672</v>
      </c>
      <c r="J102">
        <f t="shared" si="10"/>
        <v>0</v>
      </c>
      <c r="K102">
        <f t="shared" si="9"/>
        <v>1.4099889999999959</v>
      </c>
      <c r="L102">
        <f t="shared" si="13"/>
        <v>1.3488478641528439</v>
      </c>
      <c r="M102">
        <f t="shared" si="14"/>
        <v>1.0523878863244149</v>
      </c>
      <c r="N102">
        <f t="shared" si="11"/>
        <v>1.2817021952465162</v>
      </c>
      <c r="O102">
        <f t="shared" si="15"/>
        <v>56.173071048303058</v>
      </c>
    </row>
    <row r="103" spans="1:15" x14ac:dyDescent="0.2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H103" s="2">
        <f t="shared" si="8"/>
        <v>1.1499939999999924</v>
      </c>
      <c r="I103">
        <f t="shared" si="12"/>
        <v>72.145403622298659</v>
      </c>
      <c r="J103">
        <f t="shared" si="10"/>
        <v>1.1499939999999924</v>
      </c>
      <c r="K103">
        <f t="shared" si="9"/>
        <v>0</v>
      </c>
      <c r="L103">
        <f t="shared" si="13"/>
        <v>1.3346440167133546</v>
      </c>
      <c r="M103">
        <f t="shared" si="14"/>
        <v>0.97721732301552822</v>
      </c>
      <c r="N103">
        <f t="shared" si="11"/>
        <v>1.3657596783025374</v>
      </c>
      <c r="O103">
        <f t="shared" si="15"/>
        <v>57.730279657251039</v>
      </c>
    </row>
    <row r="104" spans="1:15" x14ac:dyDescent="0.2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H104" s="2">
        <f t="shared" si="8"/>
        <v>4.5599980000000073</v>
      </c>
      <c r="I104">
        <f t="shared" si="12"/>
        <v>74.857170503426801</v>
      </c>
      <c r="J104">
        <f t="shared" si="10"/>
        <v>4.5599980000000073</v>
      </c>
      <c r="K104">
        <f t="shared" si="9"/>
        <v>0</v>
      </c>
      <c r="L104">
        <f t="shared" si="13"/>
        <v>1.5650264440909727</v>
      </c>
      <c r="M104">
        <f t="shared" si="14"/>
        <v>0.90741608565727627</v>
      </c>
      <c r="N104">
        <f t="shared" si="11"/>
        <v>1.7247065252952443</v>
      </c>
      <c r="O104">
        <f t="shared" si="15"/>
        <v>63.298799679292365</v>
      </c>
    </row>
    <row r="105" spans="1:15" x14ac:dyDescent="0.2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H105" s="2">
        <f t="shared" si="8"/>
        <v>-0.58000200000000746</v>
      </c>
      <c r="I105">
        <f t="shared" si="12"/>
        <v>79.920484471759664</v>
      </c>
      <c r="J105">
        <f t="shared" si="10"/>
        <v>0</v>
      </c>
      <c r="K105">
        <f t="shared" si="9"/>
        <v>0.58000200000000746</v>
      </c>
      <c r="L105">
        <f t="shared" si="13"/>
        <v>1.4532388409416175</v>
      </c>
      <c r="M105">
        <f t="shared" si="14"/>
        <v>0.88402936525318565</v>
      </c>
      <c r="N105">
        <f t="shared" si="11"/>
        <v>1.6438807329951199</v>
      </c>
      <c r="O105">
        <f t="shared" si="15"/>
        <v>62.176811248699934</v>
      </c>
    </row>
    <row r="106" spans="1:15" x14ac:dyDescent="0.2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H106" s="2">
        <f t="shared" si="8"/>
        <v>1.5900120000000015</v>
      </c>
      <c r="I106">
        <f t="shared" si="12"/>
        <v>78.061373820038071</v>
      </c>
      <c r="J106">
        <f t="shared" si="10"/>
        <v>1.5900120000000015</v>
      </c>
      <c r="K106">
        <f t="shared" si="9"/>
        <v>0</v>
      </c>
      <c r="L106">
        <f t="shared" si="13"/>
        <v>1.4630083523029305</v>
      </c>
      <c r="M106">
        <f t="shared" si="14"/>
        <v>0.82088441059224382</v>
      </c>
      <c r="N106">
        <f t="shared" si="11"/>
        <v>1.7822342992814459</v>
      </c>
      <c r="O106">
        <f t="shared" si="15"/>
        <v>64.057664005570444</v>
      </c>
    </row>
    <row r="107" spans="1:15" x14ac:dyDescent="0.2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H107" s="2">
        <f t="shared" si="8"/>
        <v>-0.68000799999998662</v>
      </c>
      <c r="I107">
        <f t="shared" si="12"/>
        <v>86.698768383916189</v>
      </c>
      <c r="J107">
        <f t="shared" si="10"/>
        <v>0</v>
      </c>
      <c r="K107">
        <f t="shared" si="9"/>
        <v>0.68000799999998662</v>
      </c>
      <c r="L107">
        <f t="shared" si="13"/>
        <v>1.3585077557098639</v>
      </c>
      <c r="M107">
        <f t="shared" si="14"/>
        <v>0.81082180983565411</v>
      </c>
      <c r="N107">
        <f t="shared" si="11"/>
        <v>1.6754701701786001</v>
      </c>
      <c r="O107">
        <f t="shared" si="15"/>
        <v>62.623391912710225</v>
      </c>
    </row>
    <row r="108" spans="1:15" x14ac:dyDescent="0.2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H108" s="2">
        <f t="shared" si="8"/>
        <v>-0.19999699999999621</v>
      </c>
      <c r="I108">
        <f t="shared" si="12"/>
        <v>89.639070339821373</v>
      </c>
      <c r="J108">
        <f t="shared" si="10"/>
        <v>0</v>
      </c>
      <c r="K108">
        <f t="shared" si="9"/>
        <v>0.19999699999999621</v>
      </c>
      <c r="L108">
        <f t="shared" si="13"/>
        <v>1.2614714874448738</v>
      </c>
      <c r="M108">
        <f t="shared" si="14"/>
        <v>0.76719146627596424</v>
      </c>
      <c r="N108">
        <f t="shared" si="11"/>
        <v>1.6442720531918866</v>
      </c>
      <c r="O108">
        <f t="shared" si="15"/>
        <v>62.182408621953044</v>
      </c>
    </row>
    <row r="109" spans="1:15" x14ac:dyDescent="0.2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H109" s="2">
        <f t="shared" si="8"/>
        <v>-3.0099950000000035</v>
      </c>
      <c r="I109">
        <f t="shared" si="12"/>
        <v>86.423078489644794</v>
      </c>
      <c r="J109">
        <f t="shared" si="10"/>
        <v>0</v>
      </c>
      <c r="K109">
        <f t="shared" si="9"/>
        <v>3.0099950000000035</v>
      </c>
      <c r="L109">
        <f t="shared" si="13"/>
        <v>1.1713663811988115</v>
      </c>
      <c r="M109">
        <f t="shared" si="14"/>
        <v>0.92739171868482428</v>
      </c>
      <c r="N109">
        <f t="shared" si="11"/>
        <v>1.2630761711566485</v>
      </c>
      <c r="O109">
        <f t="shared" si="15"/>
        <v>55.812357854092724</v>
      </c>
    </row>
    <row r="110" spans="1:15" x14ac:dyDescent="0.2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H110" s="2">
        <f t="shared" si="8"/>
        <v>4.2299959999999999</v>
      </c>
      <c r="I110">
        <f t="shared" si="12"/>
        <v>74.952148609398904</v>
      </c>
      <c r="J110">
        <f t="shared" si="10"/>
        <v>4.2299959999999999</v>
      </c>
      <c r="K110">
        <f t="shared" si="9"/>
        <v>0</v>
      </c>
      <c r="L110">
        <f t="shared" si="13"/>
        <v>1.3898399253988967</v>
      </c>
      <c r="M110">
        <f t="shared" si="14"/>
        <v>0.86114945306447965</v>
      </c>
      <c r="N110">
        <f t="shared" si="11"/>
        <v>1.613935792971851</v>
      </c>
      <c r="O110">
        <f t="shared" si="15"/>
        <v>61.743513261162619</v>
      </c>
    </row>
    <row r="111" spans="1:15" x14ac:dyDescent="0.2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H111" s="2">
        <f t="shared" si="8"/>
        <v>-5.9998000000007323E-2</v>
      </c>
      <c r="I111">
        <f t="shared" si="12"/>
        <v>76.355759611210303</v>
      </c>
      <c r="J111">
        <f t="shared" si="10"/>
        <v>0</v>
      </c>
      <c r="K111">
        <f t="shared" si="9"/>
        <v>5.9998000000007323E-2</v>
      </c>
      <c r="L111">
        <f t="shared" si="13"/>
        <v>1.2905656450132612</v>
      </c>
      <c r="M111">
        <f t="shared" si="14"/>
        <v>0.80392434927416023</v>
      </c>
      <c r="N111">
        <f t="shared" si="11"/>
        <v>1.6053322009446227</v>
      </c>
      <c r="O111">
        <f t="shared" si="15"/>
        <v>61.617178813610515</v>
      </c>
    </row>
    <row r="112" spans="1:15" x14ac:dyDescent="0.2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H112" s="2">
        <f t="shared" si="8"/>
        <v>-1.8200070000000039</v>
      </c>
      <c r="I112">
        <f t="shared" si="12"/>
        <v>71.039956696791123</v>
      </c>
      <c r="J112">
        <f t="shared" si="10"/>
        <v>0</v>
      </c>
      <c r="K112">
        <f t="shared" si="9"/>
        <v>1.8200070000000039</v>
      </c>
      <c r="L112">
        <f t="shared" si="13"/>
        <v>1.1983823846551711</v>
      </c>
      <c r="M112">
        <f t="shared" si="14"/>
        <v>0.87650168146886343</v>
      </c>
      <c r="N112">
        <f t="shared" si="11"/>
        <v>1.3672334120875751</v>
      </c>
      <c r="O112">
        <f t="shared" si="15"/>
        <v>57.756594897072823</v>
      </c>
    </row>
    <row r="113" spans="1:15" x14ac:dyDescent="0.2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H113" s="2">
        <f t="shared" si="8"/>
        <v>3.6300050000000113</v>
      </c>
      <c r="I113">
        <f t="shared" si="12"/>
        <v>62.037865110525672</v>
      </c>
      <c r="J113">
        <f t="shared" si="10"/>
        <v>3.6300050000000113</v>
      </c>
      <c r="K113">
        <f t="shared" si="9"/>
        <v>0</v>
      </c>
      <c r="L113">
        <f t="shared" si="13"/>
        <v>1.3720697143226597</v>
      </c>
      <c r="M113">
        <f t="shared" si="14"/>
        <v>0.81389441850680178</v>
      </c>
      <c r="N113">
        <f t="shared" si="11"/>
        <v>1.6858079907218251</v>
      </c>
      <c r="O113">
        <f t="shared" si="15"/>
        <v>62.767256503275028</v>
      </c>
    </row>
    <row r="114" spans="1:15" x14ac:dyDescent="0.2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H114" s="2">
        <f t="shared" si="8"/>
        <v>1.1799929999999961</v>
      </c>
      <c r="I114">
        <f t="shared" si="12"/>
        <v>64.291780260436724</v>
      </c>
      <c r="J114">
        <f t="shared" si="10"/>
        <v>1.1799929999999961</v>
      </c>
      <c r="K114">
        <f t="shared" si="9"/>
        <v>0</v>
      </c>
      <c r="L114">
        <f t="shared" si="13"/>
        <v>1.3583499490138979</v>
      </c>
      <c r="M114">
        <f t="shared" si="14"/>
        <v>0.75575910289917303</v>
      </c>
      <c r="N114">
        <f t="shared" si="11"/>
        <v>1.797331906163117</v>
      </c>
      <c r="O114">
        <f t="shared" si="15"/>
        <v>64.251650017047041</v>
      </c>
    </row>
    <row r="115" spans="1:15" x14ac:dyDescent="0.2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H115" s="2">
        <f t="shared" si="8"/>
        <v>1.6800079999999866</v>
      </c>
      <c r="I115">
        <f t="shared" si="12"/>
        <v>67.688469951245253</v>
      </c>
      <c r="J115">
        <f t="shared" si="10"/>
        <v>1.6800079999999866</v>
      </c>
      <c r="K115">
        <f t="shared" si="9"/>
        <v>0</v>
      </c>
      <c r="L115">
        <f t="shared" si="13"/>
        <v>1.381325524084333</v>
      </c>
      <c r="M115">
        <f t="shared" si="14"/>
        <v>0.70177630983494643</v>
      </c>
      <c r="N115">
        <f t="shared" si="11"/>
        <v>1.9683273782912569</v>
      </c>
      <c r="O115">
        <f t="shared" si="15"/>
        <v>66.310993615008243</v>
      </c>
    </row>
    <row r="116" spans="1:15" x14ac:dyDescent="0.2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H116" s="2">
        <f t="shared" si="8"/>
        <v>-0.18000799999998662</v>
      </c>
      <c r="I116">
        <f t="shared" si="12"/>
        <v>69.899164476403058</v>
      </c>
      <c r="J116">
        <f t="shared" si="10"/>
        <v>0</v>
      </c>
      <c r="K116">
        <f t="shared" si="9"/>
        <v>0.18000799999998662</v>
      </c>
      <c r="L116">
        <f t="shared" si="13"/>
        <v>1.2826594152211663</v>
      </c>
      <c r="M116">
        <f t="shared" si="14"/>
        <v>0.66450714484673501</v>
      </c>
      <c r="N116">
        <f t="shared" si="11"/>
        <v>1.9302417215047474</v>
      </c>
      <c r="O116">
        <f t="shared" si="15"/>
        <v>65.873122593910892</v>
      </c>
    </row>
    <row r="117" spans="1:15" x14ac:dyDescent="0.2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H117" s="2">
        <f t="shared" si="8"/>
        <v>-4.2099919999999997</v>
      </c>
      <c r="I117">
        <f t="shared" si="12"/>
        <v>73.401183648682036</v>
      </c>
      <c r="J117">
        <f t="shared" si="10"/>
        <v>0</v>
      </c>
      <c r="K117">
        <f t="shared" si="9"/>
        <v>4.2099919999999997</v>
      </c>
      <c r="L117">
        <f t="shared" si="13"/>
        <v>1.1910408855625116</v>
      </c>
      <c r="M117">
        <f t="shared" si="14"/>
        <v>0.91775606307196811</v>
      </c>
      <c r="N117">
        <f t="shared" si="11"/>
        <v>1.2977750117779534</v>
      </c>
      <c r="O117">
        <f t="shared" si="15"/>
        <v>56.47963813366443</v>
      </c>
    </row>
    <row r="118" spans="1:15" x14ac:dyDescent="0.2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H118" s="2">
        <f t="shared" si="8"/>
        <v>1.2200009999999963</v>
      </c>
      <c r="I118">
        <f t="shared" si="12"/>
        <v>61.101051759508046</v>
      </c>
      <c r="J118">
        <f t="shared" si="10"/>
        <v>1.2200009999999963</v>
      </c>
      <c r="K118">
        <f t="shared" si="9"/>
        <v>0</v>
      </c>
      <c r="L118">
        <f t="shared" si="13"/>
        <v>1.1931094651651892</v>
      </c>
      <c r="M118">
        <f t="shared" si="14"/>
        <v>0.85220205856682762</v>
      </c>
      <c r="N118">
        <f t="shared" si="11"/>
        <v>1.4000311935078815</v>
      </c>
      <c r="O118">
        <f t="shared" si="15"/>
        <v>58.333874880250967</v>
      </c>
    </row>
    <row r="119" spans="1:15" x14ac:dyDescent="0.2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H119" s="2">
        <f t="shared" si="8"/>
        <v>1.9899910000000034</v>
      </c>
      <c r="I119">
        <f t="shared" si="12"/>
        <v>55.747848106606583</v>
      </c>
      <c r="J119">
        <f t="shared" si="10"/>
        <v>1.9899910000000034</v>
      </c>
      <c r="K119">
        <f t="shared" si="9"/>
        <v>0</v>
      </c>
      <c r="L119">
        <f t="shared" si="13"/>
        <v>1.2500295747962475</v>
      </c>
      <c r="M119">
        <f t="shared" si="14"/>
        <v>0.79133048295491137</v>
      </c>
      <c r="N119">
        <f t="shared" si="11"/>
        <v>1.5796555316920251</v>
      </c>
      <c r="O119">
        <f t="shared" si="15"/>
        <v>61.235134392378015</v>
      </c>
    </row>
    <row r="120" spans="1:15" x14ac:dyDescent="0.2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H120" s="2">
        <f t="shared" si="8"/>
        <v>-1.4799959999999999</v>
      </c>
      <c r="I120">
        <f t="shared" si="12"/>
        <v>60.436134548384764</v>
      </c>
      <c r="J120">
        <f t="shared" si="10"/>
        <v>0</v>
      </c>
      <c r="K120">
        <f t="shared" si="9"/>
        <v>1.4799959999999999</v>
      </c>
      <c r="L120">
        <f t="shared" si="13"/>
        <v>1.160741748025087</v>
      </c>
      <c r="M120">
        <f t="shared" si="14"/>
        <v>0.84052087702956058</v>
      </c>
      <c r="N120">
        <f t="shared" si="11"/>
        <v>1.3809790806472311</v>
      </c>
      <c r="O120">
        <f t="shared" si="15"/>
        <v>58.000470977335674</v>
      </c>
    </row>
    <row r="121" spans="1:15" x14ac:dyDescent="0.2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H121" s="2">
        <f t="shared" si="8"/>
        <v>1.5500030000000038</v>
      </c>
      <c r="I121">
        <f t="shared" si="12"/>
        <v>54.477890981206706</v>
      </c>
      <c r="J121">
        <f t="shared" si="10"/>
        <v>1.5500030000000038</v>
      </c>
      <c r="K121">
        <f t="shared" si="9"/>
        <v>0</v>
      </c>
      <c r="L121">
        <f t="shared" si="13"/>
        <v>1.1885461231661527</v>
      </c>
      <c r="M121">
        <f t="shared" si="14"/>
        <v>0.78048367152744913</v>
      </c>
      <c r="N121">
        <f t="shared" si="11"/>
        <v>1.522832785008946</v>
      </c>
      <c r="O121">
        <f t="shared" si="15"/>
        <v>60.362018206590967</v>
      </c>
    </row>
    <row r="122" spans="1:15" x14ac:dyDescent="0.2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H122" s="2">
        <f t="shared" si="8"/>
        <v>1.9100039999999865</v>
      </c>
      <c r="I122">
        <f t="shared" si="12"/>
        <v>58.547665865229156</v>
      </c>
      <c r="J122">
        <f t="shared" si="10"/>
        <v>1.9100039999999865</v>
      </c>
      <c r="K122">
        <f t="shared" si="9"/>
        <v>0</v>
      </c>
      <c r="L122">
        <f t="shared" si="13"/>
        <v>1.2400788286542836</v>
      </c>
      <c r="M122">
        <f t="shared" si="14"/>
        <v>0.72473483784691706</v>
      </c>
      <c r="N122">
        <f t="shared" si="11"/>
        <v>1.7110793684741021</v>
      </c>
      <c r="O122">
        <f t="shared" si="15"/>
        <v>63.11432222794577</v>
      </c>
    </row>
    <row r="123" spans="1:15" x14ac:dyDescent="0.2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H123" s="2">
        <f t="shared" si="8"/>
        <v>-0.71000699999999028</v>
      </c>
      <c r="I123">
        <f t="shared" si="12"/>
        <v>61.776209070288679</v>
      </c>
      <c r="J123">
        <f t="shared" si="10"/>
        <v>0</v>
      </c>
      <c r="K123">
        <f t="shared" si="9"/>
        <v>0.71000699999999028</v>
      </c>
      <c r="L123">
        <f t="shared" si="13"/>
        <v>1.1515017694646921</v>
      </c>
      <c r="M123">
        <f t="shared" si="14"/>
        <v>0.72368284942927941</v>
      </c>
      <c r="N123">
        <f t="shared" si="11"/>
        <v>1.5911690740948263</v>
      </c>
      <c r="O123">
        <f t="shared" si="15"/>
        <v>61.407381324611933</v>
      </c>
    </row>
    <row r="124" spans="1:15" x14ac:dyDescent="0.2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H124" s="2">
        <f t="shared" si="8"/>
        <v>-1.1499939999999924</v>
      </c>
      <c r="I124">
        <f t="shared" si="12"/>
        <v>67.272707719366764</v>
      </c>
      <c r="J124">
        <f t="shared" si="10"/>
        <v>0</v>
      </c>
      <c r="K124">
        <f t="shared" si="9"/>
        <v>1.1499939999999924</v>
      </c>
      <c r="L124">
        <f t="shared" si="13"/>
        <v>1.069251643074357</v>
      </c>
      <c r="M124">
        <f t="shared" si="14"/>
        <v>0.75413364589861598</v>
      </c>
      <c r="N124">
        <f t="shared" si="11"/>
        <v>1.4178543138733062</v>
      </c>
      <c r="O124">
        <f t="shared" si="15"/>
        <v>58.641015123941031</v>
      </c>
    </row>
    <row r="125" spans="1:15" x14ac:dyDescent="0.2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H125" s="2">
        <f t="shared" si="8"/>
        <v>2.3099979999999789</v>
      </c>
      <c r="I125">
        <f t="shared" si="12"/>
        <v>57.795348943019668</v>
      </c>
      <c r="J125">
        <f t="shared" si="10"/>
        <v>2.3099979999999789</v>
      </c>
      <c r="K125">
        <f t="shared" si="9"/>
        <v>0</v>
      </c>
      <c r="L125">
        <f t="shared" si="13"/>
        <v>1.1578763828547587</v>
      </c>
      <c r="M125">
        <f t="shared" si="14"/>
        <v>0.70026695690585772</v>
      </c>
      <c r="N125">
        <f t="shared" si="11"/>
        <v>1.653478536201189</v>
      </c>
      <c r="O125">
        <f t="shared" si="15"/>
        <v>62.313620164735369</v>
      </c>
    </row>
    <row r="126" spans="1:15" x14ac:dyDescent="0.2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H126" s="2">
        <f t="shared" si="8"/>
        <v>-3.070007999999973</v>
      </c>
      <c r="I126">
        <f t="shared" si="12"/>
        <v>61.830530263240945</v>
      </c>
      <c r="J126">
        <f t="shared" si="10"/>
        <v>0</v>
      </c>
      <c r="K126">
        <f t="shared" si="9"/>
        <v>3.070007999999973</v>
      </c>
      <c r="L126">
        <f t="shared" si="13"/>
        <v>1.0751709269365617</v>
      </c>
      <c r="M126">
        <f t="shared" si="14"/>
        <v>0.86953417426972301</v>
      </c>
      <c r="N126">
        <f t="shared" si="11"/>
        <v>1.2364907081881427</v>
      </c>
      <c r="O126">
        <f t="shared" si="15"/>
        <v>55.287093465720943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^DJI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2019-07-20T09:35:55Z</dcterms:created>
  <dcterms:modified xsi:type="dcterms:W3CDTF">2019-07-21T04:14:40Z</dcterms:modified>
</cp:coreProperties>
</file>