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1" i="1" l="1"/>
  <c r="R32" i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30" i="1"/>
  <c r="R29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P16" i="1"/>
  <c r="O16" i="1"/>
  <c r="N27" i="1"/>
  <c r="N17" i="1"/>
  <c r="L18" i="1"/>
  <c r="M18" i="1"/>
  <c r="M19" i="1" s="1"/>
  <c r="N18" i="1"/>
  <c r="L19" i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N19" i="1"/>
  <c r="N20" i="1" s="1"/>
  <c r="M20" i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N21" i="1"/>
  <c r="N22" i="1" s="1"/>
  <c r="N23" i="1" s="1"/>
  <c r="N24" i="1" s="1"/>
  <c r="N25" i="1" s="1"/>
  <c r="N26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L84" i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N84" i="1"/>
  <c r="N85" i="1" s="1"/>
  <c r="M85" i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N86" i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M17" i="1"/>
  <c r="L17" i="1"/>
  <c r="N16" i="1"/>
  <c r="M16" i="1"/>
  <c r="L16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3" i="1"/>
</calcChain>
</file>

<file path=xl/sharedStrings.xml><?xml version="1.0" encoding="utf-8"?>
<sst xmlns="http://schemas.openxmlformats.org/spreadsheetml/2006/main" count="17" uniqueCount="17">
  <si>
    <t>Date</t>
  </si>
  <si>
    <t>Open</t>
  </si>
  <si>
    <t>High</t>
  </si>
  <si>
    <t>Low</t>
  </si>
  <si>
    <t>Close</t>
  </si>
  <si>
    <t>Adj Close</t>
  </si>
  <si>
    <t>Volume</t>
  </si>
  <si>
    <t># +DM</t>
  </si>
  <si>
    <t># -DM</t>
  </si>
  <si>
    <t>True Range</t>
  </si>
  <si>
    <t>EMA_+DM</t>
  </si>
  <si>
    <t>EMA_-DM</t>
  </si>
  <si>
    <t>EMA_TR</t>
  </si>
  <si>
    <t>#+DI</t>
  </si>
  <si>
    <t>#-DI</t>
  </si>
  <si>
    <t>ADX</t>
  </si>
  <si>
    <t>smothed ADX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</si>
</sst>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Sheet1!$R$1</c:f>
              <c:strCache>
                <c:ptCount val="1"/>
                <c:pt idx="0">
                  <c:v>smothed ADX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Sheet1!$R$2:$R$126</c:f>
              <c:numCache>
                <c:formatCode>General</c:formatCode>
                <c:ptCount val="125"/>
                <c:pt idx="27">
                  <c:v>54.568204790947675</c:v>
                </c:pt>
                <c:pt idx="28">
                  <c:v>55.012888755537929</c:v>
                </c:pt>
                <c:pt idx="29">
                  <c:v>55.425809579800308</c:v>
                </c:pt>
                <c:pt idx="30">
                  <c:v>55.027407268913819</c:v>
                </c:pt>
                <c:pt idx="31">
                  <c:v>52.623646882177589</c:v>
                </c:pt>
                <c:pt idx="32">
                  <c:v>49.173552319580899</c:v>
                </c:pt>
                <c:pt idx="33">
                  <c:v>47.98841028061846</c:v>
                </c:pt>
                <c:pt idx="34">
                  <c:v>47.767726376272705</c:v>
                </c:pt>
                <c:pt idx="35">
                  <c:v>47.695594903962395</c:v>
                </c:pt>
                <c:pt idx="36">
                  <c:v>47.796341814735641</c:v>
                </c:pt>
                <c:pt idx="37">
                  <c:v>48.474839018180944</c:v>
                </c:pt>
                <c:pt idx="38">
                  <c:v>49.269003801046942</c:v>
                </c:pt>
                <c:pt idx="39">
                  <c:v>50.098104874240036</c:v>
                </c:pt>
                <c:pt idx="40">
                  <c:v>50.138019871461715</c:v>
                </c:pt>
                <c:pt idx="41">
                  <c:v>51.169825629686521</c:v>
                </c:pt>
                <c:pt idx="42">
                  <c:v>52.272101439583061</c:v>
                </c:pt>
                <c:pt idx="43">
                  <c:v>51.407125113423888</c:v>
                </c:pt>
                <c:pt idx="44">
                  <c:v>49.840148978880407</c:v>
                </c:pt>
                <c:pt idx="45">
                  <c:v>48.385099711090035</c:v>
                </c:pt>
                <c:pt idx="46">
                  <c:v>47.033982533856118</c:v>
                </c:pt>
                <c:pt idx="47">
                  <c:v>45.899988471504962</c:v>
                </c:pt>
                <c:pt idx="48">
                  <c:v>45.208417878795018</c:v>
                </c:pt>
                <c:pt idx="49">
                  <c:v>45.117068311767575</c:v>
                </c:pt>
                <c:pt idx="50">
                  <c:v>45.381532297799346</c:v>
                </c:pt>
                <c:pt idx="51">
                  <c:v>45.622216671054105</c:v>
                </c:pt>
                <c:pt idx="52">
                  <c:v>45.973520931954013</c:v>
                </c:pt>
                <c:pt idx="53">
                  <c:v>46.79021114599901</c:v>
                </c:pt>
                <c:pt idx="54">
                  <c:v>47.886973718109196</c:v>
                </c:pt>
                <c:pt idx="55">
                  <c:v>48.374860119195667</c:v>
                </c:pt>
                <c:pt idx="56">
                  <c:v>48.86693026509392</c:v>
                </c:pt>
                <c:pt idx="57">
                  <c:v>48.211621766017586</c:v>
                </c:pt>
                <c:pt idx="58">
                  <c:v>47.603121016875271</c:v>
                </c:pt>
                <c:pt idx="59">
                  <c:v>47.354507044540007</c:v>
                </c:pt>
                <c:pt idx="60">
                  <c:v>47.501630122819577</c:v>
                </c:pt>
                <c:pt idx="61">
                  <c:v>47.774102608843222</c:v>
                </c:pt>
                <c:pt idx="62">
                  <c:v>48.165818770281255</c:v>
                </c:pt>
                <c:pt idx="63">
                  <c:v>48.972067971206386</c:v>
                </c:pt>
                <c:pt idx="64">
                  <c:v>49.824280727609178</c:v>
                </c:pt>
                <c:pt idx="65">
                  <c:v>49.553704953988579</c:v>
                </c:pt>
                <c:pt idx="66">
                  <c:v>47.905199300896875</c:v>
                </c:pt>
                <c:pt idx="67">
                  <c:v>46.608484125319094</c:v>
                </c:pt>
                <c:pt idx="68">
                  <c:v>43.640792604054134</c:v>
                </c:pt>
                <c:pt idx="69">
                  <c:v>43.186838251959223</c:v>
                </c:pt>
                <c:pt idx="70">
                  <c:v>42.445065277486862</c:v>
                </c:pt>
                <c:pt idx="71">
                  <c:v>41.75627608690538</c:v>
                </c:pt>
                <c:pt idx="72">
                  <c:v>39.332084999732693</c:v>
                </c:pt>
                <c:pt idx="73">
                  <c:v>36.537218643339727</c:v>
                </c:pt>
                <c:pt idx="74">
                  <c:v>33.941985598117689</c:v>
                </c:pt>
                <c:pt idx="75">
                  <c:v>32.53904327105824</c:v>
                </c:pt>
                <c:pt idx="76">
                  <c:v>31.873853600820084</c:v>
                </c:pt>
                <c:pt idx="77">
                  <c:v>32.475843387613935</c:v>
                </c:pt>
                <c:pt idx="78">
                  <c:v>32.981881121902035</c:v>
                </c:pt>
                <c:pt idx="79">
                  <c:v>32.949818753316023</c:v>
                </c:pt>
                <c:pt idx="80">
                  <c:v>32.743118776818505</c:v>
                </c:pt>
                <c:pt idx="81">
                  <c:v>32.825714535186236</c:v>
                </c:pt>
                <c:pt idx="82">
                  <c:v>33.637362765352599</c:v>
                </c:pt>
                <c:pt idx="83">
                  <c:v>33.502445156307381</c:v>
                </c:pt>
                <c:pt idx="84">
                  <c:v>33.630135574561166</c:v>
                </c:pt>
                <c:pt idx="85">
                  <c:v>34.255693947001213</c:v>
                </c:pt>
                <c:pt idx="86">
                  <c:v>34.446584581680135</c:v>
                </c:pt>
                <c:pt idx="87">
                  <c:v>34.704906424352302</c:v>
                </c:pt>
                <c:pt idx="88">
                  <c:v>35.163981636877949</c:v>
                </c:pt>
                <c:pt idx="89">
                  <c:v>35.590265762794623</c:v>
                </c:pt>
                <c:pt idx="90">
                  <c:v>36.188406944677581</c:v>
                </c:pt>
                <c:pt idx="91">
                  <c:v>37.252441334853145</c:v>
                </c:pt>
                <c:pt idx="92">
                  <c:v>37.674212719575394</c:v>
                </c:pt>
                <c:pt idx="93">
                  <c:v>36.711579198870567</c:v>
                </c:pt>
                <c:pt idx="94">
                  <c:v>35.701545620385922</c:v>
                </c:pt>
                <c:pt idx="95">
                  <c:v>33.368965975247612</c:v>
                </c:pt>
                <c:pt idx="96">
                  <c:v>31.386572975704343</c:v>
                </c:pt>
                <c:pt idx="97">
                  <c:v>29.655401307881299</c:v>
                </c:pt>
                <c:pt idx="98">
                  <c:v>28.00346912464552</c:v>
                </c:pt>
                <c:pt idx="99">
                  <c:v>26.628574481466888</c:v>
                </c:pt>
                <c:pt idx="100">
                  <c:v>24.828124633981609</c:v>
                </c:pt>
                <c:pt idx="101">
                  <c:v>23.244019983383101</c:v>
                </c:pt>
                <c:pt idx="102">
                  <c:v>22.774515700608301</c:v>
                </c:pt>
                <c:pt idx="103">
                  <c:v>22.3385474380317</c:v>
                </c:pt>
                <c:pt idx="104">
                  <c:v>22.066836686189976</c:v>
                </c:pt>
                <c:pt idx="105">
                  <c:v>21.860249939449425</c:v>
                </c:pt>
                <c:pt idx="106">
                  <c:v>21.668419388904624</c:v>
                </c:pt>
                <c:pt idx="107">
                  <c:v>20.651297511086124</c:v>
                </c:pt>
                <c:pt idx="108">
                  <c:v>20.103148886206053</c:v>
                </c:pt>
                <c:pt idx="109">
                  <c:v>19.7258192413044</c:v>
                </c:pt>
                <c:pt idx="110">
                  <c:v>18.635881861163032</c:v>
                </c:pt>
                <c:pt idx="111">
                  <c:v>18.72434659452135</c:v>
                </c:pt>
                <c:pt idx="112">
                  <c:v>18.806492418354075</c:v>
                </c:pt>
                <c:pt idx="113">
                  <c:v>19.150654234483163</c:v>
                </c:pt>
                <c:pt idx="114">
                  <c:v>19.601349216015191</c:v>
                </c:pt>
                <c:pt idx="115">
                  <c:v>18.642657913881937</c:v>
                </c:pt>
                <c:pt idx="116">
                  <c:v>17.779506817297392</c:v>
                </c:pt>
                <c:pt idx="117">
                  <c:v>17.51654144503981</c:v>
                </c:pt>
                <c:pt idx="118">
                  <c:v>17.426876211625522</c:v>
                </c:pt>
                <c:pt idx="119">
                  <c:v>17.343615637740825</c:v>
                </c:pt>
                <c:pt idx="120">
                  <c:v>17.72342750724934</c:v>
                </c:pt>
                <c:pt idx="121">
                  <c:v>17.887451770992556</c:v>
                </c:pt>
                <c:pt idx="122">
                  <c:v>17.949280768008624</c:v>
                </c:pt>
                <c:pt idx="123">
                  <c:v>18.224748880862506</c:v>
                </c:pt>
                <c:pt idx="124">
                  <c:v>17.921742620539767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AC-4AD5-BCE4-3E99B4460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1268080"/>
        <c:axId val="1141261840"/>
      </c:barChart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#+DI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Sheet1!$O$2:$O$126</c:f>
              <c:numCache>
                <c:formatCode>General</c:formatCode>
                <c:ptCount val="125"/>
                <c:pt idx="14">
                  <c:v>39.925137880727618</c:v>
                </c:pt>
                <c:pt idx="15">
                  <c:v>28.460226766512854</c:v>
                </c:pt>
                <c:pt idx="16">
                  <c:v>38.299583428503666</c:v>
                </c:pt>
                <c:pt idx="17">
                  <c:v>30.273702083451482</c:v>
                </c:pt>
                <c:pt idx="18">
                  <c:v>28.811380046480554</c:v>
                </c:pt>
                <c:pt idx="19">
                  <c:v>23.924361581464023</c:v>
                </c:pt>
                <c:pt idx="20">
                  <c:v>33.937407276118428</c:v>
                </c:pt>
                <c:pt idx="21">
                  <c:v>28.990848181364282</c:v>
                </c:pt>
                <c:pt idx="22">
                  <c:v>29.437599909216644</c:v>
                </c:pt>
                <c:pt idx="23">
                  <c:v>41.335406467070896</c:v>
                </c:pt>
                <c:pt idx="24">
                  <c:v>36.40745912434565</c:v>
                </c:pt>
                <c:pt idx="25">
                  <c:v>32.025481132902009</c:v>
                </c:pt>
                <c:pt idx="26">
                  <c:v>28.757744214799086</c:v>
                </c:pt>
                <c:pt idx="27">
                  <c:v>26.745305215213271</c:v>
                </c:pt>
                <c:pt idx="28">
                  <c:v>33.746999795092712</c:v>
                </c:pt>
                <c:pt idx="29">
                  <c:v>31.56048068684467</c:v>
                </c:pt>
                <c:pt idx="30">
                  <c:v>29.331632953102645</c:v>
                </c:pt>
                <c:pt idx="31">
                  <c:v>26.198739824818656</c:v>
                </c:pt>
                <c:pt idx="32">
                  <c:v>22.502545986741413</c:v>
                </c:pt>
                <c:pt idx="33">
                  <c:v>38.164186021450789</c:v>
                </c:pt>
                <c:pt idx="34">
                  <c:v>44.897450760582693</c:v>
                </c:pt>
                <c:pt idx="35">
                  <c:v>43.491200024434413</c:v>
                </c:pt>
                <c:pt idx="36">
                  <c:v>42.734566141467404</c:v>
                </c:pt>
                <c:pt idx="37">
                  <c:v>47.862868407859047</c:v>
                </c:pt>
                <c:pt idx="38">
                  <c:v>47.307802143007663</c:v>
                </c:pt>
                <c:pt idx="39">
                  <c:v>44.795363864961033</c:v>
                </c:pt>
                <c:pt idx="40">
                  <c:v>38.915184208715999</c:v>
                </c:pt>
                <c:pt idx="41">
                  <c:v>47.663929772577596</c:v>
                </c:pt>
                <c:pt idx="42">
                  <c:v>43.438732465354668</c:v>
                </c:pt>
                <c:pt idx="43">
                  <c:v>38.557194644843626</c:v>
                </c:pt>
                <c:pt idx="44">
                  <c:v>32.490909186077005</c:v>
                </c:pt>
                <c:pt idx="45">
                  <c:v>30.492774576507493</c:v>
                </c:pt>
                <c:pt idx="46">
                  <c:v>29.266980946643866</c:v>
                </c:pt>
                <c:pt idx="47">
                  <c:v>29.410049759312272</c:v>
                </c:pt>
                <c:pt idx="48">
                  <c:v>30.714047905173686</c:v>
                </c:pt>
                <c:pt idx="49">
                  <c:v>34.306268161474776</c:v>
                </c:pt>
                <c:pt idx="50">
                  <c:v>36.156617889128107</c:v>
                </c:pt>
                <c:pt idx="51">
                  <c:v>33.720030980607127</c:v>
                </c:pt>
                <c:pt idx="52">
                  <c:v>34.274422829568671</c:v>
                </c:pt>
                <c:pt idx="53">
                  <c:v>38.136106100692572</c:v>
                </c:pt>
                <c:pt idx="54">
                  <c:v>40.783242120208676</c:v>
                </c:pt>
                <c:pt idx="55">
                  <c:v>38.515472426609762</c:v>
                </c:pt>
                <c:pt idx="56">
                  <c:v>36.913190263156245</c:v>
                </c:pt>
                <c:pt idx="57">
                  <c:v>33.759795509200195</c:v>
                </c:pt>
                <c:pt idx="58">
                  <c:v>32.365691776765864</c:v>
                </c:pt>
                <c:pt idx="59">
                  <c:v>33.747406958228538</c:v>
                </c:pt>
                <c:pt idx="60">
                  <c:v>34.621347568957241</c:v>
                </c:pt>
                <c:pt idx="61">
                  <c:v>35.087096865450107</c:v>
                </c:pt>
                <c:pt idx="62">
                  <c:v>34.806710639789777</c:v>
                </c:pt>
                <c:pt idx="63">
                  <c:v>38.121927427877104</c:v>
                </c:pt>
                <c:pt idx="64">
                  <c:v>38.555839008301646</c:v>
                </c:pt>
                <c:pt idx="65">
                  <c:v>36.143758958176306</c:v>
                </c:pt>
                <c:pt idx="66">
                  <c:v>33.446511603078754</c:v>
                </c:pt>
                <c:pt idx="67">
                  <c:v>34.084403133275096</c:v>
                </c:pt>
                <c:pt idx="68">
                  <c:v>29.821031246727237</c:v>
                </c:pt>
                <c:pt idx="69">
                  <c:v>43.421519671720318</c:v>
                </c:pt>
                <c:pt idx="70">
                  <c:v>39.918539142215373</c:v>
                </c:pt>
                <c:pt idx="71">
                  <c:v>37.956022671707373</c:v>
                </c:pt>
                <c:pt idx="72">
                  <c:v>32.653795106829612</c:v>
                </c:pt>
                <c:pt idx="73">
                  <c:v>28.656286514659492</c:v>
                </c:pt>
                <c:pt idx="74">
                  <c:v>26.986648774414984</c:v>
                </c:pt>
                <c:pt idx="75">
                  <c:v>24.332839287634727</c:v>
                </c:pt>
                <c:pt idx="76">
                  <c:v>21.440064477936104</c:v>
                </c:pt>
                <c:pt idx="77">
                  <c:v>17.419996343862781</c:v>
                </c:pt>
                <c:pt idx="78">
                  <c:v>16.719305751981945</c:v>
                </c:pt>
                <c:pt idx="79">
                  <c:v>18.163521817608011</c:v>
                </c:pt>
                <c:pt idx="80">
                  <c:v>18.245677836294742</c:v>
                </c:pt>
                <c:pt idx="81">
                  <c:v>17.206738857100557</c:v>
                </c:pt>
                <c:pt idx="82">
                  <c:v>15.238518309562144</c:v>
                </c:pt>
                <c:pt idx="83">
                  <c:v>19.07190972941758</c:v>
                </c:pt>
                <c:pt idx="84">
                  <c:v>18.032890157360278</c:v>
                </c:pt>
                <c:pt idx="85">
                  <c:v>16.821770471289003</c:v>
                </c:pt>
                <c:pt idx="86">
                  <c:v>18.217052851397462</c:v>
                </c:pt>
                <c:pt idx="87">
                  <c:v>17.517153753720127</c:v>
                </c:pt>
                <c:pt idx="88">
                  <c:v>16.655728274869986</c:v>
                </c:pt>
                <c:pt idx="89">
                  <c:v>16.007889449527685</c:v>
                </c:pt>
                <c:pt idx="90">
                  <c:v>15.185450240605606</c:v>
                </c:pt>
                <c:pt idx="91">
                  <c:v>13.463763090968401</c:v>
                </c:pt>
                <c:pt idx="92">
                  <c:v>14.953729234464404</c:v>
                </c:pt>
                <c:pt idx="93">
                  <c:v>21.218746209584229</c:v>
                </c:pt>
                <c:pt idx="94">
                  <c:v>20.888362430368751</c:v>
                </c:pt>
                <c:pt idx="95">
                  <c:v>28.125187463568846</c:v>
                </c:pt>
                <c:pt idx="96">
                  <c:v>30.955461300787384</c:v>
                </c:pt>
                <c:pt idx="97">
                  <c:v>30.329133558137912</c:v>
                </c:pt>
                <c:pt idx="98">
                  <c:v>29.145928529056203</c:v>
                </c:pt>
                <c:pt idx="99">
                  <c:v>28.97602101808749</c:v>
                </c:pt>
                <c:pt idx="100">
                  <c:v>27.228436351358852</c:v>
                </c:pt>
                <c:pt idx="101">
                  <c:v>28.211808188257649</c:v>
                </c:pt>
                <c:pt idx="102">
                  <c:v>33.715955794617692</c:v>
                </c:pt>
                <c:pt idx="103">
                  <c:v>32.319014859189998</c:v>
                </c:pt>
                <c:pt idx="104">
                  <c:v>32.061222008793159</c:v>
                </c:pt>
                <c:pt idx="105">
                  <c:v>30.995885899761248</c:v>
                </c:pt>
                <c:pt idx="106">
                  <c:v>29.904618319552572</c:v>
                </c:pt>
                <c:pt idx="107">
                  <c:v>27.801712734776046</c:v>
                </c:pt>
                <c:pt idx="108">
                  <c:v>28.187509623489259</c:v>
                </c:pt>
                <c:pt idx="109">
                  <c:v>28.216680912611391</c:v>
                </c:pt>
                <c:pt idx="110">
                  <c:v>26.821976987481772</c:v>
                </c:pt>
                <c:pt idx="111">
                  <c:v>32.474374809930275</c:v>
                </c:pt>
                <c:pt idx="112">
                  <c:v>31.42539791388964</c:v>
                </c:pt>
                <c:pt idx="113">
                  <c:v>32.869485322798077</c:v>
                </c:pt>
                <c:pt idx="114">
                  <c:v>32.719527442272792</c:v>
                </c:pt>
                <c:pt idx="115">
                  <c:v>29.141812799196476</c:v>
                </c:pt>
                <c:pt idx="116">
                  <c:v>27.843321836669567</c:v>
                </c:pt>
                <c:pt idx="117">
                  <c:v>30.843274333512117</c:v>
                </c:pt>
                <c:pt idx="118">
                  <c:v>30.509657991925572</c:v>
                </c:pt>
                <c:pt idx="119">
                  <c:v>29.097726960117914</c:v>
                </c:pt>
                <c:pt idx="120">
                  <c:v>31.449516785052033</c:v>
                </c:pt>
                <c:pt idx="121">
                  <c:v>29.700009691914055</c:v>
                </c:pt>
                <c:pt idx="122">
                  <c:v>28.509047625914864</c:v>
                </c:pt>
                <c:pt idx="123">
                  <c:v>28.662893781259573</c:v>
                </c:pt>
                <c:pt idx="124">
                  <c:v>26.061956734616938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AC-4AD5-BCE4-3E99B4460F02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#-DI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Sheet1!$P$2:$P$126</c:f>
              <c:numCache>
                <c:formatCode>General</c:formatCode>
                <c:ptCount val="125"/>
                <c:pt idx="14">
                  <c:v>10.228057254911018</c:v>
                </c:pt>
                <c:pt idx="15">
                  <c:v>7.2909661508309727</c:v>
                </c:pt>
                <c:pt idx="16">
                  <c:v>4.8469071406855813</c:v>
                </c:pt>
                <c:pt idx="17">
                  <c:v>9.8503080521492237</c:v>
                </c:pt>
                <c:pt idx="18">
                  <c:v>7.9819128145479787</c:v>
                </c:pt>
                <c:pt idx="19">
                  <c:v>8.889586727088286</c:v>
                </c:pt>
                <c:pt idx="20">
                  <c:v>7.2633980006756564</c:v>
                </c:pt>
                <c:pt idx="21">
                  <c:v>11.063263731160259</c:v>
                </c:pt>
                <c:pt idx="22">
                  <c:v>9.6444647567506188</c:v>
                </c:pt>
                <c:pt idx="23">
                  <c:v>7.9940784507144524</c:v>
                </c:pt>
                <c:pt idx="24">
                  <c:v>11.406769965371273</c:v>
                </c:pt>
                <c:pt idx="25">
                  <c:v>12.366821576867705</c:v>
                </c:pt>
                <c:pt idx="26">
                  <c:v>11.104966391660048</c:v>
                </c:pt>
                <c:pt idx="27">
                  <c:v>9.8729004423173414</c:v>
                </c:pt>
                <c:pt idx="28">
                  <c:v>8.228504149319205</c:v>
                </c:pt>
                <c:pt idx="29">
                  <c:v>7.6953669322620311</c:v>
                </c:pt>
                <c:pt idx="30">
                  <c:v>9.8168351775345268</c:v>
                </c:pt>
                <c:pt idx="31">
                  <c:v>16.971256020284329</c:v>
                </c:pt>
                <c:pt idx="32">
                  <c:v>24.535690504119806</c:v>
                </c:pt>
                <c:pt idx="33">
                  <c:v>19.406693269843672</c:v>
                </c:pt>
                <c:pt idx="34">
                  <c:v>17.073303619246776</c:v>
                </c:pt>
                <c:pt idx="35">
                  <c:v>15.778119369268817</c:v>
                </c:pt>
                <c:pt idx="36">
                  <c:v>14.586469010622874</c:v>
                </c:pt>
                <c:pt idx="37">
                  <c:v>12.994471382398784</c:v>
                </c:pt>
                <c:pt idx="38">
                  <c:v>11.977703951895315</c:v>
                </c:pt>
                <c:pt idx="39">
                  <c:v>10.893797034971909</c:v>
                </c:pt>
                <c:pt idx="40">
                  <c:v>12.745483675326758</c:v>
                </c:pt>
                <c:pt idx="41">
                  <c:v>10.256806573885072</c:v>
                </c:pt>
                <c:pt idx="42">
                  <c:v>8.7080773969441392</c:v>
                </c:pt>
                <c:pt idx="43">
                  <c:v>16.460678339256766</c:v>
                </c:pt>
                <c:pt idx="44">
                  <c:v>17.699937951708481</c:v>
                </c:pt>
                <c:pt idx="45">
                  <c:v>16.611422440923789</c:v>
                </c:pt>
                <c:pt idx="46">
                  <c:v>15.943651924994887</c:v>
                </c:pt>
                <c:pt idx="47">
                  <c:v>15.43667714399683</c:v>
                </c:pt>
                <c:pt idx="48">
                  <c:v>14.381384219859109</c:v>
                </c:pt>
                <c:pt idx="49">
                  <c:v>13.364657472487773</c:v>
                </c:pt>
                <c:pt idx="50">
                  <c:v>12.434598062685335</c:v>
                </c:pt>
                <c:pt idx="51">
                  <c:v>11.61748640921779</c:v>
                </c:pt>
                <c:pt idx="52">
                  <c:v>11.26073643999649</c:v>
                </c:pt>
                <c:pt idx="53">
                  <c:v>10.319250445162433</c:v>
                </c:pt>
                <c:pt idx="54">
                  <c:v>9.5214487468999369</c:v>
                </c:pt>
                <c:pt idx="55">
                  <c:v>11.272691769048668</c:v>
                </c:pt>
                <c:pt idx="56">
                  <c:v>10.635794418925689</c:v>
                </c:pt>
                <c:pt idx="57">
                  <c:v>14.574608437203654</c:v>
                </c:pt>
                <c:pt idx="58">
                  <c:v>13.972753013774405</c:v>
                </c:pt>
                <c:pt idx="59">
                  <c:v>13.084143992722822</c:v>
                </c:pt>
                <c:pt idx="60">
                  <c:v>11.721423847677027</c:v>
                </c:pt>
                <c:pt idx="61">
                  <c:v>11.288752445828219</c:v>
                </c:pt>
                <c:pt idx="62">
                  <c:v>10.615624732119848</c:v>
                </c:pt>
                <c:pt idx="63">
                  <c:v>9.6938601599442737</c:v>
                </c:pt>
                <c:pt idx="64">
                  <c:v>9.3684729701191696</c:v>
                </c:pt>
                <c:pt idx="65">
                  <c:v>13.355959650930755</c:v>
                </c:pt>
                <c:pt idx="66">
                  <c:v>19.443957751838855</c:v>
                </c:pt>
                <c:pt idx="67">
                  <c:v>18.453695303647795</c:v>
                </c:pt>
                <c:pt idx="68">
                  <c:v>26.94805949715267</c:v>
                </c:pt>
                <c:pt idx="69">
                  <c:v>19.835767196998972</c:v>
                </c:pt>
                <c:pt idx="70">
                  <c:v>20.198829797506033</c:v>
                </c:pt>
                <c:pt idx="71">
                  <c:v>19.205794054856025</c:v>
                </c:pt>
                <c:pt idx="72">
                  <c:v>27.918495213867345</c:v>
                </c:pt>
                <c:pt idx="73">
                  <c:v>28.773417848365884</c:v>
                </c:pt>
                <c:pt idx="74">
                  <c:v>27.096955535955647</c:v>
                </c:pt>
                <c:pt idx="75">
                  <c:v>32.453775536258547</c:v>
                </c:pt>
                <c:pt idx="76">
                  <c:v>34.412627320859379</c:v>
                </c:pt>
                <c:pt idx="77">
                  <c:v>40.940122592852823</c:v>
                </c:pt>
                <c:pt idx="78">
                  <c:v>38.60633476997431</c:v>
                </c:pt>
                <c:pt idx="79">
                  <c:v>35.68065077362381</c:v>
                </c:pt>
                <c:pt idx="80">
                  <c:v>33.926582297931454</c:v>
                </c:pt>
                <c:pt idx="81">
                  <c:v>34.85558529136496</c:v>
                </c:pt>
                <c:pt idx="82">
                  <c:v>39.368856242449489</c:v>
                </c:pt>
                <c:pt idx="83">
                  <c:v>36.815255437934312</c:v>
                </c:pt>
                <c:pt idx="84">
                  <c:v>37.701682840177838</c:v>
                </c:pt>
                <c:pt idx="85">
                  <c:v>41.574940930405397</c:v>
                </c:pt>
                <c:pt idx="86">
                  <c:v>39.54899193027002</c:v>
                </c:pt>
                <c:pt idx="87">
                  <c:v>39.047353132191567</c:v>
                </c:pt>
                <c:pt idx="88">
                  <c:v>39.930929290180082</c:v>
                </c:pt>
                <c:pt idx="89">
                  <c:v>38.377781574315428</c:v>
                </c:pt>
                <c:pt idx="90">
                  <c:v>39.013692829380417</c:v>
                </c:pt>
                <c:pt idx="91">
                  <c:v>41.585740641258219</c:v>
                </c:pt>
                <c:pt idx="92">
                  <c:v>37.660638625681329</c:v>
                </c:pt>
                <c:pt idx="93">
                  <c:v>34.765429463488616</c:v>
                </c:pt>
                <c:pt idx="94">
                  <c:v>33.066594660181117</c:v>
                </c:pt>
                <c:pt idx="95">
                  <c:v>29.892062541809945</c:v>
                </c:pt>
                <c:pt idx="96">
                  <c:v>27.663722166830716</c:v>
                </c:pt>
                <c:pt idx="97">
                  <c:v>26.28138542460966</c:v>
                </c:pt>
                <c:pt idx="98">
                  <c:v>25.573642976346427</c:v>
                </c:pt>
                <c:pt idx="99">
                  <c:v>24.310790450597295</c:v>
                </c:pt>
                <c:pt idx="100">
                  <c:v>28.014138577013142</c:v>
                </c:pt>
                <c:pt idx="101">
                  <c:v>26.75482976348632</c:v>
                </c:pt>
                <c:pt idx="102">
                  <c:v>24.080698638545844</c:v>
                </c:pt>
                <c:pt idx="103">
                  <c:v>23.08297180894629</c:v>
                </c:pt>
                <c:pt idx="104">
                  <c:v>22.034751393011923</c:v>
                </c:pt>
                <c:pt idx="105">
                  <c:v>21.021708650640715</c:v>
                </c:pt>
                <c:pt idx="106">
                  <c:v>20.281600456758987</c:v>
                </c:pt>
                <c:pt idx="107">
                  <c:v>23.9567267599618</c:v>
                </c:pt>
                <c:pt idx="108">
                  <c:v>21.711948747270064</c:v>
                </c:pt>
                <c:pt idx="109">
                  <c:v>20.932508634982625</c:v>
                </c:pt>
                <c:pt idx="110">
                  <c:v>24.528315565458033</c:v>
                </c:pt>
                <c:pt idx="111">
                  <c:v>21.706297670676697</c:v>
                </c:pt>
                <c:pt idx="112">
                  <c:v>21.005147767456457</c:v>
                </c:pt>
                <c:pt idx="113">
                  <c:v>20.30673260635271</c:v>
                </c:pt>
                <c:pt idx="114">
                  <c:v>19.439610614485794</c:v>
                </c:pt>
                <c:pt idx="115">
                  <c:v>25.749698030589048</c:v>
                </c:pt>
                <c:pt idx="116">
                  <c:v>24.415879851544297</c:v>
                </c:pt>
                <c:pt idx="117">
                  <c:v>23.221260720010498</c:v>
                </c:pt>
                <c:pt idx="118">
                  <c:v>21.975006879176117</c:v>
                </c:pt>
                <c:pt idx="119">
                  <c:v>20.958043852415649</c:v>
                </c:pt>
                <c:pt idx="120">
                  <c:v>19.829245737078015</c:v>
                </c:pt>
                <c:pt idx="121">
                  <c:v>19.791853831713233</c:v>
                </c:pt>
                <c:pt idx="122">
                  <c:v>19.504954154016769</c:v>
                </c:pt>
                <c:pt idx="123">
                  <c:v>18.400358869476712</c:v>
                </c:pt>
                <c:pt idx="124">
                  <c:v>19.667729608777385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C-4AD5-BCE4-3E99B4460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268080"/>
        <c:axId val="1141261840"/>
      </c:lineChart>
      <c:catAx>
        <c:axId val="114126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261840"/>
        <c:crosses val="autoZero"/>
        <c:auto val="1"/>
        <c:lblAlgn val="ctr"/>
        <c:lblOffset val="100"/>
        <c:noMultiLvlLbl val="0"/>
      </c:catAx>
      <c:valAx>
        <c:axId val="114126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26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1</xdr:row>
      <xdr:rowOff>95250</xdr:rowOff>
    </xdr:from>
    <xdr:to>
      <xdr:col>23</xdr:col>
      <xdr:colOff>428624</xdr:colOff>
      <xdr:row>23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6"/>
  <sheetViews>
    <sheetView tabSelected="1" workbookViewId="0">
      <selection activeCell="O1" activeCellId="2" sqref="R1:R1048576 P1:P1048576 O1:O1048576"/>
    </sheetView>
  </sheetViews>
  <sheetFormatPr defaultRowHeight="15" x14ac:dyDescent="0.25"/>
  <cols>
    <col min="9" max="9" width="15.140625" customWidth="1"/>
    <col min="10" max="10" width="13.5703125" customWidth="1"/>
    <col min="11" max="11" width="14.28515625" customWidth="1"/>
    <col min="12" max="12" width="16.28515625" customWidth="1"/>
    <col min="13" max="13" width="17.140625" customWidth="1"/>
    <col min="14" max="14" width="14.85546875" customWidth="1"/>
    <col min="18" max="18" width="16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 s="1">
        <v>43487</v>
      </c>
      <c r="B2">
        <v>156.41000399999999</v>
      </c>
      <c r="C2">
        <v>156.729996</v>
      </c>
      <c r="D2">
        <v>152.61999499999999</v>
      </c>
      <c r="E2">
        <v>153.300003</v>
      </c>
      <c r="F2">
        <v>152.059753</v>
      </c>
      <c r="G2">
        <v>30394000</v>
      </c>
    </row>
    <row r="3" spans="1:18" x14ac:dyDescent="0.25">
      <c r="A3" s="1">
        <v>43488</v>
      </c>
      <c r="B3">
        <v>154.14999399999999</v>
      </c>
      <c r="C3">
        <v>155.13999899999999</v>
      </c>
      <c r="D3">
        <v>151.699997</v>
      </c>
      <c r="E3">
        <v>153.91999799999999</v>
      </c>
      <c r="F3">
        <v>152.67472799999999</v>
      </c>
      <c r="G3">
        <v>23130600</v>
      </c>
      <c r="I3">
        <f>IF(AND( (C3-C2)&gt;(D2-D3), (C3-C2)&gt;0 ),C3-C2,0)</f>
        <v>0</v>
      </c>
      <c r="J3">
        <f>IF(AND( (D2-D3)&gt;(C3-C2), (D2-D3)&gt;0 ), D2-D3, 0 )</f>
        <v>0.91999799999999254</v>
      </c>
      <c r="K3">
        <f>MAX( (C3-D3), (C3-E2), (E2-D3) )</f>
        <v>3.4400019999999927</v>
      </c>
    </row>
    <row r="4" spans="1:18" x14ac:dyDescent="0.25">
      <c r="A4" s="1">
        <v>43489</v>
      </c>
      <c r="B4">
        <v>154.11000100000001</v>
      </c>
      <c r="C4">
        <v>154.479996</v>
      </c>
      <c r="D4">
        <v>151.740005</v>
      </c>
      <c r="E4">
        <v>152.699997</v>
      </c>
      <c r="F4">
        <v>151.46461500000001</v>
      </c>
      <c r="G4">
        <v>25441500</v>
      </c>
      <c r="I4">
        <f t="shared" ref="I4:I67" si="0">IF(AND( (C4-C3)&gt;(D3-D4), (C4-C3)&gt;0 ),C4-C3,0)</f>
        <v>0</v>
      </c>
      <c r="J4">
        <f t="shared" ref="J4:J67" si="1">IF(AND( (D3-D4)&gt;(C4-C3), (D3-D4)&gt;0 ), D3-D4, 0 )</f>
        <v>0</v>
      </c>
      <c r="K4">
        <f t="shared" ref="K4:K67" si="2">MAX( (C4-D4), (C4-E3), (E3-D4) )</f>
        <v>2.7399910000000034</v>
      </c>
    </row>
    <row r="5" spans="1:18" x14ac:dyDescent="0.25">
      <c r="A5" s="1">
        <v>43490</v>
      </c>
      <c r="B5">
        <v>155.479996</v>
      </c>
      <c r="C5">
        <v>158.13000500000001</v>
      </c>
      <c r="D5">
        <v>154.320007</v>
      </c>
      <c r="E5">
        <v>157.759995</v>
      </c>
      <c r="F5">
        <v>156.48367300000001</v>
      </c>
      <c r="G5">
        <v>33535500</v>
      </c>
      <c r="I5">
        <f t="shared" si="0"/>
        <v>3.6500090000000114</v>
      </c>
      <c r="J5">
        <f t="shared" si="1"/>
        <v>0</v>
      </c>
      <c r="K5">
        <f t="shared" si="2"/>
        <v>5.430008000000015</v>
      </c>
    </row>
    <row r="6" spans="1:18" x14ac:dyDescent="0.25">
      <c r="A6" s="1">
        <v>43493</v>
      </c>
      <c r="B6">
        <v>155.78999300000001</v>
      </c>
      <c r="C6">
        <v>156.33000200000001</v>
      </c>
      <c r="D6">
        <v>153.66000399999999</v>
      </c>
      <c r="E6">
        <v>156.300003</v>
      </c>
      <c r="F6">
        <v>155.035492</v>
      </c>
      <c r="G6">
        <v>26192100</v>
      </c>
      <c r="I6">
        <f t="shared" si="0"/>
        <v>0</v>
      </c>
      <c r="J6">
        <f t="shared" si="1"/>
        <v>0.66000300000001744</v>
      </c>
      <c r="K6">
        <f t="shared" si="2"/>
        <v>4.099991000000017</v>
      </c>
    </row>
    <row r="7" spans="1:18" x14ac:dyDescent="0.25">
      <c r="A7" s="1">
        <v>43494</v>
      </c>
      <c r="B7">
        <v>156.25</v>
      </c>
      <c r="C7">
        <v>158.13000500000001</v>
      </c>
      <c r="D7">
        <v>154.11000100000001</v>
      </c>
      <c r="E7">
        <v>154.679993</v>
      </c>
      <c r="F7">
        <v>153.42858899999999</v>
      </c>
      <c r="G7">
        <v>41587200</v>
      </c>
      <c r="I7">
        <f t="shared" si="0"/>
        <v>1.8000030000000038</v>
      </c>
      <c r="J7">
        <f t="shared" si="1"/>
        <v>0</v>
      </c>
      <c r="K7">
        <f t="shared" si="2"/>
        <v>4.0200040000000001</v>
      </c>
    </row>
    <row r="8" spans="1:18" x14ac:dyDescent="0.25">
      <c r="A8" s="1">
        <v>43495</v>
      </c>
      <c r="B8">
        <v>163.25</v>
      </c>
      <c r="C8">
        <v>166.14999399999999</v>
      </c>
      <c r="D8">
        <v>160.229996</v>
      </c>
      <c r="E8">
        <v>165.25</v>
      </c>
      <c r="F8">
        <v>163.913071</v>
      </c>
      <c r="G8">
        <v>61109800</v>
      </c>
      <c r="I8">
        <f t="shared" si="0"/>
        <v>8.0199889999999812</v>
      </c>
      <c r="J8">
        <f t="shared" si="1"/>
        <v>0</v>
      </c>
      <c r="K8">
        <f t="shared" si="2"/>
        <v>11.470000999999996</v>
      </c>
    </row>
    <row r="9" spans="1:18" x14ac:dyDescent="0.25">
      <c r="A9" s="1">
        <v>43496</v>
      </c>
      <c r="B9">
        <v>166.11000100000001</v>
      </c>
      <c r="C9">
        <v>169</v>
      </c>
      <c r="D9">
        <v>164.55999800000001</v>
      </c>
      <c r="E9">
        <v>166.44000199999999</v>
      </c>
      <c r="F9">
        <v>165.093445</v>
      </c>
      <c r="G9">
        <v>40739600</v>
      </c>
      <c r="I9">
        <f t="shared" si="0"/>
        <v>2.8500060000000076</v>
      </c>
      <c r="J9">
        <f t="shared" si="1"/>
        <v>0</v>
      </c>
      <c r="K9">
        <f t="shared" si="2"/>
        <v>4.4400019999999927</v>
      </c>
    </row>
    <row r="10" spans="1:18" x14ac:dyDescent="0.25">
      <c r="A10" s="1">
        <v>43497</v>
      </c>
      <c r="B10">
        <v>166.96000699999999</v>
      </c>
      <c r="C10">
        <v>168.979996</v>
      </c>
      <c r="D10">
        <v>165.929993</v>
      </c>
      <c r="E10">
        <v>166.520004</v>
      </c>
      <c r="F10">
        <v>165.17280600000001</v>
      </c>
      <c r="G10">
        <v>32668100</v>
      </c>
      <c r="I10">
        <f t="shared" si="0"/>
        <v>0</v>
      </c>
      <c r="J10">
        <f t="shared" si="1"/>
        <v>0</v>
      </c>
      <c r="K10">
        <f t="shared" si="2"/>
        <v>3.0500030000000038</v>
      </c>
    </row>
    <row r="11" spans="1:18" x14ac:dyDescent="0.25">
      <c r="A11" s="1">
        <v>43500</v>
      </c>
      <c r="B11">
        <v>167.41000399999999</v>
      </c>
      <c r="C11">
        <v>171.66000399999999</v>
      </c>
      <c r="D11">
        <v>167.279999</v>
      </c>
      <c r="E11">
        <v>171.25</v>
      </c>
      <c r="F11">
        <v>169.864532</v>
      </c>
      <c r="G11">
        <v>31495500</v>
      </c>
      <c r="I11">
        <f t="shared" si="0"/>
        <v>2.6800079999999866</v>
      </c>
      <c r="J11">
        <f t="shared" si="1"/>
        <v>0</v>
      </c>
      <c r="K11">
        <f t="shared" si="2"/>
        <v>5.1399999999999864</v>
      </c>
    </row>
    <row r="12" spans="1:18" x14ac:dyDescent="0.25">
      <c r="A12" s="1">
        <v>43501</v>
      </c>
      <c r="B12">
        <v>172.86000100000001</v>
      </c>
      <c r="C12">
        <v>175.08000200000001</v>
      </c>
      <c r="D12">
        <v>172.35000600000001</v>
      </c>
      <c r="E12">
        <v>174.179993</v>
      </c>
      <c r="F12">
        <v>172.770813</v>
      </c>
      <c r="G12">
        <v>36101600</v>
      </c>
      <c r="I12">
        <f t="shared" si="0"/>
        <v>3.419998000000021</v>
      </c>
      <c r="J12">
        <f t="shared" si="1"/>
        <v>0</v>
      </c>
      <c r="K12">
        <f t="shared" si="2"/>
        <v>3.8300020000000075</v>
      </c>
    </row>
    <row r="13" spans="1:18" x14ac:dyDescent="0.25">
      <c r="A13" s="1">
        <v>43502</v>
      </c>
      <c r="B13">
        <v>174.64999399999999</v>
      </c>
      <c r="C13">
        <v>175.570007</v>
      </c>
      <c r="D13">
        <v>172.85000600000001</v>
      </c>
      <c r="E13">
        <v>174.240005</v>
      </c>
      <c r="F13">
        <v>172.83033800000001</v>
      </c>
      <c r="G13">
        <v>28239600</v>
      </c>
      <c r="I13">
        <f t="shared" si="0"/>
        <v>0.49000499999999647</v>
      </c>
      <c r="J13">
        <f t="shared" si="1"/>
        <v>0</v>
      </c>
      <c r="K13">
        <f t="shared" si="2"/>
        <v>2.7200009999999963</v>
      </c>
    </row>
    <row r="14" spans="1:18" x14ac:dyDescent="0.25">
      <c r="A14" s="1">
        <v>43503</v>
      </c>
      <c r="B14">
        <v>172.39999399999999</v>
      </c>
      <c r="C14">
        <v>173.94000199999999</v>
      </c>
      <c r="D14">
        <v>170.33999600000001</v>
      </c>
      <c r="E14">
        <v>170.94000199999999</v>
      </c>
      <c r="F14">
        <v>169.55703700000001</v>
      </c>
      <c r="G14">
        <v>31741700</v>
      </c>
      <c r="I14">
        <f t="shared" si="0"/>
        <v>0</v>
      </c>
      <c r="J14">
        <f t="shared" si="1"/>
        <v>2.5100099999999941</v>
      </c>
      <c r="K14">
        <f t="shared" si="2"/>
        <v>3.900008999999983</v>
      </c>
    </row>
    <row r="15" spans="1:18" x14ac:dyDescent="0.25">
      <c r="A15" s="1">
        <v>43504</v>
      </c>
      <c r="B15">
        <v>168.990005</v>
      </c>
      <c r="C15">
        <v>170.66000399999999</v>
      </c>
      <c r="D15">
        <v>168.41999799999999</v>
      </c>
      <c r="E15">
        <v>170.41000399999999</v>
      </c>
      <c r="F15">
        <v>169.756271</v>
      </c>
      <c r="G15">
        <v>23820000</v>
      </c>
      <c r="I15">
        <f t="shared" si="0"/>
        <v>0</v>
      </c>
      <c r="J15">
        <f t="shared" si="1"/>
        <v>1.919998000000021</v>
      </c>
      <c r="K15">
        <f t="shared" si="2"/>
        <v>2.5200040000000001</v>
      </c>
    </row>
    <row r="16" spans="1:18" x14ac:dyDescent="0.25">
      <c r="A16" s="1">
        <v>43507</v>
      </c>
      <c r="B16">
        <v>171.050003</v>
      </c>
      <c r="C16">
        <v>171.21000699999999</v>
      </c>
      <c r="D16">
        <v>169.25</v>
      </c>
      <c r="E16">
        <v>169.429993</v>
      </c>
      <c r="F16">
        <v>168.78002900000001</v>
      </c>
      <c r="G16">
        <v>20993400</v>
      </c>
      <c r="I16">
        <f t="shared" si="0"/>
        <v>0.55000300000000379</v>
      </c>
      <c r="J16">
        <f t="shared" si="1"/>
        <v>0</v>
      </c>
      <c r="K16">
        <f t="shared" si="2"/>
        <v>1.9600069999999903</v>
      </c>
      <c r="L16">
        <f>AVERAGE( I3:I16 )</f>
        <v>1.6757157857142866</v>
      </c>
      <c r="M16">
        <f xml:space="preserve"> AVERAGE(J3:J16)</f>
        <v>0.42928635714285895</v>
      </c>
      <c r="N16">
        <f>AVERAGE(K3:K16)</f>
        <v>4.1971446428571415</v>
      </c>
      <c r="O16">
        <f>L16/N16*100</f>
        <v>39.925137880727618</v>
      </c>
      <c r="P16">
        <f>M16/N16*100</f>
        <v>10.228057254911018</v>
      </c>
      <c r="Q16">
        <f>ABS(O16-P16)/(P16+O16)*100</f>
        <v>59.212739179430628</v>
      </c>
    </row>
    <row r="17" spans="1:18" x14ac:dyDescent="0.25">
      <c r="A17" s="1">
        <v>43508</v>
      </c>
      <c r="B17">
        <v>170.10000600000001</v>
      </c>
      <c r="C17">
        <v>171</v>
      </c>
      <c r="D17">
        <v>169.699997</v>
      </c>
      <c r="E17">
        <v>170.88999899999999</v>
      </c>
      <c r="F17">
        <v>170.23443599999999</v>
      </c>
      <c r="G17">
        <v>22283500</v>
      </c>
      <c r="I17">
        <f t="shared" si="0"/>
        <v>0</v>
      </c>
      <c r="J17">
        <f t="shared" si="1"/>
        <v>0</v>
      </c>
      <c r="K17">
        <f t="shared" si="2"/>
        <v>1.5700070000000039</v>
      </c>
      <c r="L17">
        <f xml:space="preserve"> L16 - L16/14 + I17</f>
        <v>1.556021801020409</v>
      </c>
      <c r="M17">
        <f t="shared" ref="M17:N17" si="3" xml:space="preserve"> M16 - M16/14 + J17</f>
        <v>0.39862304591836906</v>
      </c>
      <c r="N17">
        <f xml:space="preserve"> N16 - N16/14 + K17</f>
        <v>5.4673555969387788</v>
      </c>
      <c r="O17">
        <f t="shared" ref="O17:O80" si="4">L17/N17*100</f>
        <v>28.460226766512854</v>
      </c>
      <c r="P17">
        <f t="shared" ref="P17:P80" si="5">M17/N17*100</f>
        <v>7.2909661508309727</v>
      </c>
      <c r="Q17">
        <f t="shared" ref="Q17:Q80" si="6">ABS(O17-P17)/(P17+O17)*100</f>
        <v>59.212739179430642</v>
      </c>
    </row>
    <row r="18" spans="1:18" x14ac:dyDescent="0.25">
      <c r="A18" s="1">
        <v>43509</v>
      </c>
      <c r="B18">
        <v>171.38999899999999</v>
      </c>
      <c r="C18">
        <v>172.479996</v>
      </c>
      <c r="D18">
        <v>169.91999799999999</v>
      </c>
      <c r="E18">
        <v>170.179993</v>
      </c>
      <c r="F18">
        <v>169.52714499999999</v>
      </c>
      <c r="G18">
        <v>22490200</v>
      </c>
      <c r="I18">
        <f t="shared" si="0"/>
        <v>1.4799959999999999</v>
      </c>
      <c r="J18">
        <f t="shared" si="1"/>
        <v>0</v>
      </c>
      <c r="K18">
        <f t="shared" si="2"/>
        <v>2.5599980000000073</v>
      </c>
      <c r="L18">
        <f t="shared" ref="L18:L81" si="7" xml:space="preserve"> L17 - L17/14 + I18</f>
        <v>2.9248733866618082</v>
      </c>
      <c r="M18">
        <f t="shared" ref="M18:M81" si="8" xml:space="preserve"> M17 - M17/14 + J18</f>
        <v>0.37014997120991411</v>
      </c>
      <c r="N18">
        <f t="shared" ref="N18:N81" si="9" xml:space="preserve"> N17 - N17/14 + K18</f>
        <v>7.6368281971574445</v>
      </c>
      <c r="O18">
        <f t="shared" si="4"/>
        <v>38.299583428503666</v>
      </c>
      <c r="P18">
        <f t="shared" si="5"/>
        <v>4.8469071406855813</v>
      </c>
      <c r="Q18">
        <f t="shared" si="6"/>
        <v>77.532786204647948</v>
      </c>
    </row>
    <row r="19" spans="1:18" x14ac:dyDescent="0.25">
      <c r="A19" s="1">
        <v>43510</v>
      </c>
      <c r="B19">
        <v>169.71000699999999</v>
      </c>
      <c r="C19">
        <v>171.259995</v>
      </c>
      <c r="D19">
        <v>169.38000500000001</v>
      </c>
      <c r="E19">
        <v>170.800003</v>
      </c>
      <c r="F19">
        <v>170.14477500000001</v>
      </c>
      <c r="G19">
        <v>21835700</v>
      </c>
      <c r="I19">
        <f t="shared" si="0"/>
        <v>0</v>
      </c>
      <c r="J19">
        <f t="shared" si="1"/>
        <v>0.53999299999998129</v>
      </c>
      <c r="K19">
        <f t="shared" si="2"/>
        <v>1.8799899999999923</v>
      </c>
      <c r="L19">
        <f t="shared" si="7"/>
        <v>2.7159538590431076</v>
      </c>
      <c r="M19">
        <f t="shared" si="8"/>
        <v>0.88370368755204431</v>
      </c>
      <c r="N19">
        <f t="shared" si="9"/>
        <v>8.9713304687890485</v>
      </c>
      <c r="O19">
        <f t="shared" si="4"/>
        <v>30.273702083451482</v>
      </c>
      <c r="P19">
        <f t="shared" si="5"/>
        <v>9.8503080521492237</v>
      </c>
      <c r="Q19">
        <f t="shared" si="6"/>
        <v>50.900680072307267</v>
      </c>
    </row>
    <row r="20" spans="1:18" x14ac:dyDescent="0.25">
      <c r="A20" s="1">
        <v>43511</v>
      </c>
      <c r="B20">
        <v>171.25</v>
      </c>
      <c r="C20">
        <v>171.699997</v>
      </c>
      <c r="D20">
        <v>169.75</v>
      </c>
      <c r="E20">
        <v>170.41999799999999</v>
      </c>
      <c r="F20">
        <v>169.76623499999999</v>
      </c>
      <c r="G20">
        <v>24626800</v>
      </c>
      <c r="I20">
        <f t="shared" si="0"/>
        <v>0.44000199999999268</v>
      </c>
      <c r="J20">
        <f t="shared" si="1"/>
        <v>0</v>
      </c>
      <c r="K20">
        <f t="shared" si="2"/>
        <v>1.9499969999999962</v>
      </c>
      <c r="L20">
        <f t="shared" si="7"/>
        <v>2.9619591548257356</v>
      </c>
      <c r="M20">
        <f t="shared" si="8"/>
        <v>0.8205819955840411</v>
      </c>
      <c r="N20">
        <f t="shared" si="9"/>
        <v>10.280518149589827</v>
      </c>
      <c r="O20">
        <f t="shared" si="4"/>
        <v>28.811380046480554</v>
      </c>
      <c r="P20">
        <f t="shared" si="5"/>
        <v>7.9819128145479787</v>
      </c>
      <c r="Q20">
        <f t="shared" si="6"/>
        <v>56.612131212629656</v>
      </c>
    </row>
    <row r="21" spans="1:18" x14ac:dyDescent="0.25">
      <c r="A21" s="1">
        <v>43515</v>
      </c>
      <c r="B21">
        <v>169.71000699999999</v>
      </c>
      <c r="C21">
        <v>171.44000199999999</v>
      </c>
      <c r="D21">
        <v>169.490005</v>
      </c>
      <c r="E21">
        <v>170.929993</v>
      </c>
      <c r="F21">
        <v>170.274261</v>
      </c>
      <c r="G21">
        <v>18972800</v>
      </c>
      <c r="I21">
        <f t="shared" si="0"/>
        <v>0</v>
      </c>
      <c r="J21">
        <f t="shared" si="1"/>
        <v>0.25999500000000353</v>
      </c>
      <c r="K21">
        <f t="shared" si="2"/>
        <v>1.9499969999999962</v>
      </c>
      <c r="L21">
        <f t="shared" si="7"/>
        <v>2.7503906437667545</v>
      </c>
      <c r="M21">
        <f t="shared" si="8"/>
        <v>1.0219639958994704</v>
      </c>
      <c r="N21">
        <f t="shared" si="9"/>
        <v>11.496192424619121</v>
      </c>
      <c r="O21">
        <f t="shared" si="4"/>
        <v>23.924361581464023</v>
      </c>
      <c r="P21">
        <f t="shared" si="5"/>
        <v>8.889586727088286</v>
      </c>
      <c r="Q21">
        <f t="shared" si="6"/>
        <v>45.818243854724479</v>
      </c>
    </row>
    <row r="22" spans="1:18" x14ac:dyDescent="0.25">
      <c r="A22" s="1">
        <v>43516</v>
      </c>
      <c r="B22">
        <v>171.19000199999999</v>
      </c>
      <c r="C22">
        <v>173.320007</v>
      </c>
      <c r="D22">
        <v>170.990005</v>
      </c>
      <c r="E22">
        <v>172.029999</v>
      </c>
      <c r="F22">
        <v>171.37005600000001</v>
      </c>
      <c r="G22">
        <v>26114400</v>
      </c>
      <c r="I22">
        <f t="shared" si="0"/>
        <v>1.8800050000000113</v>
      </c>
      <c r="J22">
        <f t="shared" si="1"/>
        <v>0</v>
      </c>
      <c r="K22">
        <f t="shared" si="2"/>
        <v>2.3900140000000079</v>
      </c>
      <c r="L22">
        <f t="shared" si="7"/>
        <v>4.4339391692119978</v>
      </c>
      <c r="M22">
        <f t="shared" si="8"/>
        <v>0.94896656762093679</v>
      </c>
      <c r="N22">
        <f t="shared" si="9"/>
        <v>13.065049822860621</v>
      </c>
      <c r="O22">
        <f t="shared" si="4"/>
        <v>33.937407276118428</v>
      </c>
      <c r="P22">
        <f t="shared" si="5"/>
        <v>7.2633980006756564</v>
      </c>
      <c r="Q22">
        <f t="shared" si="6"/>
        <v>64.741475551854379</v>
      </c>
    </row>
    <row r="23" spans="1:18" x14ac:dyDescent="0.25">
      <c r="A23" s="1">
        <v>43517</v>
      </c>
      <c r="B23">
        <v>171.800003</v>
      </c>
      <c r="C23">
        <v>172.36999499999999</v>
      </c>
      <c r="D23">
        <v>170.300003</v>
      </c>
      <c r="E23">
        <v>171.05999800000001</v>
      </c>
      <c r="F23">
        <v>170.40377799999999</v>
      </c>
      <c r="G23">
        <v>17249700</v>
      </c>
      <c r="I23">
        <f t="shared" si="0"/>
        <v>0</v>
      </c>
      <c r="J23">
        <f t="shared" si="1"/>
        <v>0.69000199999999268</v>
      </c>
      <c r="K23">
        <f t="shared" si="2"/>
        <v>2.069991999999985</v>
      </c>
      <c r="L23">
        <f t="shared" si="7"/>
        <v>4.117229228553998</v>
      </c>
      <c r="M23">
        <f t="shared" si="8"/>
        <v>1.5711852413622911</v>
      </c>
      <c r="N23">
        <f t="shared" si="9"/>
        <v>14.201823978370561</v>
      </c>
      <c r="O23">
        <f t="shared" si="4"/>
        <v>28.990848181364282</v>
      </c>
      <c r="P23">
        <f t="shared" si="5"/>
        <v>11.063263731160259</v>
      </c>
      <c r="Q23">
        <f t="shared" si="6"/>
        <v>44.758412043579071</v>
      </c>
    </row>
    <row r="24" spans="1:18" x14ac:dyDescent="0.25">
      <c r="A24" s="1">
        <v>43518</v>
      </c>
      <c r="B24">
        <v>171.58000200000001</v>
      </c>
      <c r="C24">
        <v>173</v>
      </c>
      <c r="D24">
        <v>171.38000500000001</v>
      </c>
      <c r="E24">
        <v>172.970001</v>
      </c>
      <c r="F24">
        <v>172.30645799999999</v>
      </c>
      <c r="G24">
        <v>18913200</v>
      </c>
      <c r="I24">
        <f t="shared" si="0"/>
        <v>0.63000500000001125</v>
      </c>
      <c r="J24">
        <f t="shared" si="1"/>
        <v>0</v>
      </c>
      <c r="K24">
        <f t="shared" si="2"/>
        <v>1.9400019999999927</v>
      </c>
      <c r="L24">
        <f t="shared" si="7"/>
        <v>4.4531464265144383</v>
      </c>
      <c r="M24">
        <f t="shared" si="8"/>
        <v>1.4589577241221274</v>
      </c>
      <c r="N24">
        <f t="shared" si="9"/>
        <v>15.127409979915512</v>
      </c>
      <c r="O24">
        <f t="shared" si="4"/>
        <v>29.437599909216644</v>
      </c>
      <c r="P24">
        <f t="shared" si="5"/>
        <v>9.6444647567506188</v>
      </c>
      <c r="Q24">
        <f t="shared" si="6"/>
        <v>50.645060135991038</v>
      </c>
    </row>
    <row r="25" spans="1:18" x14ac:dyDescent="0.25">
      <c r="A25" s="1">
        <v>43521</v>
      </c>
      <c r="B25">
        <v>174.16000399999999</v>
      </c>
      <c r="C25">
        <v>175.86999499999999</v>
      </c>
      <c r="D25">
        <v>173.949997</v>
      </c>
      <c r="E25">
        <v>174.229996</v>
      </c>
      <c r="F25">
        <v>173.56161499999999</v>
      </c>
      <c r="G25">
        <v>21873400</v>
      </c>
      <c r="I25">
        <f t="shared" si="0"/>
        <v>2.8699949999999887</v>
      </c>
      <c r="J25">
        <f t="shared" si="1"/>
        <v>0</v>
      </c>
      <c r="K25">
        <f t="shared" si="2"/>
        <v>2.8999939999999924</v>
      </c>
      <c r="L25">
        <f t="shared" si="7"/>
        <v>7.0050595389062531</v>
      </c>
      <c r="M25">
        <f t="shared" si="8"/>
        <v>1.3547464581134041</v>
      </c>
      <c r="N25">
        <f t="shared" si="9"/>
        <v>16.946874695635827</v>
      </c>
      <c r="O25">
        <f t="shared" si="4"/>
        <v>41.335406467070896</v>
      </c>
      <c r="P25">
        <f t="shared" si="5"/>
        <v>7.9940784507144524</v>
      </c>
      <c r="Q25">
        <f t="shared" si="6"/>
        <v>67.589045520999335</v>
      </c>
    </row>
    <row r="26" spans="1:18" x14ac:dyDescent="0.25">
      <c r="A26" s="1">
        <v>43522</v>
      </c>
      <c r="B26">
        <v>173.71000699999999</v>
      </c>
      <c r="C26">
        <v>175.300003</v>
      </c>
      <c r="D26">
        <v>173.16999799999999</v>
      </c>
      <c r="E26">
        <v>174.33000200000001</v>
      </c>
      <c r="F26">
        <v>173.66123999999999</v>
      </c>
      <c r="G26">
        <v>17070200</v>
      </c>
      <c r="I26">
        <f t="shared" si="0"/>
        <v>0</v>
      </c>
      <c r="J26">
        <f t="shared" si="1"/>
        <v>0.77999900000000366</v>
      </c>
      <c r="K26">
        <f t="shared" si="2"/>
        <v>2.1300050000000113</v>
      </c>
      <c r="L26">
        <f t="shared" si="7"/>
        <v>6.5046981432700921</v>
      </c>
      <c r="M26">
        <f t="shared" si="8"/>
        <v>2.0379778539624502</v>
      </c>
      <c r="N26">
        <f t="shared" si="9"/>
        <v>17.866388645947566</v>
      </c>
      <c r="O26">
        <f t="shared" si="4"/>
        <v>36.40745912434565</v>
      </c>
      <c r="P26">
        <f t="shared" si="5"/>
        <v>11.406769965371273</v>
      </c>
      <c r="Q26">
        <f t="shared" si="6"/>
        <v>52.287132167422314</v>
      </c>
    </row>
    <row r="27" spans="1:18" x14ac:dyDescent="0.25">
      <c r="A27" s="1">
        <v>43523</v>
      </c>
      <c r="B27">
        <v>173.21000699999999</v>
      </c>
      <c r="C27">
        <v>175</v>
      </c>
      <c r="D27">
        <v>172.729996</v>
      </c>
      <c r="E27">
        <v>174.86999499999999</v>
      </c>
      <c r="F27">
        <v>174.19915800000001</v>
      </c>
      <c r="G27">
        <v>27835400</v>
      </c>
      <c r="I27">
        <f t="shared" si="0"/>
        <v>0</v>
      </c>
      <c r="J27">
        <f t="shared" si="1"/>
        <v>0.44000199999999268</v>
      </c>
      <c r="K27">
        <f t="shared" si="2"/>
        <v>2.2700040000000001</v>
      </c>
      <c r="L27">
        <f t="shared" si="7"/>
        <v>6.0400768473222284</v>
      </c>
      <c r="M27">
        <f t="shared" si="8"/>
        <v>2.3324100072508394</v>
      </c>
      <c r="N27">
        <f xml:space="preserve"> N26 - N26/14 + K27</f>
        <v>18.860222028379884</v>
      </c>
      <c r="O27">
        <f t="shared" si="4"/>
        <v>32.025481132902009</v>
      </c>
      <c r="P27">
        <f t="shared" si="5"/>
        <v>12.366821576867705</v>
      </c>
      <c r="Q27">
        <f t="shared" si="6"/>
        <v>44.283937430684098</v>
      </c>
    </row>
    <row r="28" spans="1:18" x14ac:dyDescent="0.25">
      <c r="A28" s="1">
        <v>43524</v>
      </c>
      <c r="B28">
        <v>174.320007</v>
      </c>
      <c r="C28">
        <v>174.91000399999999</v>
      </c>
      <c r="D28">
        <v>172.91999799999999</v>
      </c>
      <c r="E28">
        <v>173.14999399999999</v>
      </c>
      <c r="F28">
        <v>172.485748</v>
      </c>
      <c r="G28">
        <v>28215400</v>
      </c>
      <c r="I28">
        <f t="shared" si="0"/>
        <v>0</v>
      </c>
      <c r="J28">
        <f t="shared" si="1"/>
        <v>0</v>
      </c>
      <c r="K28">
        <f t="shared" si="2"/>
        <v>1.9900059999999939</v>
      </c>
      <c r="L28">
        <f t="shared" si="7"/>
        <v>5.6086427867992121</v>
      </c>
      <c r="M28">
        <f t="shared" si="8"/>
        <v>2.1658092924472081</v>
      </c>
      <c r="N28">
        <f t="shared" si="9"/>
        <v>19.50306931206703</v>
      </c>
      <c r="O28">
        <f t="shared" si="4"/>
        <v>28.757744214799086</v>
      </c>
      <c r="P28">
        <f t="shared" si="5"/>
        <v>11.104966391660048</v>
      </c>
      <c r="Q28">
        <f t="shared" si="6"/>
        <v>44.283937430684112</v>
      </c>
    </row>
    <row r="29" spans="1:18" x14ac:dyDescent="0.25">
      <c r="A29" s="1">
        <v>43525</v>
      </c>
      <c r="B29">
        <v>174.279999</v>
      </c>
      <c r="C29">
        <v>175.14999399999999</v>
      </c>
      <c r="D29">
        <v>172.88999899999999</v>
      </c>
      <c r="E29">
        <v>174.970001</v>
      </c>
      <c r="F29">
        <v>174.29878199999999</v>
      </c>
      <c r="G29">
        <v>25886200</v>
      </c>
      <c r="I29">
        <f t="shared" si="0"/>
        <v>0.23999000000000592</v>
      </c>
      <c r="J29">
        <f t="shared" si="1"/>
        <v>0</v>
      </c>
      <c r="K29">
        <f t="shared" si="2"/>
        <v>2.2599950000000035</v>
      </c>
      <c r="L29">
        <f t="shared" si="7"/>
        <v>5.4480154448849882</v>
      </c>
      <c r="M29">
        <f t="shared" si="8"/>
        <v>2.011108628700979</v>
      </c>
      <c r="N29">
        <f t="shared" si="9"/>
        <v>20.369987932633673</v>
      </c>
      <c r="O29">
        <f t="shared" si="4"/>
        <v>26.745305215213271</v>
      </c>
      <c r="P29">
        <f t="shared" si="5"/>
        <v>9.8729004423173414</v>
      </c>
      <c r="Q29">
        <f t="shared" si="6"/>
        <v>46.076547088882506</v>
      </c>
      <c r="R29">
        <f>AVERAGE(Q16:Q29)</f>
        <v>54.568204790947675</v>
      </c>
    </row>
    <row r="30" spans="1:18" x14ac:dyDescent="0.25">
      <c r="A30" s="1">
        <v>43528</v>
      </c>
      <c r="B30">
        <v>175.69000199999999</v>
      </c>
      <c r="C30">
        <v>177.75</v>
      </c>
      <c r="D30">
        <v>173.970001</v>
      </c>
      <c r="E30">
        <v>175.85000600000001</v>
      </c>
      <c r="F30">
        <v>175.17541499999999</v>
      </c>
      <c r="G30">
        <v>27436200</v>
      </c>
      <c r="I30">
        <f t="shared" si="0"/>
        <v>2.6000060000000076</v>
      </c>
      <c r="J30">
        <f t="shared" si="1"/>
        <v>0</v>
      </c>
      <c r="K30">
        <f t="shared" si="2"/>
        <v>3.7799990000000037</v>
      </c>
      <c r="L30">
        <f t="shared" si="7"/>
        <v>7.6588774845360685</v>
      </c>
      <c r="M30">
        <f t="shared" si="8"/>
        <v>1.8674580123651947</v>
      </c>
      <c r="N30">
        <f t="shared" si="9"/>
        <v>22.694987794588414</v>
      </c>
      <c r="O30">
        <f t="shared" si="4"/>
        <v>33.746999795092712</v>
      </c>
      <c r="P30">
        <f t="shared" si="5"/>
        <v>8.228504149319205</v>
      </c>
      <c r="Q30">
        <f t="shared" si="6"/>
        <v>60.793780295211228</v>
      </c>
      <c r="R30">
        <f>R29 - R29/14 + Q30/14</f>
        <v>55.012888755537929</v>
      </c>
    </row>
    <row r="31" spans="1:18" x14ac:dyDescent="0.25">
      <c r="A31" s="1">
        <v>43529</v>
      </c>
      <c r="B31">
        <v>175.94000199999999</v>
      </c>
      <c r="C31">
        <v>176</v>
      </c>
      <c r="D31">
        <v>174.53999300000001</v>
      </c>
      <c r="E31">
        <v>175.529999</v>
      </c>
      <c r="F31">
        <v>174.856628</v>
      </c>
      <c r="G31">
        <v>19737400</v>
      </c>
      <c r="I31">
        <f t="shared" si="0"/>
        <v>0</v>
      </c>
      <c r="J31">
        <f t="shared" si="1"/>
        <v>0</v>
      </c>
      <c r="K31">
        <f t="shared" si="2"/>
        <v>1.4600069999999903</v>
      </c>
      <c r="L31">
        <f t="shared" si="7"/>
        <v>7.1118148070692069</v>
      </c>
      <c r="M31">
        <f t="shared" si="8"/>
        <v>1.7340681543391094</v>
      </c>
      <c r="N31">
        <f t="shared" si="9"/>
        <v>22.533924237832089</v>
      </c>
      <c r="O31">
        <f t="shared" si="4"/>
        <v>31.56048068684467</v>
      </c>
      <c r="P31">
        <f t="shared" si="5"/>
        <v>7.6953669322620311</v>
      </c>
      <c r="Q31">
        <f t="shared" si="6"/>
        <v>60.793780295211228</v>
      </c>
      <c r="R31">
        <f t="shared" ref="R31:R94" si="10">R30 - R30/14 + Q31/14</f>
        <v>55.425809579800308</v>
      </c>
    </row>
    <row r="32" spans="1:18" x14ac:dyDescent="0.25">
      <c r="A32" s="1">
        <v>43530</v>
      </c>
      <c r="B32">
        <v>174.66999799999999</v>
      </c>
      <c r="C32">
        <v>175.490005</v>
      </c>
      <c r="D32">
        <v>173.94000199999999</v>
      </c>
      <c r="E32">
        <v>174.520004</v>
      </c>
      <c r="F32">
        <v>173.85051000000001</v>
      </c>
      <c r="G32">
        <v>20810400</v>
      </c>
      <c r="I32">
        <f t="shared" si="0"/>
        <v>0</v>
      </c>
      <c r="J32">
        <f t="shared" si="1"/>
        <v>0.59999100000001704</v>
      </c>
      <c r="K32">
        <f t="shared" si="2"/>
        <v>1.589997000000011</v>
      </c>
      <c r="L32">
        <f t="shared" si="7"/>
        <v>6.6038280351356917</v>
      </c>
      <c r="M32">
        <f t="shared" si="8"/>
        <v>2.2101971433149044</v>
      </c>
      <c r="N32">
        <f t="shared" si="9"/>
        <v>22.514355220844095</v>
      </c>
      <c r="O32">
        <f t="shared" si="4"/>
        <v>29.331632953102645</v>
      </c>
      <c r="P32">
        <f t="shared" si="5"/>
        <v>9.8168351775345268</v>
      </c>
      <c r="Q32">
        <f t="shared" si="6"/>
        <v>49.84817722738952</v>
      </c>
      <c r="R32">
        <f t="shared" si="10"/>
        <v>55.027407268913819</v>
      </c>
    </row>
    <row r="33" spans="1:18" x14ac:dyDescent="0.25">
      <c r="A33" s="1">
        <v>43531</v>
      </c>
      <c r="B33">
        <v>173.86999499999999</v>
      </c>
      <c r="C33">
        <v>174.44000199999999</v>
      </c>
      <c r="D33">
        <v>172.020004</v>
      </c>
      <c r="E33">
        <v>172.5</v>
      </c>
      <c r="F33">
        <v>171.838257</v>
      </c>
      <c r="G33">
        <v>24796400</v>
      </c>
      <c r="I33">
        <f t="shared" si="0"/>
        <v>0</v>
      </c>
      <c r="J33">
        <f t="shared" si="1"/>
        <v>1.9199979999999925</v>
      </c>
      <c r="K33">
        <f t="shared" si="2"/>
        <v>2.5</v>
      </c>
      <c r="L33">
        <f t="shared" si="7"/>
        <v>6.1321260326259992</v>
      </c>
      <c r="M33">
        <f t="shared" si="8"/>
        <v>3.9723239187924038</v>
      </c>
      <c r="N33">
        <f t="shared" si="9"/>
        <v>23.406186990783802</v>
      </c>
      <c r="O33">
        <f t="shared" si="4"/>
        <v>26.198739824818656</v>
      </c>
      <c r="P33">
        <f t="shared" si="5"/>
        <v>16.971256020284329</v>
      </c>
      <c r="Q33">
        <f t="shared" si="6"/>
        <v>21.374761854606597</v>
      </c>
      <c r="R33">
        <f t="shared" si="10"/>
        <v>52.623646882177589</v>
      </c>
    </row>
    <row r="34" spans="1:18" x14ac:dyDescent="0.25">
      <c r="A34" s="1">
        <v>43532</v>
      </c>
      <c r="B34">
        <v>170.320007</v>
      </c>
      <c r="C34">
        <v>173.070007</v>
      </c>
      <c r="D34">
        <v>169.5</v>
      </c>
      <c r="E34">
        <v>172.91000399999999</v>
      </c>
      <c r="F34">
        <v>172.246689</v>
      </c>
      <c r="G34">
        <v>23999400</v>
      </c>
      <c r="I34">
        <f t="shared" si="0"/>
        <v>0</v>
      </c>
      <c r="J34">
        <f t="shared" si="1"/>
        <v>2.5200040000000001</v>
      </c>
      <c r="K34">
        <f t="shared" si="2"/>
        <v>3.5700070000000039</v>
      </c>
      <c r="L34">
        <f t="shared" si="7"/>
        <v>5.6941170302955708</v>
      </c>
      <c r="M34">
        <f t="shared" si="8"/>
        <v>6.2085904960215181</v>
      </c>
      <c r="N34">
        <f t="shared" si="9"/>
        <v>25.304323491442105</v>
      </c>
      <c r="O34">
        <f t="shared" si="4"/>
        <v>22.502545986741413</v>
      </c>
      <c r="P34">
        <f t="shared" si="5"/>
        <v>24.535690504119806</v>
      </c>
      <c r="Q34">
        <f t="shared" si="6"/>
        <v>4.3223230058239963</v>
      </c>
      <c r="R34">
        <f t="shared" si="10"/>
        <v>49.173552319580899</v>
      </c>
    </row>
    <row r="35" spans="1:18" x14ac:dyDescent="0.25">
      <c r="A35" s="1">
        <v>43535</v>
      </c>
      <c r="B35">
        <v>175.490005</v>
      </c>
      <c r="C35">
        <v>179.11999499999999</v>
      </c>
      <c r="D35">
        <v>175.35000600000001</v>
      </c>
      <c r="E35">
        <v>178.89999399999999</v>
      </c>
      <c r="F35">
        <v>178.21369899999999</v>
      </c>
      <c r="G35">
        <v>32011000</v>
      </c>
      <c r="I35">
        <f t="shared" si="0"/>
        <v>6.0499879999999848</v>
      </c>
      <c r="J35">
        <f t="shared" si="1"/>
        <v>0</v>
      </c>
      <c r="K35">
        <f t="shared" si="2"/>
        <v>6.2099910000000023</v>
      </c>
      <c r="L35">
        <f t="shared" si="7"/>
        <v>11.337382385274443</v>
      </c>
      <c r="M35">
        <f t="shared" si="8"/>
        <v>5.7651197463056958</v>
      </c>
      <c r="N35">
        <f t="shared" si="9"/>
        <v>29.706862813481958</v>
      </c>
      <c r="O35">
        <f t="shared" si="4"/>
        <v>38.164186021450789</v>
      </c>
      <c r="P35">
        <f t="shared" si="5"/>
        <v>19.406693269843672</v>
      </c>
      <c r="Q35">
        <f t="shared" si="6"/>
        <v>32.581563774106741</v>
      </c>
      <c r="R35">
        <f t="shared" si="10"/>
        <v>47.98841028061846</v>
      </c>
    </row>
    <row r="36" spans="1:18" x14ac:dyDescent="0.25">
      <c r="A36" s="1">
        <v>43536</v>
      </c>
      <c r="B36">
        <v>180</v>
      </c>
      <c r="C36">
        <v>182.66999799999999</v>
      </c>
      <c r="D36">
        <v>179.36999499999999</v>
      </c>
      <c r="E36">
        <v>180.91000399999999</v>
      </c>
      <c r="F36">
        <v>180.21598800000001</v>
      </c>
      <c r="G36">
        <v>32467600</v>
      </c>
      <c r="I36">
        <f t="shared" si="0"/>
        <v>3.5500030000000038</v>
      </c>
      <c r="J36">
        <f t="shared" si="1"/>
        <v>0</v>
      </c>
      <c r="K36">
        <f t="shared" si="2"/>
        <v>3.7700040000000001</v>
      </c>
      <c r="L36">
        <f t="shared" si="7"/>
        <v>14.077572357754844</v>
      </c>
      <c r="M36">
        <f t="shared" si="8"/>
        <v>5.3533254787124314</v>
      </c>
      <c r="N36">
        <f t="shared" si="9"/>
        <v>31.354948041090388</v>
      </c>
      <c r="O36">
        <f t="shared" si="4"/>
        <v>44.897450760582693</v>
      </c>
      <c r="P36">
        <f t="shared" si="5"/>
        <v>17.073303619246776</v>
      </c>
      <c r="Q36">
        <f t="shared" si="6"/>
        <v>44.898835619777849</v>
      </c>
      <c r="R36">
        <f t="shared" si="10"/>
        <v>47.767726376272705</v>
      </c>
    </row>
    <row r="37" spans="1:18" x14ac:dyDescent="0.25">
      <c r="A37" s="1">
        <v>43537</v>
      </c>
      <c r="B37">
        <v>182.25</v>
      </c>
      <c r="C37">
        <v>183.300003</v>
      </c>
      <c r="D37">
        <v>180.91999799999999</v>
      </c>
      <c r="E37">
        <v>181.71000699999999</v>
      </c>
      <c r="F37">
        <v>181.012924</v>
      </c>
      <c r="G37">
        <v>31032500</v>
      </c>
      <c r="I37">
        <f t="shared" si="0"/>
        <v>0.63000500000001125</v>
      </c>
      <c r="J37">
        <f t="shared" si="1"/>
        <v>0</v>
      </c>
      <c r="K37">
        <f t="shared" si="2"/>
        <v>2.3899990000000173</v>
      </c>
      <c r="L37">
        <f t="shared" si="7"/>
        <v>13.702036475058081</v>
      </c>
      <c r="M37">
        <f t="shared" si="8"/>
        <v>4.9709450873758287</v>
      </c>
      <c r="N37">
        <f t="shared" si="9"/>
        <v>31.505307895298234</v>
      </c>
      <c r="O37">
        <f t="shared" si="4"/>
        <v>43.491200024434413</v>
      </c>
      <c r="P37">
        <f t="shared" si="5"/>
        <v>15.778119369268817</v>
      </c>
      <c r="Q37">
        <f t="shared" si="6"/>
        <v>46.757885763928371</v>
      </c>
      <c r="R37">
        <f t="shared" si="10"/>
        <v>47.695594903962395</v>
      </c>
    </row>
    <row r="38" spans="1:18" x14ac:dyDescent="0.25">
      <c r="A38" s="1">
        <v>43538</v>
      </c>
      <c r="B38">
        <v>183.89999399999999</v>
      </c>
      <c r="C38">
        <v>184.10000600000001</v>
      </c>
      <c r="D38">
        <v>182.55999800000001</v>
      </c>
      <c r="E38">
        <v>183.729996</v>
      </c>
      <c r="F38">
        <v>183.02516199999999</v>
      </c>
      <c r="G38">
        <v>23579500</v>
      </c>
      <c r="I38">
        <f t="shared" si="0"/>
        <v>0.80000300000000379</v>
      </c>
      <c r="J38">
        <f t="shared" si="1"/>
        <v>0</v>
      </c>
      <c r="K38">
        <f t="shared" si="2"/>
        <v>2.3899990000000173</v>
      </c>
      <c r="L38">
        <f t="shared" si="7"/>
        <v>13.523322583982509</v>
      </c>
      <c r="M38">
        <f t="shared" si="8"/>
        <v>4.6158775811346979</v>
      </c>
      <c r="N38">
        <f t="shared" si="9"/>
        <v>31.644927759919806</v>
      </c>
      <c r="O38">
        <f t="shared" si="4"/>
        <v>42.734566141467404</v>
      </c>
      <c r="P38">
        <f t="shared" si="5"/>
        <v>14.586469010622874</v>
      </c>
      <c r="Q38">
        <f t="shared" si="6"/>
        <v>49.106051654787812</v>
      </c>
      <c r="R38">
        <f t="shared" si="10"/>
        <v>47.796341814735641</v>
      </c>
    </row>
    <row r="39" spans="1:18" x14ac:dyDescent="0.25">
      <c r="A39" s="1">
        <v>43539</v>
      </c>
      <c r="B39">
        <v>184.85000600000001</v>
      </c>
      <c r="C39">
        <v>187.33000200000001</v>
      </c>
      <c r="D39">
        <v>183.740005</v>
      </c>
      <c r="E39">
        <v>186.11999499999999</v>
      </c>
      <c r="F39">
        <v>185.40600599999999</v>
      </c>
      <c r="G39">
        <v>39042900</v>
      </c>
      <c r="I39">
        <f t="shared" si="0"/>
        <v>3.2299959999999999</v>
      </c>
      <c r="J39">
        <f t="shared" si="1"/>
        <v>0</v>
      </c>
      <c r="K39">
        <f t="shared" si="2"/>
        <v>3.6000060000000076</v>
      </c>
      <c r="L39">
        <f t="shared" si="7"/>
        <v>15.787366970840901</v>
      </c>
      <c r="M39">
        <f t="shared" si="8"/>
        <v>4.2861720396250771</v>
      </c>
      <c r="N39">
        <f t="shared" si="9"/>
        <v>32.984581777068399</v>
      </c>
      <c r="O39">
        <f t="shared" si="4"/>
        <v>47.862868407859047</v>
      </c>
      <c r="P39">
        <f t="shared" si="5"/>
        <v>12.994471382398784</v>
      </c>
      <c r="Q39">
        <f t="shared" si="6"/>
        <v>57.295302662969938</v>
      </c>
      <c r="R39">
        <f t="shared" si="10"/>
        <v>48.474839018180944</v>
      </c>
    </row>
    <row r="40" spans="1:18" x14ac:dyDescent="0.25">
      <c r="A40" s="1">
        <v>43542</v>
      </c>
      <c r="B40">
        <v>185.800003</v>
      </c>
      <c r="C40">
        <v>188.38999899999999</v>
      </c>
      <c r="D40">
        <v>185.78999300000001</v>
      </c>
      <c r="E40">
        <v>188.020004</v>
      </c>
      <c r="F40">
        <v>187.298721</v>
      </c>
      <c r="G40">
        <v>26219800</v>
      </c>
      <c r="I40">
        <f t="shared" si="0"/>
        <v>1.0599969999999814</v>
      </c>
      <c r="J40">
        <f t="shared" si="1"/>
        <v>0</v>
      </c>
      <c r="K40">
        <f t="shared" si="2"/>
        <v>2.6000059999999792</v>
      </c>
      <c r="L40">
        <f t="shared" si="7"/>
        <v>15.719694901495105</v>
      </c>
      <c r="M40">
        <f t="shared" si="8"/>
        <v>3.9800168939375715</v>
      </c>
      <c r="N40">
        <f t="shared" si="9"/>
        <v>33.228546221563491</v>
      </c>
      <c r="O40">
        <f t="shared" si="4"/>
        <v>47.307802143007663</v>
      </c>
      <c r="P40">
        <f t="shared" si="5"/>
        <v>11.977703951895315</v>
      </c>
      <c r="Q40">
        <f t="shared" si="6"/>
        <v>59.593145978304854</v>
      </c>
      <c r="R40">
        <f t="shared" si="10"/>
        <v>49.269003801046942</v>
      </c>
    </row>
    <row r="41" spans="1:18" x14ac:dyDescent="0.25">
      <c r="A41" s="1">
        <v>43543</v>
      </c>
      <c r="B41">
        <v>188.35000600000001</v>
      </c>
      <c r="C41">
        <v>188.990005</v>
      </c>
      <c r="D41">
        <v>185.91999799999999</v>
      </c>
      <c r="E41">
        <v>186.529999</v>
      </c>
      <c r="F41">
        <v>185.81442300000001</v>
      </c>
      <c r="G41">
        <v>31646400</v>
      </c>
      <c r="I41">
        <f t="shared" si="0"/>
        <v>0.60000600000000759</v>
      </c>
      <c r="J41">
        <f t="shared" si="1"/>
        <v>0</v>
      </c>
      <c r="K41">
        <f t="shared" si="2"/>
        <v>3.0700070000000039</v>
      </c>
      <c r="L41">
        <f t="shared" si="7"/>
        <v>15.196865551388319</v>
      </c>
      <c r="M41">
        <f t="shared" si="8"/>
        <v>3.6957299729420305</v>
      </c>
      <c r="N41">
        <f t="shared" si="9"/>
        <v>33.925085634308957</v>
      </c>
      <c r="O41">
        <f t="shared" si="4"/>
        <v>44.795363864961033</v>
      </c>
      <c r="P41">
        <f t="shared" si="5"/>
        <v>10.893797034971909</v>
      </c>
      <c r="Q41">
        <f t="shared" si="6"/>
        <v>60.876418825750243</v>
      </c>
      <c r="R41">
        <f t="shared" si="10"/>
        <v>50.098104874240036</v>
      </c>
    </row>
    <row r="42" spans="1:18" x14ac:dyDescent="0.25">
      <c r="A42" s="1">
        <v>43544</v>
      </c>
      <c r="B42">
        <v>186.229996</v>
      </c>
      <c r="C42">
        <v>189.490005</v>
      </c>
      <c r="D42">
        <v>184.729996</v>
      </c>
      <c r="E42">
        <v>188.16000399999999</v>
      </c>
      <c r="F42">
        <v>187.438187</v>
      </c>
      <c r="G42">
        <v>31035200</v>
      </c>
      <c r="I42">
        <f t="shared" si="0"/>
        <v>0</v>
      </c>
      <c r="J42">
        <f t="shared" si="1"/>
        <v>1.1900019999999927</v>
      </c>
      <c r="K42">
        <f t="shared" si="2"/>
        <v>4.7600089999999966</v>
      </c>
      <c r="L42">
        <f t="shared" si="7"/>
        <v>14.111375154860582</v>
      </c>
      <c r="M42">
        <f t="shared" si="8"/>
        <v>4.6217512605890212</v>
      </c>
      <c r="N42">
        <f t="shared" si="9"/>
        <v>36.261874231858314</v>
      </c>
      <c r="O42">
        <f t="shared" si="4"/>
        <v>38.915184208715999</v>
      </c>
      <c r="P42">
        <f t="shared" si="5"/>
        <v>12.745483675326758</v>
      </c>
      <c r="Q42">
        <f t="shared" si="6"/>
        <v>50.656914835343592</v>
      </c>
      <c r="R42">
        <f t="shared" si="10"/>
        <v>50.138019871461715</v>
      </c>
    </row>
    <row r="43" spans="1:18" x14ac:dyDescent="0.25">
      <c r="A43" s="1">
        <v>43545</v>
      </c>
      <c r="B43">
        <v>190.020004</v>
      </c>
      <c r="C43">
        <v>196.33000200000001</v>
      </c>
      <c r="D43">
        <v>189.80999800000001</v>
      </c>
      <c r="E43">
        <v>195.08999600000001</v>
      </c>
      <c r="F43">
        <v>194.34158300000001</v>
      </c>
      <c r="G43">
        <v>51034200</v>
      </c>
      <c r="I43">
        <f t="shared" si="0"/>
        <v>6.839997000000011</v>
      </c>
      <c r="J43">
        <f t="shared" si="1"/>
        <v>0</v>
      </c>
      <c r="K43">
        <f t="shared" si="2"/>
        <v>8.169998000000021</v>
      </c>
      <c r="L43">
        <f t="shared" si="7"/>
        <v>19.943416786656265</v>
      </c>
      <c r="M43">
        <f t="shared" si="8"/>
        <v>4.2916261705469481</v>
      </c>
      <c r="N43">
        <f t="shared" si="9"/>
        <v>41.841738358154167</v>
      </c>
      <c r="O43">
        <f t="shared" si="4"/>
        <v>47.663929772577596</v>
      </c>
      <c r="P43">
        <f t="shared" si="5"/>
        <v>10.256806573885072</v>
      </c>
      <c r="Q43">
        <f t="shared" si="6"/>
        <v>64.583300486608977</v>
      </c>
      <c r="R43">
        <f t="shared" si="10"/>
        <v>51.169825629686521</v>
      </c>
    </row>
    <row r="44" spans="1:18" x14ac:dyDescent="0.25">
      <c r="A44" s="1">
        <v>43546</v>
      </c>
      <c r="B44">
        <v>195.33999600000001</v>
      </c>
      <c r="C44">
        <v>197.69000199999999</v>
      </c>
      <c r="D44">
        <v>190.779999</v>
      </c>
      <c r="E44">
        <v>191.050003</v>
      </c>
      <c r="F44">
        <v>190.317093</v>
      </c>
      <c r="G44">
        <v>42407700</v>
      </c>
      <c r="I44">
        <f t="shared" si="0"/>
        <v>1.3599999999999852</v>
      </c>
      <c r="J44">
        <f t="shared" si="1"/>
        <v>0</v>
      </c>
      <c r="K44">
        <f t="shared" si="2"/>
        <v>6.910002999999989</v>
      </c>
      <c r="L44">
        <f t="shared" si="7"/>
        <v>19.878887016180801</v>
      </c>
      <c r="M44">
        <f t="shared" si="8"/>
        <v>3.985081444079309</v>
      </c>
      <c r="N44">
        <f t="shared" si="9"/>
        <v>45.763045761143147</v>
      </c>
      <c r="O44">
        <f t="shared" si="4"/>
        <v>43.438732465354668</v>
      </c>
      <c r="P44">
        <f t="shared" si="5"/>
        <v>8.7080773969441392</v>
      </c>
      <c r="Q44">
        <f t="shared" si="6"/>
        <v>66.601686968238027</v>
      </c>
      <c r="R44">
        <f t="shared" si="10"/>
        <v>52.272101439583061</v>
      </c>
    </row>
    <row r="45" spans="1:18" x14ac:dyDescent="0.25">
      <c r="A45" s="1">
        <v>43549</v>
      </c>
      <c r="B45">
        <v>191.509995</v>
      </c>
      <c r="C45">
        <v>191.979996</v>
      </c>
      <c r="D45">
        <v>186.60000600000001</v>
      </c>
      <c r="E45">
        <v>188.740005</v>
      </c>
      <c r="F45">
        <v>188.015961</v>
      </c>
      <c r="G45">
        <v>43845300</v>
      </c>
      <c r="I45">
        <f t="shared" si="0"/>
        <v>0</v>
      </c>
      <c r="J45">
        <f t="shared" si="1"/>
        <v>4.1799929999999961</v>
      </c>
      <c r="K45">
        <f t="shared" si="2"/>
        <v>5.3799899999999923</v>
      </c>
      <c r="L45">
        <f t="shared" si="7"/>
        <v>18.458966515025029</v>
      </c>
      <c r="M45">
        <f t="shared" si="8"/>
        <v>7.880425769502212</v>
      </c>
      <c r="N45">
        <f t="shared" si="9"/>
        <v>47.874246778204345</v>
      </c>
      <c r="O45">
        <f t="shared" si="4"/>
        <v>38.557194644843626</v>
      </c>
      <c r="P45">
        <f t="shared" si="5"/>
        <v>16.460678339256766</v>
      </c>
      <c r="Q45">
        <f t="shared" si="6"/>
        <v>40.162432873354682</v>
      </c>
      <c r="R45">
        <f t="shared" si="10"/>
        <v>51.407125113423888</v>
      </c>
    </row>
    <row r="46" spans="1:18" x14ac:dyDescent="0.25">
      <c r="A46" s="1">
        <v>43550</v>
      </c>
      <c r="B46">
        <v>191.66000399999999</v>
      </c>
      <c r="C46">
        <v>192.88000500000001</v>
      </c>
      <c r="D46">
        <v>184.58000200000001</v>
      </c>
      <c r="E46">
        <v>186.78999300000001</v>
      </c>
      <c r="F46">
        <v>186.07342499999999</v>
      </c>
      <c r="G46">
        <v>49800500</v>
      </c>
      <c r="I46">
        <f t="shared" si="0"/>
        <v>0</v>
      </c>
      <c r="J46">
        <f t="shared" si="1"/>
        <v>2.0200040000000001</v>
      </c>
      <c r="K46">
        <f t="shared" si="2"/>
        <v>8.3000030000000038</v>
      </c>
      <c r="L46">
        <f t="shared" si="7"/>
        <v>17.140468906808955</v>
      </c>
      <c r="M46">
        <f t="shared" si="8"/>
        <v>9.337542214537768</v>
      </c>
      <c r="N46">
        <f t="shared" si="9"/>
        <v>52.754660722618326</v>
      </c>
      <c r="O46">
        <f t="shared" si="4"/>
        <v>32.490909186077005</v>
      </c>
      <c r="P46">
        <f t="shared" si="5"/>
        <v>17.699937951708481</v>
      </c>
      <c r="Q46">
        <f t="shared" si="6"/>
        <v>29.469459229815126</v>
      </c>
      <c r="R46">
        <f t="shared" si="10"/>
        <v>49.840148978880407</v>
      </c>
    </row>
    <row r="47" spans="1:18" x14ac:dyDescent="0.25">
      <c r="A47" s="1">
        <v>43551</v>
      </c>
      <c r="B47">
        <v>188.75</v>
      </c>
      <c r="C47">
        <v>189.759995</v>
      </c>
      <c r="D47">
        <v>186.550003</v>
      </c>
      <c r="E47">
        <v>188.470001</v>
      </c>
      <c r="F47">
        <v>187.746994</v>
      </c>
      <c r="G47">
        <v>29848400</v>
      </c>
      <c r="I47">
        <f t="shared" si="0"/>
        <v>0</v>
      </c>
      <c r="J47">
        <f t="shared" si="1"/>
        <v>0</v>
      </c>
      <c r="K47">
        <f t="shared" si="2"/>
        <v>3.2099919999999997</v>
      </c>
      <c r="L47">
        <f t="shared" si="7"/>
        <v>15.916149699179744</v>
      </c>
      <c r="M47">
        <f t="shared" si="8"/>
        <v>8.6705749134993564</v>
      </c>
      <c r="N47">
        <f t="shared" si="9"/>
        <v>52.196462671002728</v>
      </c>
      <c r="O47">
        <f t="shared" si="4"/>
        <v>30.492774576507493</v>
      </c>
      <c r="P47">
        <f t="shared" si="5"/>
        <v>16.611422440923789</v>
      </c>
      <c r="Q47">
        <f t="shared" si="6"/>
        <v>29.469459229815126</v>
      </c>
      <c r="R47">
        <f t="shared" si="10"/>
        <v>48.385099711090035</v>
      </c>
    </row>
    <row r="48" spans="1:18" x14ac:dyDescent="0.25">
      <c r="A48" s="1">
        <v>43552</v>
      </c>
      <c r="B48">
        <v>188.949997</v>
      </c>
      <c r="C48">
        <v>189.55999800000001</v>
      </c>
      <c r="D48">
        <v>187.529999</v>
      </c>
      <c r="E48">
        <v>188.720001</v>
      </c>
      <c r="F48">
        <v>187.99603300000001</v>
      </c>
      <c r="G48">
        <v>20780400</v>
      </c>
      <c r="I48">
        <f t="shared" si="0"/>
        <v>0</v>
      </c>
      <c r="J48">
        <f t="shared" si="1"/>
        <v>0</v>
      </c>
      <c r="K48">
        <f t="shared" si="2"/>
        <v>2.0299990000000037</v>
      </c>
      <c r="L48">
        <f t="shared" si="7"/>
        <v>14.779281863524048</v>
      </c>
      <c r="M48">
        <f t="shared" si="8"/>
        <v>8.0512481339636874</v>
      </c>
      <c r="N48">
        <f t="shared" si="9"/>
        <v>50.498142908788253</v>
      </c>
      <c r="O48">
        <f t="shared" si="4"/>
        <v>29.266980946643866</v>
      </c>
      <c r="P48">
        <f t="shared" si="5"/>
        <v>15.943651924994887</v>
      </c>
      <c r="Q48">
        <f t="shared" si="6"/>
        <v>29.469459229815133</v>
      </c>
      <c r="R48">
        <f t="shared" si="10"/>
        <v>47.033982533856118</v>
      </c>
    </row>
    <row r="49" spans="1:18" x14ac:dyDescent="0.25">
      <c r="A49" s="1">
        <v>43553</v>
      </c>
      <c r="B49">
        <v>189.83000200000001</v>
      </c>
      <c r="C49">
        <v>190.08000200000001</v>
      </c>
      <c r="D49">
        <v>188.53999300000001</v>
      </c>
      <c r="E49">
        <v>189.949997</v>
      </c>
      <c r="F49">
        <v>189.22131300000001</v>
      </c>
      <c r="G49">
        <v>23564000</v>
      </c>
      <c r="I49">
        <f t="shared" si="0"/>
        <v>0.52000400000000013</v>
      </c>
      <c r="J49">
        <f t="shared" si="1"/>
        <v>0</v>
      </c>
      <c r="K49">
        <f t="shared" si="2"/>
        <v>1.5400089999999977</v>
      </c>
      <c r="L49">
        <f t="shared" si="7"/>
        <v>14.243622873272331</v>
      </c>
      <c r="M49">
        <f t="shared" si="8"/>
        <v>7.4761589815377096</v>
      </c>
      <c r="N49">
        <f t="shared" si="9"/>
        <v>48.431141701017658</v>
      </c>
      <c r="O49">
        <f t="shared" si="4"/>
        <v>29.410049759312272</v>
      </c>
      <c r="P49">
        <f t="shared" si="5"/>
        <v>15.43667714399683</v>
      </c>
      <c r="Q49">
        <f t="shared" si="6"/>
        <v>31.158065660939883</v>
      </c>
      <c r="R49">
        <f t="shared" si="10"/>
        <v>45.899988471504962</v>
      </c>
    </row>
    <row r="50" spans="1:18" x14ac:dyDescent="0.25">
      <c r="A50" s="1">
        <v>43556</v>
      </c>
      <c r="B50">
        <v>191.63999899999999</v>
      </c>
      <c r="C50">
        <v>191.679993</v>
      </c>
      <c r="D50">
        <v>188.38000500000001</v>
      </c>
      <c r="E50">
        <v>191.240005</v>
      </c>
      <c r="F50">
        <v>190.50636299999999</v>
      </c>
      <c r="G50">
        <v>27862000</v>
      </c>
      <c r="I50">
        <f t="shared" si="0"/>
        <v>1.5999909999999886</v>
      </c>
      <c r="J50">
        <f t="shared" si="1"/>
        <v>0</v>
      </c>
      <c r="K50">
        <f t="shared" si="2"/>
        <v>3.2999879999999848</v>
      </c>
      <c r="L50">
        <f t="shared" si="7"/>
        <v>14.826212239467154</v>
      </c>
      <c r="M50">
        <f t="shared" si="8"/>
        <v>6.9421476257135879</v>
      </c>
      <c r="N50">
        <f t="shared" si="9"/>
        <v>48.271762436659237</v>
      </c>
      <c r="O50">
        <f t="shared" si="4"/>
        <v>30.714047905173686</v>
      </c>
      <c r="P50">
        <f t="shared" si="5"/>
        <v>14.381384219859109</v>
      </c>
      <c r="Q50">
        <f t="shared" si="6"/>
        <v>36.218000173565699</v>
      </c>
      <c r="R50">
        <f t="shared" si="10"/>
        <v>45.208417878795018</v>
      </c>
    </row>
    <row r="51" spans="1:18" x14ac:dyDescent="0.25">
      <c r="A51" s="1">
        <v>43557</v>
      </c>
      <c r="B51">
        <v>191.08999600000001</v>
      </c>
      <c r="C51">
        <v>194.46000699999999</v>
      </c>
      <c r="D51">
        <v>191.050003</v>
      </c>
      <c r="E51">
        <v>194.020004</v>
      </c>
      <c r="F51">
        <v>193.27569600000001</v>
      </c>
      <c r="G51">
        <v>22765700</v>
      </c>
      <c r="I51">
        <f t="shared" si="0"/>
        <v>2.7800139999999942</v>
      </c>
      <c r="J51">
        <f t="shared" si="1"/>
        <v>0</v>
      </c>
      <c r="K51">
        <f t="shared" si="2"/>
        <v>3.4100039999999865</v>
      </c>
      <c r="L51">
        <f t="shared" si="7"/>
        <v>16.54721107950521</v>
      </c>
      <c r="M51">
        <f t="shared" si="8"/>
        <v>6.4462799381626175</v>
      </c>
      <c r="N51">
        <f t="shared" si="9"/>
        <v>48.233783405469282</v>
      </c>
      <c r="O51">
        <f t="shared" si="4"/>
        <v>34.306268161474776</v>
      </c>
      <c r="P51">
        <f t="shared" si="5"/>
        <v>13.364657472487773</v>
      </c>
      <c r="Q51">
        <f t="shared" si="6"/>
        <v>43.929523940410796</v>
      </c>
      <c r="R51">
        <f t="shared" si="10"/>
        <v>45.117068311767575</v>
      </c>
    </row>
    <row r="52" spans="1:18" x14ac:dyDescent="0.25">
      <c r="A52" s="1">
        <v>43558</v>
      </c>
      <c r="B52">
        <v>193.25</v>
      </c>
      <c r="C52">
        <v>196.5</v>
      </c>
      <c r="D52">
        <v>193.14999399999999</v>
      </c>
      <c r="E52">
        <v>195.35000600000001</v>
      </c>
      <c r="F52">
        <v>194.60060100000001</v>
      </c>
      <c r="G52">
        <v>23271800</v>
      </c>
      <c r="I52">
        <f t="shared" si="0"/>
        <v>2.0399930000000097</v>
      </c>
      <c r="J52">
        <f t="shared" si="1"/>
        <v>0</v>
      </c>
      <c r="K52">
        <f t="shared" si="2"/>
        <v>3.3500060000000076</v>
      </c>
      <c r="L52">
        <f t="shared" si="7"/>
        <v>17.405260430969136</v>
      </c>
      <c r="M52">
        <f t="shared" si="8"/>
        <v>5.9858313711510016</v>
      </c>
      <c r="N52">
        <f t="shared" si="9"/>
        <v>48.138519162221485</v>
      </c>
      <c r="O52">
        <f t="shared" si="4"/>
        <v>36.156617889128107</v>
      </c>
      <c r="P52">
        <f t="shared" si="5"/>
        <v>12.434598062685335</v>
      </c>
      <c r="Q52">
        <f t="shared" si="6"/>
        <v>48.819564116212369</v>
      </c>
      <c r="R52">
        <f t="shared" si="10"/>
        <v>45.381532297799346</v>
      </c>
    </row>
    <row r="53" spans="1:18" x14ac:dyDescent="0.25">
      <c r="A53" s="1">
        <v>43559</v>
      </c>
      <c r="B53">
        <v>194.78999300000001</v>
      </c>
      <c r="C53">
        <v>196.36999499999999</v>
      </c>
      <c r="D53">
        <v>193.13999899999999</v>
      </c>
      <c r="E53">
        <v>195.69000199999999</v>
      </c>
      <c r="F53">
        <v>194.939301</v>
      </c>
      <c r="G53">
        <v>19114300</v>
      </c>
      <c r="I53">
        <f t="shared" si="0"/>
        <v>0</v>
      </c>
      <c r="J53">
        <f t="shared" si="1"/>
        <v>9.9950000000035288E-3</v>
      </c>
      <c r="K53">
        <f t="shared" si="2"/>
        <v>3.2299959999999999</v>
      </c>
      <c r="L53">
        <f t="shared" si="7"/>
        <v>16.162027543042768</v>
      </c>
      <c r="M53">
        <f t="shared" si="8"/>
        <v>5.5682669874973625</v>
      </c>
      <c r="N53">
        <f t="shared" si="9"/>
        <v>47.930049507777092</v>
      </c>
      <c r="O53">
        <f t="shared" si="4"/>
        <v>33.720030980607127</v>
      </c>
      <c r="P53">
        <f t="shared" si="5"/>
        <v>11.61748640921779</v>
      </c>
      <c r="Q53">
        <f t="shared" si="6"/>
        <v>48.75111352336598</v>
      </c>
      <c r="R53">
        <f t="shared" si="10"/>
        <v>45.622216671054105</v>
      </c>
    </row>
    <row r="54" spans="1:18" x14ac:dyDescent="0.25">
      <c r="A54" s="1">
        <v>43560</v>
      </c>
      <c r="B54">
        <v>196.449997</v>
      </c>
      <c r="C54">
        <v>197.10000600000001</v>
      </c>
      <c r="D54">
        <v>195.929993</v>
      </c>
      <c r="E54">
        <v>197</v>
      </c>
      <c r="F54">
        <v>196.24426299999999</v>
      </c>
      <c r="G54">
        <v>18526600</v>
      </c>
      <c r="I54">
        <f t="shared" si="0"/>
        <v>0.73001100000001884</v>
      </c>
      <c r="J54">
        <f t="shared" si="1"/>
        <v>0</v>
      </c>
      <c r="K54">
        <f t="shared" si="2"/>
        <v>1.4100040000000149</v>
      </c>
      <c r="L54">
        <f t="shared" si="7"/>
        <v>15.737608004254017</v>
      </c>
      <c r="M54">
        <f t="shared" si="8"/>
        <v>5.1705336312475509</v>
      </c>
      <c r="N54">
        <f t="shared" si="9"/>
        <v>45.916478542935884</v>
      </c>
      <c r="O54">
        <f t="shared" si="4"/>
        <v>34.274422829568671</v>
      </c>
      <c r="P54">
        <f t="shared" si="5"/>
        <v>11.26073643999649</v>
      </c>
      <c r="Q54">
        <f t="shared" si="6"/>
        <v>50.540476323652804</v>
      </c>
      <c r="R54">
        <f t="shared" si="10"/>
        <v>45.973520931954013</v>
      </c>
    </row>
    <row r="55" spans="1:18" x14ac:dyDescent="0.25">
      <c r="A55" s="1">
        <v>43563</v>
      </c>
      <c r="B55">
        <v>196.41999799999999</v>
      </c>
      <c r="C55">
        <v>200.229996</v>
      </c>
      <c r="D55">
        <v>196.33999600000001</v>
      </c>
      <c r="E55">
        <v>200.10000600000001</v>
      </c>
      <c r="F55">
        <v>199.332382</v>
      </c>
      <c r="G55">
        <v>25881700</v>
      </c>
      <c r="I55">
        <f t="shared" si="0"/>
        <v>3.1299899999999923</v>
      </c>
      <c r="J55">
        <f t="shared" si="1"/>
        <v>0</v>
      </c>
      <c r="K55">
        <f t="shared" si="2"/>
        <v>3.8899999999999864</v>
      </c>
      <c r="L55">
        <f t="shared" si="7"/>
        <v>17.743483146807293</v>
      </c>
      <c r="M55">
        <f t="shared" si="8"/>
        <v>4.8012098004441546</v>
      </c>
      <c r="N55">
        <f t="shared" si="9"/>
        <v>46.526730075583309</v>
      </c>
      <c r="O55">
        <f t="shared" si="4"/>
        <v>38.136106100692572</v>
      </c>
      <c r="P55">
        <f t="shared" si="5"/>
        <v>10.319250445162433</v>
      </c>
      <c r="Q55">
        <f t="shared" si="6"/>
        <v>57.407183928583983</v>
      </c>
      <c r="R55">
        <f t="shared" si="10"/>
        <v>46.79021114599901</v>
      </c>
    </row>
    <row r="56" spans="1:18" x14ac:dyDescent="0.25">
      <c r="A56" s="1">
        <v>43564</v>
      </c>
      <c r="B56">
        <v>200.320007</v>
      </c>
      <c r="C56">
        <v>202.85000600000001</v>
      </c>
      <c r="D56">
        <v>199.229996</v>
      </c>
      <c r="E56">
        <v>199.5</v>
      </c>
      <c r="F56">
        <v>198.73468</v>
      </c>
      <c r="G56">
        <v>35768200</v>
      </c>
      <c r="I56">
        <f t="shared" si="0"/>
        <v>2.6200100000000077</v>
      </c>
      <c r="J56">
        <f t="shared" si="1"/>
        <v>0</v>
      </c>
      <c r="K56">
        <f t="shared" si="2"/>
        <v>3.6200100000000077</v>
      </c>
      <c r="L56">
        <f t="shared" si="7"/>
        <v>19.096101493463923</v>
      </c>
      <c r="M56">
        <f t="shared" si="8"/>
        <v>4.4582662432695717</v>
      </c>
      <c r="N56">
        <f t="shared" si="9"/>
        <v>46.823402213041653</v>
      </c>
      <c r="O56">
        <f t="shared" si="4"/>
        <v>40.783242120208676</v>
      </c>
      <c r="P56">
        <f t="shared" si="5"/>
        <v>9.5214487468999369</v>
      </c>
      <c r="Q56">
        <f t="shared" si="6"/>
        <v>62.144887155541703</v>
      </c>
      <c r="R56">
        <f t="shared" si="10"/>
        <v>47.886973718109196</v>
      </c>
    </row>
    <row r="57" spans="1:18" x14ac:dyDescent="0.25">
      <c r="A57" s="1">
        <v>43565</v>
      </c>
      <c r="B57">
        <v>198.679993</v>
      </c>
      <c r="C57">
        <v>200.740005</v>
      </c>
      <c r="D57">
        <v>198.179993</v>
      </c>
      <c r="E57">
        <v>200.61999499999999</v>
      </c>
      <c r="F57">
        <v>199.85037199999999</v>
      </c>
      <c r="G57">
        <v>21695300</v>
      </c>
      <c r="I57">
        <f t="shared" si="0"/>
        <v>0</v>
      </c>
      <c r="J57">
        <f t="shared" si="1"/>
        <v>1.0500030000000038</v>
      </c>
      <c r="K57">
        <f t="shared" si="2"/>
        <v>2.5600120000000004</v>
      </c>
      <c r="L57">
        <f t="shared" si="7"/>
        <v>17.732094243930785</v>
      </c>
      <c r="M57">
        <f t="shared" si="8"/>
        <v>5.1898216544646063</v>
      </c>
      <c r="N57">
        <f t="shared" si="9"/>
        <v>46.038885483538678</v>
      </c>
      <c r="O57">
        <f t="shared" si="4"/>
        <v>38.515472426609762</v>
      </c>
      <c r="P57">
        <f t="shared" si="5"/>
        <v>11.272691769048668</v>
      </c>
      <c r="Q57">
        <f t="shared" si="6"/>
        <v>54.717383333319781</v>
      </c>
      <c r="R57">
        <f t="shared" si="10"/>
        <v>48.374860119195667</v>
      </c>
    </row>
    <row r="58" spans="1:18" x14ac:dyDescent="0.25">
      <c r="A58" s="1">
        <v>43566</v>
      </c>
      <c r="B58">
        <v>200.85000600000001</v>
      </c>
      <c r="C58">
        <v>201</v>
      </c>
      <c r="D58">
        <v>198.44000199999999</v>
      </c>
      <c r="E58">
        <v>198.949997</v>
      </c>
      <c r="F58">
        <v>198.18678299999999</v>
      </c>
      <c r="G58">
        <v>20900800</v>
      </c>
      <c r="I58">
        <f t="shared" si="0"/>
        <v>0.25999500000000353</v>
      </c>
      <c r="J58">
        <f t="shared" si="1"/>
        <v>0</v>
      </c>
      <c r="K58">
        <f t="shared" si="2"/>
        <v>2.5599980000000073</v>
      </c>
      <c r="L58">
        <f t="shared" si="7"/>
        <v>16.725511083650019</v>
      </c>
      <c r="M58">
        <f t="shared" si="8"/>
        <v>4.8191201077171346</v>
      </c>
      <c r="N58">
        <f t="shared" si="9"/>
        <v>45.31039166328592</v>
      </c>
      <c r="O58">
        <f t="shared" si="4"/>
        <v>36.913190263156245</v>
      </c>
      <c r="P58">
        <f t="shared" si="5"/>
        <v>10.635794418925689</v>
      </c>
      <c r="Q58">
        <f t="shared" si="6"/>
        <v>55.263842161771258</v>
      </c>
      <c r="R58">
        <f t="shared" si="10"/>
        <v>48.86693026509392</v>
      </c>
    </row>
    <row r="59" spans="1:18" x14ac:dyDescent="0.25">
      <c r="A59" s="1">
        <v>43567</v>
      </c>
      <c r="B59">
        <v>199.199997</v>
      </c>
      <c r="C59">
        <v>200.13999899999999</v>
      </c>
      <c r="D59">
        <v>196.21000699999999</v>
      </c>
      <c r="E59">
        <v>198.86999499999999</v>
      </c>
      <c r="F59">
        <v>198.10708600000001</v>
      </c>
      <c r="G59">
        <v>27760700</v>
      </c>
      <c r="I59">
        <f t="shared" si="0"/>
        <v>0</v>
      </c>
      <c r="J59">
        <f t="shared" si="1"/>
        <v>2.2299950000000024</v>
      </c>
      <c r="K59">
        <f t="shared" si="2"/>
        <v>3.9299919999999986</v>
      </c>
      <c r="L59">
        <f t="shared" si="7"/>
        <v>15.530831720532161</v>
      </c>
      <c r="M59">
        <f t="shared" si="8"/>
        <v>6.7048922428801987</v>
      </c>
      <c r="N59">
        <f t="shared" si="9"/>
        <v>46.003927115908354</v>
      </c>
      <c r="O59">
        <f t="shared" si="4"/>
        <v>33.759795509200195</v>
      </c>
      <c r="P59">
        <f t="shared" si="5"/>
        <v>14.574608437203654</v>
      </c>
      <c r="Q59">
        <f t="shared" si="6"/>
        <v>39.692611278025176</v>
      </c>
      <c r="R59">
        <f t="shared" si="10"/>
        <v>48.211621766017586</v>
      </c>
    </row>
    <row r="60" spans="1:18" x14ac:dyDescent="0.25">
      <c r="A60" s="1">
        <v>43570</v>
      </c>
      <c r="B60">
        <v>198.58000200000001</v>
      </c>
      <c r="C60">
        <v>199.85000600000001</v>
      </c>
      <c r="D60">
        <v>198.009995</v>
      </c>
      <c r="E60">
        <v>199.229996</v>
      </c>
      <c r="F60">
        <v>198.46571399999999</v>
      </c>
      <c r="G60">
        <v>17536600</v>
      </c>
      <c r="I60">
        <f t="shared" si="0"/>
        <v>0</v>
      </c>
      <c r="J60">
        <f t="shared" si="1"/>
        <v>0</v>
      </c>
      <c r="K60">
        <f t="shared" si="2"/>
        <v>1.8400110000000041</v>
      </c>
      <c r="L60">
        <f t="shared" si="7"/>
        <v>14.421486597637006</v>
      </c>
      <c r="M60">
        <f t="shared" si="8"/>
        <v>6.2259713683887563</v>
      </c>
      <c r="N60">
        <f t="shared" si="9"/>
        <v>44.557943321914905</v>
      </c>
      <c r="O60">
        <f t="shared" si="4"/>
        <v>32.365691776765864</v>
      </c>
      <c r="P60">
        <f t="shared" si="5"/>
        <v>13.972753013774405</v>
      </c>
      <c r="Q60">
        <f t="shared" si="6"/>
        <v>39.692611278025183</v>
      </c>
      <c r="R60">
        <f t="shared" si="10"/>
        <v>47.603121016875271</v>
      </c>
    </row>
    <row r="61" spans="1:18" x14ac:dyDescent="0.25">
      <c r="A61" s="1">
        <v>43571</v>
      </c>
      <c r="B61">
        <v>199.46000699999999</v>
      </c>
      <c r="C61">
        <v>201.36999499999999</v>
      </c>
      <c r="D61">
        <v>198.55999800000001</v>
      </c>
      <c r="E61">
        <v>199.25</v>
      </c>
      <c r="F61">
        <v>198.48564099999999</v>
      </c>
      <c r="G61">
        <v>25696400</v>
      </c>
      <c r="I61">
        <f t="shared" si="0"/>
        <v>1.5199889999999812</v>
      </c>
      <c r="J61">
        <f t="shared" si="1"/>
        <v>0</v>
      </c>
      <c r="K61">
        <f t="shared" si="2"/>
        <v>2.8099969999999814</v>
      </c>
      <c r="L61">
        <f t="shared" si="7"/>
        <v>14.911369412091487</v>
      </c>
      <c r="M61">
        <f t="shared" si="8"/>
        <v>5.7812591277895597</v>
      </c>
      <c r="N61">
        <f t="shared" si="9"/>
        <v>44.185230084635251</v>
      </c>
      <c r="O61">
        <f t="shared" si="4"/>
        <v>33.747406958228538</v>
      </c>
      <c r="P61">
        <f t="shared" si="5"/>
        <v>13.084143992722822</v>
      </c>
      <c r="Q61">
        <f t="shared" si="6"/>
        <v>44.122525404181502</v>
      </c>
      <c r="R61">
        <f t="shared" si="10"/>
        <v>47.354507044540007</v>
      </c>
    </row>
    <row r="62" spans="1:18" x14ac:dyDescent="0.25">
      <c r="A62" s="1">
        <v>43572</v>
      </c>
      <c r="B62">
        <v>199.53999300000001</v>
      </c>
      <c r="C62">
        <v>203.38000500000001</v>
      </c>
      <c r="D62">
        <v>198.61000100000001</v>
      </c>
      <c r="E62">
        <v>203.13000500000001</v>
      </c>
      <c r="F62">
        <v>202.35075399999999</v>
      </c>
      <c r="G62">
        <v>28906800</v>
      </c>
      <c r="I62">
        <f t="shared" si="0"/>
        <v>2.0100100000000225</v>
      </c>
      <c r="J62">
        <f t="shared" si="1"/>
        <v>0</v>
      </c>
      <c r="K62">
        <f t="shared" si="2"/>
        <v>4.7700040000000001</v>
      </c>
      <c r="L62">
        <f t="shared" si="7"/>
        <v>15.856281596942118</v>
      </c>
      <c r="M62">
        <f t="shared" si="8"/>
        <v>5.3683120472331627</v>
      </c>
      <c r="N62">
        <f t="shared" si="9"/>
        <v>45.799146221447018</v>
      </c>
      <c r="O62">
        <f t="shared" si="4"/>
        <v>34.621347568957241</v>
      </c>
      <c r="P62">
        <f t="shared" si="5"/>
        <v>11.721423847677027</v>
      </c>
      <c r="Q62">
        <f t="shared" si="6"/>
        <v>49.414230140454052</v>
      </c>
      <c r="R62">
        <f t="shared" si="10"/>
        <v>47.501630122819577</v>
      </c>
    </row>
    <row r="63" spans="1:18" x14ac:dyDescent="0.25">
      <c r="A63" s="1">
        <v>43573</v>
      </c>
      <c r="B63">
        <v>203.11999499999999</v>
      </c>
      <c r="C63">
        <v>204.14999399999999</v>
      </c>
      <c r="D63">
        <v>202.520004</v>
      </c>
      <c r="E63">
        <v>203.86000100000001</v>
      </c>
      <c r="F63">
        <v>203.077957</v>
      </c>
      <c r="G63">
        <v>24195800</v>
      </c>
      <c r="I63">
        <f t="shared" si="0"/>
        <v>0.76998899999998116</v>
      </c>
      <c r="J63">
        <f t="shared" si="1"/>
        <v>0</v>
      </c>
      <c r="K63">
        <f t="shared" si="2"/>
        <v>1.6299899999999923</v>
      </c>
      <c r="L63">
        <f t="shared" si="7"/>
        <v>15.493679054303376</v>
      </c>
      <c r="M63">
        <f t="shared" si="8"/>
        <v>4.9848611867165085</v>
      </c>
      <c r="N63">
        <f t="shared" si="9"/>
        <v>44.157768634200792</v>
      </c>
      <c r="O63">
        <f t="shared" si="4"/>
        <v>35.087096865450107</v>
      </c>
      <c r="P63">
        <f t="shared" si="5"/>
        <v>11.288752445828219</v>
      </c>
      <c r="Q63">
        <f t="shared" si="6"/>
        <v>51.316244927150635</v>
      </c>
      <c r="R63">
        <f t="shared" si="10"/>
        <v>47.774102608843222</v>
      </c>
    </row>
    <row r="64" spans="1:18" x14ac:dyDescent="0.25">
      <c r="A64" s="1">
        <v>43577</v>
      </c>
      <c r="B64">
        <v>202.83000200000001</v>
      </c>
      <c r="C64">
        <v>204.94000199999999</v>
      </c>
      <c r="D64">
        <v>202.33999600000001</v>
      </c>
      <c r="E64">
        <v>204.529999</v>
      </c>
      <c r="F64">
        <v>203.74537699999999</v>
      </c>
      <c r="G64">
        <v>19439500</v>
      </c>
      <c r="I64">
        <f t="shared" si="0"/>
        <v>0.79000800000000027</v>
      </c>
      <c r="J64">
        <f t="shared" si="1"/>
        <v>0</v>
      </c>
      <c r="K64">
        <f t="shared" si="2"/>
        <v>2.6000059999999792</v>
      </c>
      <c r="L64">
        <f t="shared" si="7"/>
        <v>15.176995693281707</v>
      </c>
      <c r="M64">
        <f t="shared" si="8"/>
        <v>4.6287996733796151</v>
      </c>
      <c r="N64">
        <f t="shared" si="9"/>
        <v>43.603648303186432</v>
      </c>
      <c r="O64">
        <f t="shared" si="4"/>
        <v>34.806710639789777</v>
      </c>
      <c r="P64">
        <f t="shared" si="5"/>
        <v>10.615624732119848</v>
      </c>
      <c r="Q64">
        <f t="shared" si="6"/>
        <v>53.258128868975632</v>
      </c>
      <c r="R64">
        <f t="shared" si="10"/>
        <v>48.165818770281255</v>
      </c>
    </row>
    <row r="65" spans="1:18" x14ac:dyDescent="0.25">
      <c r="A65" s="1">
        <v>43578</v>
      </c>
      <c r="B65">
        <v>204.429993</v>
      </c>
      <c r="C65">
        <v>207.75</v>
      </c>
      <c r="D65">
        <v>203.89999399999999</v>
      </c>
      <c r="E65">
        <v>207.479996</v>
      </c>
      <c r="F65">
        <v>206.68405200000001</v>
      </c>
      <c r="G65">
        <v>23323000</v>
      </c>
      <c r="I65">
        <f t="shared" si="0"/>
        <v>2.8099980000000073</v>
      </c>
      <c r="J65">
        <f t="shared" si="1"/>
        <v>0</v>
      </c>
      <c r="K65">
        <f t="shared" si="2"/>
        <v>3.8500060000000076</v>
      </c>
      <c r="L65">
        <f t="shared" si="7"/>
        <v>16.902922572333022</v>
      </c>
      <c r="M65">
        <f t="shared" si="8"/>
        <v>4.2981711252810708</v>
      </c>
      <c r="N65">
        <f t="shared" si="9"/>
        <v>44.339107995815979</v>
      </c>
      <c r="O65">
        <f t="shared" si="4"/>
        <v>38.121927427877104</v>
      </c>
      <c r="P65">
        <f t="shared" si="5"/>
        <v>9.6938601599442737</v>
      </c>
      <c r="Q65">
        <f t="shared" si="6"/>
        <v>59.453307583233084</v>
      </c>
      <c r="R65">
        <f t="shared" si="10"/>
        <v>48.972067971206386</v>
      </c>
    </row>
    <row r="66" spans="1:18" x14ac:dyDescent="0.25">
      <c r="A66" s="1">
        <v>43579</v>
      </c>
      <c r="B66">
        <v>207.36000100000001</v>
      </c>
      <c r="C66">
        <v>208.479996</v>
      </c>
      <c r="D66">
        <v>207.050003</v>
      </c>
      <c r="E66">
        <v>207.16000399999999</v>
      </c>
      <c r="F66">
        <v>206.365295</v>
      </c>
      <c r="G66">
        <v>17540600</v>
      </c>
      <c r="I66">
        <f t="shared" si="0"/>
        <v>0.72999599999999987</v>
      </c>
      <c r="J66">
        <f t="shared" si="1"/>
        <v>0</v>
      </c>
      <c r="K66">
        <f t="shared" si="2"/>
        <v>1.4299929999999961</v>
      </c>
      <c r="L66">
        <f t="shared" si="7"/>
        <v>16.42556696002352</v>
      </c>
      <c r="M66">
        <f t="shared" si="8"/>
        <v>3.9911589020467084</v>
      </c>
      <c r="N66">
        <f t="shared" si="9"/>
        <v>42.602021853257689</v>
      </c>
      <c r="O66">
        <f t="shared" si="4"/>
        <v>38.555839008301646</v>
      </c>
      <c r="P66">
        <f t="shared" si="5"/>
        <v>9.3684729701191696</v>
      </c>
      <c r="Q66">
        <f t="shared" si="6"/>
        <v>60.903046560845475</v>
      </c>
      <c r="R66">
        <f t="shared" si="10"/>
        <v>49.824280727609178</v>
      </c>
    </row>
    <row r="67" spans="1:18" x14ac:dyDescent="0.25">
      <c r="A67" s="1">
        <v>43580</v>
      </c>
      <c r="B67">
        <v>206.83000200000001</v>
      </c>
      <c r="C67">
        <v>207.759995</v>
      </c>
      <c r="D67">
        <v>205.11999499999999</v>
      </c>
      <c r="E67">
        <v>205.279999</v>
      </c>
      <c r="F67">
        <v>204.49250799999999</v>
      </c>
      <c r="G67">
        <v>18543200</v>
      </c>
      <c r="I67">
        <f t="shared" si="0"/>
        <v>0</v>
      </c>
      <c r="J67">
        <f t="shared" si="1"/>
        <v>1.930008000000015</v>
      </c>
      <c r="K67">
        <f t="shared" si="2"/>
        <v>2.6400000000000148</v>
      </c>
      <c r="L67">
        <f t="shared" si="7"/>
        <v>15.252312177164697</v>
      </c>
      <c r="M67">
        <f t="shared" si="8"/>
        <v>5.6360841233291019</v>
      </c>
      <c r="N67">
        <f t="shared" si="9"/>
        <v>42.199020292310728</v>
      </c>
      <c r="O67">
        <f t="shared" si="4"/>
        <v>36.143758958176306</v>
      </c>
      <c r="P67">
        <f t="shared" si="5"/>
        <v>13.355959650930755</v>
      </c>
      <c r="Q67">
        <f t="shared" si="6"/>
        <v>46.036219896920791</v>
      </c>
      <c r="R67">
        <f t="shared" si="10"/>
        <v>49.553704953988579</v>
      </c>
    </row>
    <row r="68" spans="1:18" x14ac:dyDescent="0.25">
      <c r="A68" s="1">
        <v>43581</v>
      </c>
      <c r="B68">
        <v>204.89999399999999</v>
      </c>
      <c r="C68">
        <v>205</v>
      </c>
      <c r="D68">
        <v>202.11999499999999</v>
      </c>
      <c r="E68">
        <v>204.300003</v>
      </c>
      <c r="F68">
        <v>203.516266</v>
      </c>
      <c r="G68">
        <v>18649100</v>
      </c>
      <c r="I68">
        <f t="shared" ref="I68:I126" si="11">IF(AND( (C68-C67)&gt;(D67-D68), (C68-C67)&gt;0 ),C68-C67,0)</f>
        <v>0</v>
      </c>
      <c r="J68">
        <f t="shared" ref="J68:J126" si="12">IF(AND( (D67-D68)&gt;(C68-C67), (D67-D68)&gt;0 ), D67-D68, 0 )</f>
        <v>3</v>
      </c>
      <c r="K68">
        <f t="shared" ref="K68:K126" si="13">MAX( (C68-D68), (C68-E67), (E67-D68) )</f>
        <v>3.1600040000000149</v>
      </c>
      <c r="L68">
        <f t="shared" si="7"/>
        <v>14.162861307367219</v>
      </c>
      <c r="M68">
        <f t="shared" si="8"/>
        <v>8.233506685948452</v>
      </c>
      <c r="N68">
        <f t="shared" si="9"/>
        <v>42.34480855714569</v>
      </c>
      <c r="O68">
        <f t="shared" si="4"/>
        <v>33.446511603078754</v>
      </c>
      <c r="P68">
        <f t="shared" si="5"/>
        <v>19.443957751838855</v>
      </c>
      <c r="Q68">
        <f t="shared" si="6"/>
        <v>26.474625810704737</v>
      </c>
      <c r="R68">
        <f t="shared" si="10"/>
        <v>47.905199300896875</v>
      </c>
    </row>
    <row r="69" spans="1:18" x14ac:dyDescent="0.25">
      <c r="A69" s="1">
        <v>43584</v>
      </c>
      <c r="B69">
        <v>204.39999399999999</v>
      </c>
      <c r="C69">
        <v>205.970001</v>
      </c>
      <c r="D69">
        <v>203.86000100000001</v>
      </c>
      <c r="E69">
        <v>204.61000100000001</v>
      </c>
      <c r="F69">
        <v>203.825073</v>
      </c>
      <c r="G69">
        <v>22204700</v>
      </c>
      <c r="I69">
        <f t="shared" si="11"/>
        <v>0.97000099999999634</v>
      </c>
      <c r="J69">
        <f t="shared" si="12"/>
        <v>0</v>
      </c>
      <c r="K69">
        <f t="shared" si="13"/>
        <v>2.1099999999999852</v>
      </c>
      <c r="L69">
        <f t="shared" si="7"/>
        <v>14.121229356840985</v>
      </c>
      <c r="M69">
        <f t="shared" si="8"/>
        <v>7.6453990655235629</v>
      </c>
      <c r="N69">
        <f t="shared" si="9"/>
        <v>41.430179374492411</v>
      </c>
      <c r="O69">
        <f t="shared" si="4"/>
        <v>34.084403133275096</v>
      </c>
      <c r="P69">
        <f t="shared" si="5"/>
        <v>18.453695303647795</v>
      </c>
      <c r="Q69">
        <f t="shared" si="6"/>
        <v>29.751186842807964</v>
      </c>
      <c r="R69">
        <f t="shared" si="10"/>
        <v>46.608484125319094</v>
      </c>
    </row>
    <row r="70" spans="1:18" x14ac:dyDescent="0.25">
      <c r="A70" s="1">
        <v>43585</v>
      </c>
      <c r="B70">
        <v>203.05999800000001</v>
      </c>
      <c r="C70">
        <v>203.39999399999999</v>
      </c>
      <c r="D70">
        <v>199.11000100000001</v>
      </c>
      <c r="E70">
        <v>200.66999799999999</v>
      </c>
      <c r="F70">
        <v>199.900192</v>
      </c>
      <c r="G70">
        <v>46534900</v>
      </c>
      <c r="I70">
        <f t="shared" si="11"/>
        <v>0</v>
      </c>
      <c r="J70">
        <f t="shared" si="12"/>
        <v>4.75</v>
      </c>
      <c r="K70">
        <f t="shared" si="13"/>
        <v>5.5</v>
      </c>
      <c r="L70">
        <f t="shared" si="7"/>
        <v>13.112570117066628</v>
      </c>
      <c r="M70">
        <f t="shared" si="8"/>
        <v>11.849299132271881</v>
      </c>
      <c r="N70">
        <f t="shared" si="9"/>
        <v>43.970880847742954</v>
      </c>
      <c r="O70">
        <f t="shared" si="4"/>
        <v>29.821031246727237</v>
      </c>
      <c r="P70">
        <f t="shared" si="5"/>
        <v>26.94805949715267</v>
      </c>
      <c r="Q70">
        <f t="shared" si="6"/>
        <v>5.0608028276096588</v>
      </c>
      <c r="R70">
        <f t="shared" si="10"/>
        <v>43.640792604054134</v>
      </c>
    </row>
    <row r="71" spans="1:18" x14ac:dyDescent="0.25">
      <c r="A71" s="1">
        <v>43586</v>
      </c>
      <c r="B71">
        <v>209.88000500000001</v>
      </c>
      <c r="C71">
        <v>215.30999800000001</v>
      </c>
      <c r="D71">
        <v>209.229996</v>
      </c>
      <c r="E71">
        <v>210.520004</v>
      </c>
      <c r="F71">
        <v>209.712402</v>
      </c>
      <c r="G71">
        <v>64827300</v>
      </c>
      <c r="I71">
        <f t="shared" si="11"/>
        <v>11.910004000000015</v>
      </c>
      <c r="J71">
        <f t="shared" si="12"/>
        <v>0</v>
      </c>
      <c r="K71">
        <f t="shared" si="13"/>
        <v>14.640000000000015</v>
      </c>
      <c r="L71">
        <f t="shared" si="7"/>
        <v>24.085961965847599</v>
      </c>
      <c r="M71">
        <f t="shared" si="8"/>
        <v>11.00292062282389</v>
      </c>
      <c r="N71">
        <f t="shared" si="9"/>
        <v>55.47010364433276</v>
      </c>
      <c r="O71">
        <f t="shared" si="4"/>
        <v>43.421519671720318</v>
      </c>
      <c r="P71">
        <f t="shared" si="5"/>
        <v>19.835767196998972</v>
      </c>
      <c r="Q71">
        <f t="shared" si="6"/>
        <v>37.285431674725359</v>
      </c>
      <c r="R71">
        <f t="shared" si="10"/>
        <v>43.186838251959223</v>
      </c>
    </row>
    <row r="72" spans="1:18" x14ac:dyDescent="0.25">
      <c r="A72" s="1">
        <v>43587</v>
      </c>
      <c r="B72">
        <v>209.83999600000001</v>
      </c>
      <c r="C72">
        <v>212.64999399999999</v>
      </c>
      <c r="D72">
        <v>208.13000500000001</v>
      </c>
      <c r="E72">
        <v>209.14999399999999</v>
      </c>
      <c r="F72">
        <v>208.347656</v>
      </c>
      <c r="G72">
        <v>31996300</v>
      </c>
      <c r="I72">
        <f t="shared" si="11"/>
        <v>0</v>
      </c>
      <c r="J72">
        <f t="shared" si="12"/>
        <v>1.0999909999999886</v>
      </c>
      <c r="K72">
        <f t="shared" si="13"/>
        <v>4.5199889999999812</v>
      </c>
      <c r="L72">
        <f t="shared" si="7"/>
        <v>22.365536111144198</v>
      </c>
      <c r="M72">
        <f t="shared" si="8"/>
        <v>11.316988721193601</v>
      </c>
      <c r="N72">
        <f t="shared" si="9"/>
        <v>56.027942384023255</v>
      </c>
      <c r="O72">
        <f t="shared" si="4"/>
        <v>39.918539142215373</v>
      </c>
      <c r="P72">
        <f t="shared" si="5"/>
        <v>20.198829797506033</v>
      </c>
      <c r="Q72">
        <f t="shared" si="6"/>
        <v>32.802016609346182</v>
      </c>
      <c r="R72">
        <f t="shared" si="10"/>
        <v>42.445065277486862</v>
      </c>
    </row>
    <row r="73" spans="1:18" x14ac:dyDescent="0.25">
      <c r="A73" s="1">
        <v>43588</v>
      </c>
      <c r="B73">
        <v>210.88999899999999</v>
      </c>
      <c r="C73">
        <v>211.83999600000001</v>
      </c>
      <c r="D73">
        <v>210.229996</v>
      </c>
      <c r="E73">
        <v>211.75</v>
      </c>
      <c r="F73">
        <v>210.93768299999999</v>
      </c>
      <c r="G73">
        <v>20892400</v>
      </c>
      <c r="I73">
        <f t="shared" si="11"/>
        <v>0</v>
      </c>
      <c r="J73">
        <f t="shared" si="12"/>
        <v>0</v>
      </c>
      <c r="K73">
        <f t="shared" si="13"/>
        <v>2.6900020000000211</v>
      </c>
      <c r="L73">
        <f t="shared" si="7"/>
        <v>20.767997817491043</v>
      </c>
      <c r="M73">
        <f t="shared" si="8"/>
        <v>10.508632383965487</v>
      </c>
      <c r="N73">
        <f t="shared" si="9"/>
        <v>54.715948499450185</v>
      </c>
      <c r="O73">
        <f t="shared" si="4"/>
        <v>37.956022671707373</v>
      </c>
      <c r="P73">
        <f t="shared" si="5"/>
        <v>19.205794054856025</v>
      </c>
      <c r="Q73">
        <f t="shared" si="6"/>
        <v>32.802016609346182</v>
      </c>
      <c r="R73">
        <f t="shared" si="10"/>
        <v>41.75627608690538</v>
      </c>
    </row>
    <row r="74" spans="1:18" x14ac:dyDescent="0.25">
      <c r="A74" s="1">
        <v>43591</v>
      </c>
      <c r="B74">
        <v>204.28999300000001</v>
      </c>
      <c r="C74">
        <v>208.83999600000001</v>
      </c>
      <c r="D74">
        <v>203.5</v>
      </c>
      <c r="E74">
        <v>208.479996</v>
      </c>
      <c r="F74">
        <v>207.68022199999999</v>
      </c>
      <c r="G74">
        <v>32443100</v>
      </c>
      <c r="I74">
        <f t="shared" si="11"/>
        <v>0</v>
      </c>
      <c r="J74">
        <f t="shared" si="12"/>
        <v>6.7299959999999999</v>
      </c>
      <c r="K74">
        <f t="shared" si="13"/>
        <v>8.25</v>
      </c>
      <c r="L74">
        <f t="shared" si="7"/>
        <v>19.28456940195597</v>
      </c>
      <c r="M74">
        <f t="shared" si="8"/>
        <v>16.48801178511081</v>
      </c>
      <c r="N74">
        <f t="shared" si="9"/>
        <v>59.05766646377517</v>
      </c>
      <c r="O74">
        <f t="shared" si="4"/>
        <v>32.653795106829612</v>
      </c>
      <c r="P74">
        <f t="shared" si="5"/>
        <v>27.918495213867345</v>
      </c>
      <c r="Q74">
        <f t="shared" si="6"/>
        <v>7.8176008664877266</v>
      </c>
      <c r="R74">
        <f t="shared" si="10"/>
        <v>39.332084999732693</v>
      </c>
    </row>
    <row r="75" spans="1:18" x14ac:dyDescent="0.25">
      <c r="A75" s="1">
        <v>43592</v>
      </c>
      <c r="B75">
        <v>205.88000500000001</v>
      </c>
      <c r="C75">
        <v>207.41999799999999</v>
      </c>
      <c r="D75">
        <v>200.83000200000001</v>
      </c>
      <c r="E75">
        <v>202.86000100000001</v>
      </c>
      <c r="F75">
        <v>202.08178699999999</v>
      </c>
      <c r="G75">
        <v>38763700</v>
      </c>
      <c r="I75">
        <f t="shared" si="11"/>
        <v>0</v>
      </c>
      <c r="J75">
        <f t="shared" si="12"/>
        <v>2.6699979999999925</v>
      </c>
      <c r="K75">
        <f t="shared" si="13"/>
        <v>7.6499939999999924</v>
      </c>
      <c r="L75">
        <f t="shared" si="7"/>
        <v>17.907100158959114</v>
      </c>
      <c r="M75">
        <f t="shared" si="8"/>
        <v>17.98029465760289</v>
      </c>
      <c r="N75">
        <f t="shared" si="9"/>
        <v>62.489255716362649</v>
      </c>
      <c r="O75">
        <f t="shared" si="4"/>
        <v>28.656286514659492</v>
      </c>
      <c r="P75">
        <f t="shared" si="5"/>
        <v>28.773417848365884</v>
      </c>
      <c r="Q75">
        <f t="shared" si="6"/>
        <v>0.20395601023118762</v>
      </c>
      <c r="R75">
        <f t="shared" si="10"/>
        <v>36.537218643339727</v>
      </c>
    </row>
    <row r="76" spans="1:18" x14ac:dyDescent="0.25">
      <c r="A76" s="1">
        <v>43593</v>
      </c>
      <c r="B76">
        <v>201.89999399999999</v>
      </c>
      <c r="C76">
        <v>205.33999600000001</v>
      </c>
      <c r="D76">
        <v>201.75</v>
      </c>
      <c r="E76">
        <v>202.89999399999999</v>
      </c>
      <c r="F76">
        <v>202.12162799999999</v>
      </c>
      <c r="G76">
        <v>26339500</v>
      </c>
      <c r="I76">
        <f t="shared" si="11"/>
        <v>0</v>
      </c>
      <c r="J76">
        <f t="shared" si="12"/>
        <v>0</v>
      </c>
      <c r="K76">
        <f t="shared" si="13"/>
        <v>3.5899960000000135</v>
      </c>
      <c r="L76">
        <f t="shared" si="7"/>
        <v>16.628021576176319</v>
      </c>
      <c r="M76">
        <f t="shared" si="8"/>
        <v>16.695987896345542</v>
      </c>
      <c r="N76">
        <f t="shared" si="9"/>
        <v>61.615733450908188</v>
      </c>
      <c r="O76">
        <f t="shared" si="4"/>
        <v>26.986648774414984</v>
      </c>
      <c r="P76">
        <f t="shared" si="5"/>
        <v>27.096955535955647</v>
      </c>
      <c r="Q76">
        <f t="shared" si="6"/>
        <v>0.20395601023120322</v>
      </c>
      <c r="R76">
        <f t="shared" si="10"/>
        <v>33.941985598117689</v>
      </c>
    </row>
    <row r="77" spans="1:18" x14ac:dyDescent="0.25">
      <c r="A77" s="1">
        <v>43594</v>
      </c>
      <c r="B77">
        <v>200.39999399999999</v>
      </c>
      <c r="C77">
        <v>201.679993</v>
      </c>
      <c r="D77">
        <v>196.66000399999999</v>
      </c>
      <c r="E77">
        <v>200.720001</v>
      </c>
      <c r="F77">
        <v>199.949997</v>
      </c>
      <c r="G77">
        <v>34908600</v>
      </c>
      <c r="I77">
        <f t="shared" si="11"/>
        <v>0</v>
      </c>
      <c r="J77">
        <f t="shared" si="12"/>
        <v>5.0899960000000135</v>
      </c>
      <c r="K77">
        <f t="shared" si="13"/>
        <v>6.2399900000000059</v>
      </c>
      <c r="L77">
        <f t="shared" si="7"/>
        <v>15.440305749306582</v>
      </c>
      <c r="M77">
        <f t="shared" si="8"/>
        <v>20.593413332320875</v>
      </c>
      <c r="N77">
        <f t="shared" si="9"/>
        <v>63.454599632986181</v>
      </c>
      <c r="O77">
        <f t="shared" si="4"/>
        <v>24.332839287634727</v>
      </c>
      <c r="P77">
        <f t="shared" si="5"/>
        <v>32.453775536258547</v>
      </c>
      <c r="Q77">
        <f t="shared" si="6"/>
        <v>14.300793019285404</v>
      </c>
      <c r="R77">
        <f t="shared" si="10"/>
        <v>32.53904327105824</v>
      </c>
    </row>
    <row r="78" spans="1:18" x14ac:dyDescent="0.25">
      <c r="A78" s="1">
        <v>43595</v>
      </c>
      <c r="B78">
        <v>197.41999799999999</v>
      </c>
      <c r="C78">
        <v>198.85000600000001</v>
      </c>
      <c r="D78">
        <v>192.770004</v>
      </c>
      <c r="E78">
        <v>197.179993</v>
      </c>
      <c r="F78">
        <v>197.179993</v>
      </c>
      <c r="G78">
        <v>41208700</v>
      </c>
      <c r="I78">
        <f t="shared" si="11"/>
        <v>0</v>
      </c>
      <c r="J78">
        <f t="shared" si="12"/>
        <v>3.8899999999999864</v>
      </c>
      <c r="K78">
        <f t="shared" si="13"/>
        <v>7.9499969999999962</v>
      </c>
      <c r="L78">
        <f t="shared" si="7"/>
        <v>14.337426767213254</v>
      </c>
      <c r="M78">
        <f t="shared" si="8"/>
        <v>23.012455237155084</v>
      </c>
      <c r="N78">
        <f t="shared" si="9"/>
        <v>66.872125230630019</v>
      </c>
      <c r="O78">
        <f t="shared" si="4"/>
        <v>21.440064477936104</v>
      </c>
      <c r="P78">
        <f t="shared" si="5"/>
        <v>34.412627320859379</v>
      </c>
      <c r="Q78">
        <f t="shared" si="6"/>
        <v>23.226387887724044</v>
      </c>
      <c r="R78">
        <f t="shared" si="10"/>
        <v>31.873853600820084</v>
      </c>
    </row>
    <row r="79" spans="1:18" x14ac:dyDescent="0.25">
      <c r="A79" s="1">
        <v>43598</v>
      </c>
      <c r="B79">
        <v>187.71000699999999</v>
      </c>
      <c r="C79">
        <v>189.479996</v>
      </c>
      <c r="D79">
        <v>182.85000600000001</v>
      </c>
      <c r="E79">
        <v>185.720001</v>
      </c>
      <c r="F79">
        <v>185.720001</v>
      </c>
      <c r="G79">
        <v>57430600</v>
      </c>
      <c r="I79">
        <f t="shared" si="11"/>
        <v>0</v>
      </c>
      <c r="J79">
        <f t="shared" si="12"/>
        <v>9.9199979999999925</v>
      </c>
      <c r="K79">
        <f t="shared" si="13"/>
        <v>14.329986999999988</v>
      </c>
      <c r="L79">
        <f t="shared" si="7"/>
        <v>13.31332485526945</v>
      </c>
      <c r="M79">
        <f t="shared" si="8"/>
        <v>31.288706434501144</v>
      </c>
      <c r="N79">
        <f t="shared" si="9"/>
        <v>76.425531857013567</v>
      </c>
      <c r="O79">
        <f t="shared" si="4"/>
        <v>17.419996343862781</v>
      </c>
      <c r="P79">
        <f t="shared" si="5"/>
        <v>40.940122592852823</v>
      </c>
      <c r="Q79">
        <f t="shared" si="6"/>
        <v>40.301710615934034</v>
      </c>
      <c r="R79">
        <f t="shared" si="10"/>
        <v>32.475843387613935</v>
      </c>
    </row>
    <row r="80" spans="1:18" x14ac:dyDescent="0.25">
      <c r="A80" s="1">
        <v>43599</v>
      </c>
      <c r="B80">
        <v>186.41000399999999</v>
      </c>
      <c r="C80">
        <v>189.699997</v>
      </c>
      <c r="D80">
        <v>185.41000399999999</v>
      </c>
      <c r="E80">
        <v>188.66000399999999</v>
      </c>
      <c r="F80">
        <v>188.66000399999999</v>
      </c>
      <c r="G80">
        <v>36529700</v>
      </c>
      <c r="I80">
        <f t="shared" si="11"/>
        <v>0.22000099999999634</v>
      </c>
      <c r="J80">
        <f t="shared" si="12"/>
        <v>0</v>
      </c>
      <c r="K80">
        <f t="shared" si="13"/>
        <v>4.2899930000000097</v>
      </c>
      <c r="L80">
        <f t="shared" si="7"/>
        <v>12.582374079893057</v>
      </c>
      <c r="M80">
        <f t="shared" si="8"/>
        <v>29.053798832036776</v>
      </c>
      <c r="N80">
        <f t="shared" si="9"/>
        <v>75.256558295798328</v>
      </c>
      <c r="O80">
        <f t="shared" si="4"/>
        <v>16.719305751981945</v>
      </c>
      <c r="P80">
        <f t="shared" si="5"/>
        <v>38.60633476997431</v>
      </c>
      <c r="Q80">
        <f t="shared" si="6"/>
        <v>39.560371667647274</v>
      </c>
      <c r="R80">
        <f t="shared" si="10"/>
        <v>32.981881121902035</v>
      </c>
    </row>
    <row r="81" spans="1:18" x14ac:dyDescent="0.25">
      <c r="A81" s="1">
        <v>43600</v>
      </c>
      <c r="B81">
        <v>186.270004</v>
      </c>
      <c r="C81">
        <v>191.75</v>
      </c>
      <c r="D81">
        <v>186.020004</v>
      </c>
      <c r="E81">
        <v>190.91999799999999</v>
      </c>
      <c r="F81">
        <v>190.91999799999999</v>
      </c>
      <c r="G81">
        <v>26544700</v>
      </c>
      <c r="I81">
        <f t="shared" si="11"/>
        <v>2.0500030000000038</v>
      </c>
      <c r="J81">
        <f t="shared" si="12"/>
        <v>0</v>
      </c>
      <c r="K81">
        <f t="shared" si="13"/>
        <v>5.7299959999999999</v>
      </c>
      <c r="L81">
        <f t="shared" si="7"/>
        <v>13.733636074186414</v>
      </c>
      <c r="M81">
        <f t="shared" si="8"/>
        <v>26.978527486891291</v>
      </c>
      <c r="N81">
        <f t="shared" si="9"/>
        <v>75.611085846098447</v>
      </c>
      <c r="O81">
        <f t="shared" ref="O81:O126" si="14">L81/N81*100</f>
        <v>18.163521817608011</v>
      </c>
      <c r="P81">
        <f t="shared" ref="P81:P126" si="15">M81/N81*100</f>
        <v>35.68065077362381</v>
      </c>
      <c r="Q81">
        <f t="shared" ref="Q81:Q126" si="16">ABS(O81-P81)/(P81+O81)*100</f>
        <v>32.533007961697884</v>
      </c>
      <c r="R81">
        <f t="shared" si="10"/>
        <v>32.949818753316023</v>
      </c>
    </row>
    <row r="82" spans="1:18" x14ac:dyDescent="0.25">
      <c r="A82" s="1">
        <v>43601</v>
      </c>
      <c r="B82">
        <v>189.91000399999999</v>
      </c>
      <c r="C82">
        <v>192.470001</v>
      </c>
      <c r="D82">
        <v>188.83999600000001</v>
      </c>
      <c r="E82">
        <v>190.08000200000001</v>
      </c>
      <c r="F82">
        <v>190.08000200000001</v>
      </c>
      <c r="G82">
        <v>33031400</v>
      </c>
      <c r="I82">
        <f t="shared" si="11"/>
        <v>0.72000099999999634</v>
      </c>
      <c r="J82">
        <f t="shared" si="12"/>
        <v>0</v>
      </c>
      <c r="K82">
        <f t="shared" si="13"/>
        <v>3.6300049999999828</v>
      </c>
      <c r="L82">
        <f t="shared" ref="L82:L126" si="17" xml:space="preserve"> L81 - L81/14 + I82</f>
        <v>13.47266306888738</v>
      </c>
      <c r="M82">
        <f t="shared" ref="M82:M126" si="18" xml:space="preserve"> M81 - M81/14 + J82</f>
        <v>25.0514898092562</v>
      </c>
      <c r="N82">
        <f t="shared" ref="N82:N126" si="19" xml:space="preserve"> N81 - N81/14 + K82</f>
        <v>73.840298999948544</v>
      </c>
      <c r="O82">
        <f t="shared" si="14"/>
        <v>18.245677836294742</v>
      </c>
      <c r="P82">
        <f t="shared" si="15"/>
        <v>33.926582297931454</v>
      </c>
      <c r="Q82">
        <f t="shared" si="16"/>
        <v>30.056019082350776</v>
      </c>
      <c r="R82">
        <f t="shared" si="10"/>
        <v>32.743118776818505</v>
      </c>
    </row>
    <row r="83" spans="1:18" x14ac:dyDescent="0.25">
      <c r="A83" s="1">
        <v>43602</v>
      </c>
      <c r="B83">
        <v>186.929993</v>
      </c>
      <c r="C83">
        <v>190.89999399999999</v>
      </c>
      <c r="D83">
        <v>186.759995</v>
      </c>
      <c r="E83">
        <v>189</v>
      </c>
      <c r="F83">
        <v>189</v>
      </c>
      <c r="G83">
        <v>32879100</v>
      </c>
      <c r="I83">
        <f t="shared" si="11"/>
        <v>0</v>
      </c>
      <c r="J83">
        <f t="shared" si="12"/>
        <v>2.08000100000001</v>
      </c>
      <c r="K83">
        <f t="shared" si="13"/>
        <v>4.1399989999999889</v>
      </c>
      <c r="L83">
        <f t="shared" si="17"/>
        <v>12.510329992538281</v>
      </c>
      <c r="M83">
        <f t="shared" si="18"/>
        <v>25.342098680023625</v>
      </c>
      <c r="N83">
        <f t="shared" si="19"/>
        <v>72.705990928523633</v>
      </c>
      <c r="O83">
        <f t="shared" si="14"/>
        <v>17.206738857100557</v>
      </c>
      <c r="P83">
        <f t="shared" si="15"/>
        <v>34.85558529136496</v>
      </c>
      <c r="Q83">
        <f t="shared" si="16"/>
        <v>33.899459393966723</v>
      </c>
      <c r="R83">
        <f t="shared" si="10"/>
        <v>32.825714535186236</v>
      </c>
    </row>
    <row r="84" spans="1:18" x14ac:dyDescent="0.25">
      <c r="A84" s="1">
        <v>43605</v>
      </c>
      <c r="B84">
        <v>183.520004</v>
      </c>
      <c r="C84">
        <v>184.35000600000001</v>
      </c>
      <c r="D84">
        <v>180.279999</v>
      </c>
      <c r="E84">
        <v>183.08999600000001</v>
      </c>
      <c r="F84">
        <v>183.08999600000001</v>
      </c>
      <c r="G84">
        <v>38612300</v>
      </c>
      <c r="I84">
        <f t="shared" si="11"/>
        <v>0</v>
      </c>
      <c r="J84">
        <f t="shared" si="12"/>
        <v>6.4799959999999999</v>
      </c>
      <c r="K84">
        <f t="shared" si="13"/>
        <v>8.7200009999999963</v>
      </c>
      <c r="L84">
        <f t="shared" si="17"/>
        <v>11.616734993071262</v>
      </c>
      <c r="M84">
        <f t="shared" si="18"/>
        <v>30.011944774307651</v>
      </c>
      <c r="N84">
        <f t="shared" si="19"/>
        <v>76.232706862200516</v>
      </c>
      <c r="O84">
        <f t="shared" si="14"/>
        <v>15.238518309562144</v>
      </c>
      <c r="P84">
        <f t="shared" si="15"/>
        <v>39.368856242449489</v>
      </c>
      <c r="Q84">
        <f t="shared" si="16"/>
        <v>44.188789757515316</v>
      </c>
      <c r="R84">
        <f t="shared" si="10"/>
        <v>33.637362765352599</v>
      </c>
    </row>
    <row r="85" spans="1:18" x14ac:dyDescent="0.25">
      <c r="A85" s="1">
        <v>43606</v>
      </c>
      <c r="B85">
        <v>185.220001</v>
      </c>
      <c r="C85">
        <v>188</v>
      </c>
      <c r="D85">
        <v>184.699997</v>
      </c>
      <c r="E85">
        <v>186.60000600000001</v>
      </c>
      <c r="F85">
        <v>186.60000600000001</v>
      </c>
      <c r="G85">
        <v>28364800</v>
      </c>
      <c r="I85">
        <f t="shared" si="11"/>
        <v>3.6499939999999924</v>
      </c>
      <c r="J85">
        <f t="shared" si="12"/>
        <v>0</v>
      </c>
      <c r="K85">
        <f t="shared" si="13"/>
        <v>4.9100039999999865</v>
      </c>
      <c r="L85">
        <f t="shared" si="17"/>
        <v>14.436962207851879</v>
      </c>
      <c r="M85">
        <f t="shared" si="18"/>
        <v>27.868234433285675</v>
      </c>
      <c r="N85">
        <f t="shared" si="19"/>
        <v>75.697517514900468</v>
      </c>
      <c r="O85">
        <f t="shared" si="14"/>
        <v>19.07190972941758</v>
      </c>
      <c r="P85">
        <f t="shared" si="15"/>
        <v>36.815255437934312</v>
      </c>
      <c r="Q85">
        <f t="shared" si="16"/>
        <v>31.748516238719549</v>
      </c>
      <c r="R85">
        <f t="shared" si="10"/>
        <v>33.502445156307381</v>
      </c>
    </row>
    <row r="86" spans="1:18" x14ac:dyDescent="0.25">
      <c r="A86" s="1">
        <v>43607</v>
      </c>
      <c r="B86">
        <v>184.66000399999999</v>
      </c>
      <c r="C86">
        <v>185.71000699999999</v>
      </c>
      <c r="D86">
        <v>182.550003</v>
      </c>
      <c r="E86">
        <v>182.779999</v>
      </c>
      <c r="F86">
        <v>182.779999</v>
      </c>
      <c r="G86">
        <v>29748600</v>
      </c>
      <c r="I86">
        <f t="shared" si="11"/>
        <v>0</v>
      </c>
      <c r="J86">
        <f t="shared" si="12"/>
        <v>2.1499939999999924</v>
      </c>
      <c r="K86">
        <f t="shared" si="13"/>
        <v>4.0500030000000038</v>
      </c>
      <c r="L86">
        <f t="shared" si="17"/>
        <v>13.405750621576745</v>
      </c>
      <c r="M86">
        <f t="shared" si="18"/>
        <v>28.027640259479547</v>
      </c>
      <c r="N86">
        <f t="shared" si="19"/>
        <v>74.340554978121872</v>
      </c>
      <c r="O86">
        <f t="shared" si="14"/>
        <v>18.032890157360278</v>
      </c>
      <c r="P86">
        <f t="shared" si="15"/>
        <v>37.701682840177838</v>
      </c>
      <c r="Q86">
        <f t="shared" si="16"/>
        <v>35.290111011860382</v>
      </c>
      <c r="R86">
        <f t="shared" si="10"/>
        <v>33.630135574561166</v>
      </c>
    </row>
    <row r="87" spans="1:18" x14ac:dyDescent="0.25">
      <c r="A87" s="1">
        <v>43608</v>
      </c>
      <c r="B87">
        <v>179.800003</v>
      </c>
      <c r="C87">
        <v>180.53999300000001</v>
      </c>
      <c r="D87">
        <v>177.80999800000001</v>
      </c>
      <c r="E87">
        <v>179.66000399999999</v>
      </c>
      <c r="F87">
        <v>179.66000399999999</v>
      </c>
      <c r="G87">
        <v>36529700</v>
      </c>
      <c r="I87">
        <f t="shared" si="11"/>
        <v>0</v>
      </c>
      <c r="J87">
        <f t="shared" si="12"/>
        <v>4.7400049999999965</v>
      </c>
      <c r="K87">
        <f t="shared" si="13"/>
        <v>4.9700009999999963</v>
      </c>
      <c r="L87">
        <f t="shared" si="17"/>
        <v>12.448197005749835</v>
      </c>
      <c r="M87">
        <f t="shared" si="18"/>
        <v>30.765670955231005</v>
      </c>
      <c r="N87">
        <f t="shared" si="19"/>
        <v>74.000516336827445</v>
      </c>
      <c r="O87">
        <f t="shared" si="14"/>
        <v>16.821770471289003</v>
      </c>
      <c r="P87">
        <f t="shared" si="15"/>
        <v>41.574940930405397</v>
      </c>
      <c r="Q87">
        <f t="shared" si="16"/>
        <v>42.387952788721883</v>
      </c>
      <c r="R87">
        <f t="shared" si="10"/>
        <v>34.255693947001213</v>
      </c>
    </row>
    <row r="88" spans="1:18" x14ac:dyDescent="0.25">
      <c r="A88" s="1">
        <v>43609</v>
      </c>
      <c r="B88">
        <v>180.199997</v>
      </c>
      <c r="C88">
        <v>182.13999899999999</v>
      </c>
      <c r="D88">
        <v>178.61999499999999</v>
      </c>
      <c r="E88">
        <v>178.970001</v>
      </c>
      <c r="F88">
        <v>178.970001</v>
      </c>
      <c r="G88">
        <v>23714700</v>
      </c>
      <c r="I88">
        <f t="shared" si="11"/>
        <v>1.6000059999999792</v>
      </c>
      <c r="J88">
        <f t="shared" si="12"/>
        <v>0</v>
      </c>
      <c r="K88">
        <f t="shared" si="13"/>
        <v>3.5200040000000001</v>
      </c>
      <c r="L88">
        <f t="shared" si="17"/>
        <v>13.159046076767684</v>
      </c>
      <c r="M88">
        <f t="shared" si="18"/>
        <v>28.568123029857361</v>
      </c>
      <c r="N88">
        <f t="shared" si="19"/>
        <v>72.234769169911203</v>
      </c>
      <c r="O88">
        <f t="shared" si="14"/>
        <v>18.217052851397462</v>
      </c>
      <c r="P88">
        <f t="shared" si="15"/>
        <v>39.54899193027002</v>
      </c>
      <c r="Q88">
        <f t="shared" si="16"/>
        <v>36.928162832506096</v>
      </c>
      <c r="R88">
        <f t="shared" si="10"/>
        <v>34.446584581680135</v>
      </c>
    </row>
    <row r="89" spans="1:18" x14ac:dyDescent="0.25">
      <c r="A89" s="1">
        <v>43613</v>
      </c>
      <c r="B89">
        <v>178.91999799999999</v>
      </c>
      <c r="C89">
        <v>180.58999600000001</v>
      </c>
      <c r="D89">
        <v>177.91000399999999</v>
      </c>
      <c r="E89">
        <v>178.229996</v>
      </c>
      <c r="F89">
        <v>178.229996</v>
      </c>
      <c r="G89">
        <v>27948200</v>
      </c>
      <c r="I89">
        <f t="shared" si="11"/>
        <v>0</v>
      </c>
      <c r="J89">
        <f t="shared" si="12"/>
        <v>0.70999100000000226</v>
      </c>
      <c r="K89">
        <f t="shared" si="13"/>
        <v>2.679992000000027</v>
      </c>
      <c r="L89">
        <f t="shared" si="17"/>
        <v>12.21911421414142</v>
      </c>
      <c r="M89">
        <f t="shared" si="18"/>
        <v>27.237533813438979</v>
      </c>
      <c r="N89">
        <f t="shared" si="19"/>
        <v>69.755134800631865</v>
      </c>
      <c r="O89">
        <f t="shared" si="14"/>
        <v>17.517153753720127</v>
      </c>
      <c r="P89">
        <f t="shared" si="15"/>
        <v>39.047353132191567</v>
      </c>
      <c r="Q89">
        <f t="shared" si="16"/>
        <v>38.063090379090504</v>
      </c>
      <c r="R89">
        <f t="shared" si="10"/>
        <v>34.704906424352302</v>
      </c>
    </row>
    <row r="90" spans="1:18" x14ac:dyDescent="0.25">
      <c r="A90" s="1">
        <v>43614</v>
      </c>
      <c r="B90">
        <v>176.41999799999999</v>
      </c>
      <c r="C90">
        <v>179.35000600000001</v>
      </c>
      <c r="D90">
        <v>176</v>
      </c>
      <c r="E90">
        <v>177.38000500000001</v>
      </c>
      <c r="F90">
        <v>177.38000500000001</v>
      </c>
      <c r="G90">
        <v>28481200</v>
      </c>
      <c r="I90">
        <f t="shared" si="11"/>
        <v>0</v>
      </c>
      <c r="J90">
        <f t="shared" si="12"/>
        <v>1.9100039999999865</v>
      </c>
      <c r="K90">
        <f t="shared" si="13"/>
        <v>3.3500060000000076</v>
      </c>
      <c r="L90">
        <f t="shared" si="17"/>
        <v>11.346320341702748</v>
      </c>
      <c r="M90">
        <f t="shared" si="18"/>
        <v>27.201999683907609</v>
      </c>
      <c r="N90">
        <f t="shared" si="19"/>
        <v>68.122631172015303</v>
      </c>
      <c r="O90">
        <f t="shared" si="14"/>
        <v>16.655728274869986</v>
      </c>
      <c r="P90">
        <f t="shared" si="15"/>
        <v>39.930929290180082</v>
      </c>
      <c r="Q90">
        <f t="shared" si="16"/>
        <v>41.13195939971137</v>
      </c>
      <c r="R90">
        <f t="shared" si="10"/>
        <v>35.163981636877949</v>
      </c>
    </row>
    <row r="91" spans="1:18" x14ac:dyDescent="0.25">
      <c r="A91" s="1">
        <v>43615</v>
      </c>
      <c r="B91">
        <v>177.949997</v>
      </c>
      <c r="C91">
        <v>179.229996</v>
      </c>
      <c r="D91">
        <v>176.66999799999999</v>
      </c>
      <c r="E91">
        <v>178.300003</v>
      </c>
      <c r="F91">
        <v>178.300003</v>
      </c>
      <c r="G91">
        <v>21218400</v>
      </c>
      <c r="I91">
        <f t="shared" si="11"/>
        <v>0</v>
      </c>
      <c r="J91">
        <f t="shared" si="12"/>
        <v>0</v>
      </c>
      <c r="K91">
        <f t="shared" si="13"/>
        <v>2.5599980000000073</v>
      </c>
      <c r="L91">
        <f t="shared" si="17"/>
        <v>10.53586888872398</v>
      </c>
      <c r="M91">
        <f t="shared" si="18"/>
        <v>25.258999706485636</v>
      </c>
      <c r="N91">
        <f t="shared" si="19"/>
        <v>65.816726945442781</v>
      </c>
      <c r="O91">
        <f t="shared" si="14"/>
        <v>16.007889449527685</v>
      </c>
      <c r="P91">
        <f t="shared" si="15"/>
        <v>38.377781574315428</v>
      </c>
      <c r="Q91">
        <f t="shared" si="16"/>
        <v>41.13195939971137</v>
      </c>
      <c r="R91">
        <f t="shared" si="10"/>
        <v>35.590265762794623</v>
      </c>
    </row>
    <row r="92" spans="1:18" x14ac:dyDescent="0.25">
      <c r="A92" s="1">
        <v>43616</v>
      </c>
      <c r="B92">
        <v>176.229996</v>
      </c>
      <c r="C92">
        <v>177.990005</v>
      </c>
      <c r="D92">
        <v>174.990005</v>
      </c>
      <c r="E92">
        <v>175.070007</v>
      </c>
      <c r="F92">
        <v>175.070007</v>
      </c>
      <c r="G92">
        <v>27043600</v>
      </c>
      <c r="I92">
        <f t="shared" si="11"/>
        <v>0</v>
      </c>
      <c r="J92">
        <f t="shared" si="12"/>
        <v>1.6799929999999961</v>
      </c>
      <c r="K92">
        <f t="shared" si="13"/>
        <v>3.3099980000000073</v>
      </c>
      <c r="L92">
        <f t="shared" si="17"/>
        <v>9.7833068252436952</v>
      </c>
      <c r="M92">
        <f t="shared" si="18"/>
        <v>25.134778441736657</v>
      </c>
      <c r="N92">
        <f t="shared" si="19"/>
        <v>64.425530163625439</v>
      </c>
      <c r="O92">
        <f t="shared" si="14"/>
        <v>15.185450240605606</v>
      </c>
      <c r="P92">
        <f t="shared" si="15"/>
        <v>39.013692829380417</v>
      </c>
      <c r="Q92">
        <f t="shared" si="16"/>
        <v>43.964242309156049</v>
      </c>
      <c r="R92">
        <f t="shared" si="10"/>
        <v>36.188406944677581</v>
      </c>
    </row>
    <row r="93" spans="1:18" x14ac:dyDescent="0.25">
      <c r="A93" s="1">
        <v>43619</v>
      </c>
      <c r="B93">
        <v>175.60000600000001</v>
      </c>
      <c r="C93">
        <v>177.91999799999999</v>
      </c>
      <c r="D93">
        <v>170.270004</v>
      </c>
      <c r="E93">
        <v>173.300003</v>
      </c>
      <c r="F93">
        <v>173.300003</v>
      </c>
      <c r="G93">
        <v>40396100</v>
      </c>
      <c r="I93">
        <f t="shared" si="11"/>
        <v>0</v>
      </c>
      <c r="J93">
        <f t="shared" si="12"/>
        <v>4.7200009999999963</v>
      </c>
      <c r="K93">
        <f t="shared" si="13"/>
        <v>7.6499939999999924</v>
      </c>
      <c r="L93">
        <f t="shared" si="17"/>
        <v>9.0844991948691458</v>
      </c>
      <c r="M93">
        <f t="shared" si="18"/>
        <v>28.05943812446975</v>
      </c>
      <c r="N93">
        <f t="shared" si="19"/>
        <v>67.47370058050933</v>
      </c>
      <c r="O93">
        <f t="shared" si="14"/>
        <v>13.463763090968401</v>
      </c>
      <c r="P93">
        <f t="shared" si="15"/>
        <v>41.585740641258219</v>
      </c>
      <c r="Q93">
        <f t="shared" si="16"/>
        <v>51.084888407135431</v>
      </c>
      <c r="R93">
        <f t="shared" si="10"/>
        <v>37.252441334853145</v>
      </c>
    </row>
    <row r="94" spans="1:18" x14ac:dyDescent="0.25">
      <c r="A94" s="1">
        <v>43620</v>
      </c>
      <c r="B94">
        <v>175.44000199999999</v>
      </c>
      <c r="C94">
        <v>179.83000200000001</v>
      </c>
      <c r="D94">
        <v>174.520004</v>
      </c>
      <c r="E94">
        <v>179.63999899999999</v>
      </c>
      <c r="F94">
        <v>179.63999899999999</v>
      </c>
      <c r="G94">
        <v>30968000</v>
      </c>
      <c r="I94">
        <f t="shared" si="11"/>
        <v>1.9100040000000149</v>
      </c>
      <c r="J94">
        <f t="shared" si="12"/>
        <v>0</v>
      </c>
      <c r="K94">
        <f t="shared" si="13"/>
        <v>6.5299990000000037</v>
      </c>
      <c r="L94">
        <f t="shared" si="17"/>
        <v>10.345610395235651</v>
      </c>
      <c r="M94">
        <f t="shared" si="18"/>
        <v>26.055192544150483</v>
      </c>
      <c r="N94">
        <f t="shared" si="19"/>
        <v>69.184149539044384</v>
      </c>
      <c r="O94">
        <f t="shared" si="14"/>
        <v>14.953729234464404</v>
      </c>
      <c r="P94">
        <f t="shared" si="15"/>
        <v>37.660638625681329</v>
      </c>
      <c r="Q94">
        <f t="shared" si="16"/>
        <v>43.157240720964602</v>
      </c>
      <c r="R94">
        <f t="shared" si="10"/>
        <v>37.674212719575394</v>
      </c>
    </row>
    <row r="95" spans="1:18" x14ac:dyDescent="0.25">
      <c r="A95" s="1">
        <v>43621</v>
      </c>
      <c r="B95">
        <v>184.279999</v>
      </c>
      <c r="C95">
        <v>184.990005</v>
      </c>
      <c r="D95">
        <v>181.13999899999999</v>
      </c>
      <c r="E95">
        <v>182.53999300000001</v>
      </c>
      <c r="F95">
        <v>182.53999300000001</v>
      </c>
      <c r="G95">
        <v>29773400</v>
      </c>
      <c r="I95">
        <f t="shared" si="11"/>
        <v>5.160002999999989</v>
      </c>
      <c r="J95">
        <f t="shared" si="12"/>
        <v>0</v>
      </c>
      <c r="K95">
        <f t="shared" si="13"/>
        <v>5.3500060000000076</v>
      </c>
      <c r="L95">
        <f t="shared" si="17"/>
        <v>14.76664122414738</v>
      </c>
      <c r="M95">
        <f t="shared" si="18"/>
        <v>24.194107362425449</v>
      </c>
      <c r="N95">
        <f t="shared" si="19"/>
        <v>69.5924305719698</v>
      </c>
      <c r="O95">
        <f t="shared" si="14"/>
        <v>21.218746209584229</v>
      </c>
      <c r="P95">
        <f t="shared" si="15"/>
        <v>34.765429463488616</v>
      </c>
      <c r="Q95">
        <f t="shared" si="16"/>
        <v>24.197343429707843</v>
      </c>
      <c r="R95">
        <f t="shared" ref="R95:R126" si="20">R94 - R94/14 + Q95/14</f>
        <v>36.711579198870567</v>
      </c>
    </row>
    <row r="96" spans="1:18" x14ac:dyDescent="0.25">
      <c r="A96" s="1">
        <v>43622</v>
      </c>
      <c r="B96">
        <v>183.08000200000001</v>
      </c>
      <c r="C96">
        <v>185.470001</v>
      </c>
      <c r="D96">
        <v>182.14999399999999</v>
      </c>
      <c r="E96">
        <v>185.220001</v>
      </c>
      <c r="F96">
        <v>185.220001</v>
      </c>
      <c r="G96">
        <v>22526300</v>
      </c>
      <c r="I96">
        <f t="shared" si="11"/>
        <v>0.47999599999999987</v>
      </c>
      <c r="J96">
        <f t="shared" si="12"/>
        <v>0</v>
      </c>
      <c r="K96">
        <f t="shared" si="13"/>
        <v>3.3200070000000039</v>
      </c>
      <c r="L96">
        <f t="shared" si="17"/>
        <v>14.191877136708282</v>
      </c>
      <c r="M96">
        <f t="shared" si="18"/>
        <v>22.465956836537917</v>
      </c>
      <c r="N96">
        <f t="shared" si="19"/>
        <v>67.941549673971963</v>
      </c>
      <c r="O96">
        <f t="shared" si="14"/>
        <v>20.888362430368751</v>
      </c>
      <c r="P96">
        <f t="shared" si="15"/>
        <v>33.066594660181117</v>
      </c>
      <c r="Q96">
        <f t="shared" si="16"/>
        <v>22.571109100085572</v>
      </c>
      <c r="R96">
        <f t="shared" si="20"/>
        <v>35.701545620385922</v>
      </c>
    </row>
    <row r="97" spans="1:18" x14ac:dyDescent="0.25">
      <c r="A97" s="1">
        <v>43623</v>
      </c>
      <c r="B97">
        <v>186.509995</v>
      </c>
      <c r="C97">
        <v>191.91999799999999</v>
      </c>
      <c r="D97">
        <v>185.770004</v>
      </c>
      <c r="E97">
        <v>190.14999399999999</v>
      </c>
      <c r="F97">
        <v>190.14999399999999</v>
      </c>
      <c r="G97">
        <v>30684400</v>
      </c>
      <c r="I97">
        <f t="shared" si="11"/>
        <v>6.4499969999999962</v>
      </c>
      <c r="J97">
        <f t="shared" si="12"/>
        <v>0</v>
      </c>
      <c r="K97">
        <f t="shared" si="13"/>
        <v>6.6999969999999962</v>
      </c>
      <c r="L97">
        <f t="shared" si="17"/>
        <v>19.628168626943399</v>
      </c>
      <c r="M97">
        <f t="shared" si="18"/>
        <v>20.861245633928064</v>
      </c>
      <c r="N97">
        <f t="shared" si="19"/>
        <v>69.788578840116827</v>
      </c>
      <c r="O97">
        <f t="shared" si="14"/>
        <v>28.125187463568846</v>
      </c>
      <c r="P97">
        <f t="shared" si="15"/>
        <v>29.892062541809945</v>
      </c>
      <c r="Q97">
        <f t="shared" si="16"/>
        <v>3.0454305884496287</v>
      </c>
      <c r="R97">
        <f t="shared" si="20"/>
        <v>33.368965975247612</v>
      </c>
    </row>
    <row r="98" spans="1:18" x14ac:dyDescent="0.25">
      <c r="A98" s="1">
        <v>43626</v>
      </c>
      <c r="B98">
        <v>191.80999800000001</v>
      </c>
      <c r="C98">
        <v>195.36999499999999</v>
      </c>
      <c r="D98">
        <v>191.61999499999999</v>
      </c>
      <c r="E98">
        <v>192.58000200000001</v>
      </c>
      <c r="F98">
        <v>192.58000200000001</v>
      </c>
      <c r="G98">
        <v>26220900</v>
      </c>
      <c r="I98">
        <f t="shared" si="11"/>
        <v>3.4499969999999962</v>
      </c>
      <c r="J98">
        <f t="shared" si="12"/>
        <v>0</v>
      </c>
      <c r="K98">
        <f t="shared" si="13"/>
        <v>5.2200009999999963</v>
      </c>
      <c r="L98">
        <f t="shared" si="17"/>
        <v>21.676153582161724</v>
      </c>
      <c r="M98">
        <f t="shared" si="18"/>
        <v>19.371156660076061</v>
      </c>
      <c r="N98">
        <f t="shared" si="19"/>
        <v>70.02368135153705</v>
      </c>
      <c r="O98">
        <f t="shared" si="14"/>
        <v>30.955461300787384</v>
      </c>
      <c r="P98">
        <f t="shared" si="15"/>
        <v>27.663722166830716</v>
      </c>
      <c r="Q98">
        <f t="shared" si="16"/>
        <v>5.6154639816418825</v>
      </c>
      <c r="R98">
        <f t="shared" si="20"/>
        <v>31.386572975704343</v>
      </c>
    </row>
    <row r="99" spans="1:18" x14ac:dyDescent="0.25">
      <c r="A99" s="1">
        <v>43627</v>
      </c>
      <c r="B99">
        <v>194.86000100000001</v>
      </c>
      <c r="C99">
        <v>196</v>
      </c>
      <c r="D99">
        <v>193.60000600000001</v>
      </c>
      <c r="E99">
        <v>194.80999800000001</v>
      </c>
      <c r="F99">
        <v>194.80999800000001</v>
      </c>
      <c r="G99">
        <v>26932900</v>
      </c>
      <c r="I99">
        <f t="shared" si="11"/>
        <v>0.63000500000001125</v>
      </c>
      <c r="J99">
        <f t="shared" si="12"/>
        <v>0</v>
      </c>
      <c r="K99">
        <f t="shared" si="13"/>
        <v>3.4199979999999925</v>
      </c>
      <c r="L99">
        <f t="shared" si="17"/>
        <v>20.757861897721611</v>
      </c>
      <c r="M99">
        <f t="shared" si="18"/>
        <v>17.98750261292777</v>
      </c>
      <c r="N99">
        <f t="shared" si="19"/>
        <v>68.441987826427251</v>
      </c>
      <c r="O99">
        <f t="shared" si="14"/>
        <v>30.329133558137912</v>
      </c>
      <c r="P99">
        <f t="shared" si="15"/>
        <v>26.28138542460966</v>
      </c>
      <c r="Q99">
        <f t="shared" si="16"/>
        <v>7.1501696261817171</v>
      </c>
      <c r="R99">
        <f t="shared" si="20"/>
        <v>29.655401307881299</v>
      </c>
    </row>
    <row r="100" spans="1:18" x14ac:dyDescent="0.25">
      <c r="A100" s="1">
        <v>43628</v>
      </c>
      <c r="B100">
        <v>193.949997</v>
      </c>
      <c r="C100">
        <v>195.970001</v>
      </c>
      <c r="D100">
        <v>193.38999899999999</v>
      </c>
      <c r="E100">
        <v>194.19000199999999</v>
      </c>
      <c r="F100">
        <v>194.19000199999999</v>
      </c>
      <c r="G100">
        <v>18253200</v>
      </c>
      <c r="I100">
        <f t="shared" si="11"/>
        <v>0</v>
      </c>
      <c r="J100">
        <f t="shared" si="12"/>
        <v>0.21000700000001871</v>
      </c>
      <c r="K100">
        <f t="shared" si="13"/>
        <v>2.5800020000000075</v>
      </c>
      <c r="L100">
        <f t="shared" si="17"/>
        <v>19.275157476455782</v>
      </c>
      <c r="M100">
        <f t="shared" si="18"/>
        <v>16.912687997718663</v>
      </c>
      <c r="N100">
        <f t="shared" si="19"/>
        <v>66.133276410253885</v>
      </c>
      <c r="O100">
        <f t="shared" si="14"/>
        <v>29.145928529056203</v>
      </c>
      <c r="P100">
        <f t="shared" si="15"/>
        <v>25.573642976346427</v>
      </c>
      <c r="Q100">
        <f t="shared" si="16"/>
        <v>6.528350742580419</v>
      </c>
      <c r="R100">
        <f t="shared" si="20"/>
        <v>28.00346912464552</v>
      </c>
    </row>
    <row r="101" spans="1:18" x14ac:dyDescent="0.25">
      <c r="A101" s="1">
        <v>43629</v>
      </c>
      <c r="B101">
        <v>194.699997</v>
      </c>
      <c r="C101">
        <v>196.78999300000001</v>
      </c>
      <c r="D101">
        <v>193.60000600000001</v>
      </c>
      <c r="E101">
        <v>194.14999399999999</v>
      </c>
      <c r="F101">
        <v>194.14999399999999</v>
      </c>
      <c r="G101">
        <v>21674600</v>
      </c>
      <c r="I101">
        <f t="shared" si="11"/>
        <v>0.81999200000001338</v>
      </c>
      <c r="J101">
        <f t="shared" si="12"/>
        <v>0</v>
      </c>
      <c r="K101">
        <f t="shared" si="13"/>
        <v>3.1899870000000021</v>
      </c>
      <c r="L101">
        <f t="shared" si="17"/>
        <v>18.718352513851812</v>
      </c>
      <c r="M101">
        <f t="shared" si="18"/>
        <v>15.704638855024474</v>
      </c>
      <c r="N101">
        <f t="shared" si="19"/>
        <v>64.5994579523786</v>
      </c>
      <c r="O101">
        <f t="shared" si="14"/>
        <v>28.97602101808749</v>
      </c>
      <c r="P101">
        <f t="shared" si="15"/>
        <v>24.310790450597295</v>
      </c>
      <c r="Q101">
        <f t="shared" si="16"/>
        <v>8.7549441201446694</v>
      </c>
      <c r="R101">
        <f t="shared" si="20"/>
        <v>26.628574481466888</v>
      </c>
    </row>
    <row r="102" spans="1:18" x14ac:dyDescent="0.25">
      <c r="A102" s="1">
        <v>43630</v>
      </c>
      <c r="B102">
        <v>191.550003</v>
      </c>
      <c r="C102">
        <v>193.58999600000001</v>
      </c>
      <c r="D102">
        <v>190.300003</v>
      </c>
      <c r="E102">
        <v>192.740005</v>
      </c>
      <c r="F102">
        <v>192.740005</v>
      </c>
      <c r="G102">
        <v>18761500</v>
      </c>
      <c r="I102">
        <f t="shared" si="11"/>
        <v>0</v>
      </c>
      <c r="J102">
        <f t="shared" si="12"/>
        <v>3.3000030000000038</v>
      </c>
      <c r="K102">
        <f t="shared" si="13"/>
        <v>3.8499909999999886</v>
      </c>
      <c r="L102">
        <f t="shared" si="17"/>
        <v>17.381327334290969</v>
      </c>
      <c r="M102">
        <f t="shared" si="18"/>
        <v>17.882881936808445</v>
      </c>
      <c r="N102">
        <f t="shared" si="19"/>
        <v>63.835201955780114</v>
      </c>
      <c r="O102">
        <f t="shared" si="14"/>
        <v>27.228436351358852</v>
      </c>
      <c r="P102">
        <f t="shared" si="15"/>
        <v>28.014138577013142</v>
      </c>
      <c r="Q102">
        <f t="shared" si="16"/>
        <v>1.4222766166729897</v>
      </c>
      <c r="R102">
        <f t="shared" si="20"/>
        <v>24.828124633981609</v>
      </c>
    </row>
    <row r="103" spans="1:18" x14ac:dyDescent="0.25">
      <c r="A103" s="1">
        <v>43633</v>
      </c>
      <c r="B103">
        <v>192.89999399999999</v>
      </c>
      <c r="C103">
        <v>194.96000699999999</v>
      </c>
      <c r="D103">
        <v>192.16999799999999</v>
      </c>
      <c r="E103">
        <v>193.88999899999999</v>
      </c>
      <c r="F103">
        <v>193.88999899999999</v>
      </c>
      <c r="G103">
        <v>14669100</v>
      </c>
      <c r="I103">
        <f t="shared" si="11"/>
        <v>1.3700109999999768</v>
      </c>
      <c r="J103">
        <f t="shared" si="12"/>
        <v>0</v>
      </c>
      <c r="K103">
        <f t="shared" si="13"/>
        <v>2.7900089999999977</v>
      </c>
      <c r="L103">
        <f t="shared" si="17"/>
        <v>17.509814953270162</v>
      </c>
      <c r="M103">
        <f t="shared" si="18"/>
        <v>16.605533227036414</v>
      </c>
      <c r="N103">
        <f t="shared" si="19"/>
        <v>62.065553673224386</v>
      </c>
      <c r="O103">
        <f t="shared" si="14"/>
        <v>28.211808188257649</v>
      </c>
      <c r="P103">
        <f t="shared" si="15"/>
        <v>26.75482976348632</v>
      </c>
      <c r="Q103">
        <f t="shared" si="16"/>
        <v>2.6506595256024785</v>
      </c>
      <c r="R103">
        <f t="shared" si="20"/>
        <v>23.244019983383101</v>
      </c>
    </row>
    <row r="104" spans="1:18" x14ac:dyDescent="0.25">
      <c r="A104" s="1">
        <v>43634</v>
      </c>
      <c r="B104">
        <v>196.050003</v>
      </c>
      <c r="C104">
        <v>200.28999300000001</v>
      </c>
      <c r="D104">
        <v>195.21000699999999</v>
      </c>
      <c r="E104">
        <v>198.449997</v>
      </c>
      <c r="F104">
        <v>198.449997</v>
      </c>
      <c r="G104">
        <v>26551000</v>
      </c>
      <c r="I104">
        <f t="shared" si="11"/>
        <v>5.3299860000000194</v>
      </c>
      <c r="J104">
        <f t="shared" si="12"/>
        <v>0</v>
      </c>
      <c r="K104">
        <f t="shared" si="13"/>
        <v>6.3999940000000208</v>
      </c>
      <c r="L104">
        <f t="shared" si="17"/>
        <v>21.589099885179454</v>
      </c>
      <c r="M104">
        <f t="shared" si="18"/>
        <v>15.419423710819528</v>
      </c>
      <c r="N104">
        <f t="shared" si="19"/>
        <v>64.032293839422664</v>
      </c>
      <c r="O104">
        <f t="shared" si="14"/>
        <v>33.715955794617692</v>
      </c>
      <c r="P104">
        <f t="shared" si="15"/>
        <v>24.080698638545844</v>
      </c>
      <c r="Q104">
        <f t="shared" si="16"/>
        <v>16.670960024535898</v>
      </c>
      <c r="R104">
        <f t="shared" si="20"/>
        <v>22.774515700608301</v>
      </c>
    </row>
    <row r="105" spans="1:18" x14ac:dyDescent="0.25">
      <c r="A105" s="1">
        <v>43635</v>
      </c>
      <c r="B105">
        <v>199.679993</v>
      </c>
      <c r="C105">
        <v>199.88000500000001</v>
      </c>
      <c r="D105">
        <v>197.30999800000001</v>
      </c>
      <c r="E105">
        <v>197.86999499999999</v>
      </c>
      <c r="F105">
        <v>197.86999499999999</v>
      </c>
      <c r="G105">
        <v>21124200</v>
      </c>
      <c r="I105">
        <f t="shared" si="11"/>
        <v>0</v>
      </c>
      <c r="J105">
        <f t="shared" si="12"/>
        <v>0</v>
      </c>
      <c r="K105">
        <f t="shared" si="13"/>
        <v>2.5700070000000039</v>
      </c>
      <c r="L105">
        <f t="shared" si="17"/>
        <v>20.04702132195235</v>
      </c>
      <c r="M105">
        <f t="shared" si="18"/>
        <v>14.318036302903847</v>
      </c>
      <c r="N105">
        <f t="shared" si="19"/>
        <v>62.028565565178191</v>
      </c>
      <c r="O105">
        <f t="shared" si="14"/>
        <v>32.319014859189998</v>
      </c>
      <c r="P105">
        <f t="shared" si="15"/>
        <v>23.08297180894629</v>
      </c>
      <c r="Q105">
        <f t="shared" si="16"/>
        <v>16.670960024535898</v>
      </c>
      <c r="R105">
        <f t="shared" si="20"/>
        <v>22.3385474380317</v>
      </c>
    </row>
    <row r="106" spans="1:18" x14ac:dyDescent="0.25">
      <c r="A106" s="1">
        <v>43636</v>
      </c>
      <c r="B106">
        <v>200.36999499999999</v>
      </c>
      <c r="C106">
        <v>200.61000100000001</v>
      </c>
      <c r="D106">
        <v>198.029999</v>
      </c>
      <c r="E106">
        <v>199.46000699999999</v>
      </c>
      <c r="F106">
        <v>199.46000699999999</v>
      </c>
      <c r="G106">
        <v>21514000</v>
      </c>
      <c r="I106">
        <f t="shared" si="11"/>
        <v>0.72999599999999987</v>
      </c>
      <c r="J106">
        <f t="shared" si="12"/>
        <v>0</v>
      </c>
      <c r="K106">
        <f t="shared" si="13"/>
        <v>2.7400060000000224</v>
      </c>
      <c r="L106">
        <f t="shared" si="17"/>
        <v>19.345087227527181</v>
      </c>
      <c r="M106">
        <f t="shared" si="18"/>
        <v>13.295319424125001</v>
      </c>
      <c r="N106">
        <f t="shared" si="19"/>
        <v>60.33795973909406</v>
      </c>
      <c r="O106">
        <f t="shared" si="14"/>
        <v>32.061222008793159</v>
      </c>
      <c r="P106">
        <f t="shared" si="15"/>
        <v>22.034751393011923</v>
      </c>
      <c r="Q106">
        <f t="shared" si="16"/>
        <v>18.534596912247579</v>
      </c>
      <c r="R106">
        <f t="shared" si="20"/>
        <v>22.066836686189976</v>
      </c>
    </row>
    <row r="107" spans="1:18" x14ac:dyDescent="0.25">
      <c r="A107" s="1">
        <v>43637</v>
      </c>
      <c r="B107">
        <v>198.800003</v>
      </c>
      <c r="C107">
        <v>200.85000600000001</v>
      </c>
      <c r="D107">
        <v>198.14999399999999</v>
      </c>
      <c r="E107">
        <v>198.779999</v>
      </c>
      <c r="F107">
        <v>198.779999</v>
      </c>
      <c r="G107">
        <v>47800600</v>
      </c>
      <c r="I107">
        <f t="shared" si="11"/>
        <v>0.24000499999999647</v>
      </c>
      <c r="J107">
        <f t="shared" si="12"/>
        <v>0</v>
      </c>
      <c r="K107">
        <f t="shared" si="13"/>
        <v>2.7000120000000152</v>
      </c>
      <c r="L107">
        <f t="shared" si="17"/>
        <v>18.203300282703808</v>
      </c>
      <c r="M107">
        <f t="shared" si="18"/>
        <v>12.345653750973215</v>
      </c>
      <c r="N107">
        <f t="shared" si="19"/>
        <v>58.728117472015931</v>
      </c>
      <c r="O107">
        <f t="shared" si="14"/>
        <v>30.995885899761248</v>
      </c>
      <c r="P107">
        <f t="shared" si="15"/>
        <v>21.021708650640715</v>
      </c>
      <c r="Q107">
        <f t="shared" si="16"/>
        <v>19.174622231822248</v>
      </c>
      <c r="R107">
        <f t="shared" si="20"/>
        <v>21.860249939449425</v>
      </c>
    </row>
    <row r="108" spans="1:18" x14ac:dyDescent="0.25">
      <c r="A108" s="1">
        <v>43640</v>
      </c>
      <c r="B108">
        <v>198.53999300000001</v>
      </c>
      <c r="C108">
        <v>200.16000399999999</v>
      </c>
      <c r="D108">
        <v>198.16999799999999</v>
      </c>
      <c r="E108">
        <v>198.58000200000001</v>
      </c>
      <c r="F108">
        <v>198.58000200000001</v>
      </c>
      <c r="G108">
        <v>18220400</v>
      </c>
      <c r="I108">
        <f t="shared" si="11"/>
        <v>0</v>
      </c>
      <c r="J108">
        <f t="shared" si="12"/>
        <v>0</v>
      </c>
      <c r="K108">
        <f t="shared" si="13"/>
        <v>1.9900059999999939</v>
      </c>
      <c r="L108">
        <f t="shared" si="17"/>
        <v>16.903064548224965</v>
      </c>
      <c r="M108">
        <f t="shared" si="18"/>
        <v>11.463821340189414</v>
      </c>
      <c r="N108">
        <f t="shared" si="19"/>
        <v>56.523257938300503</v>
      </c>
      <c r="O108">
        <f t="shared" si="14"/>
        <v>29.904618319552572</v>
      </c>
      <c r="P108">
        <f t="shared" si="15"/>
        <v>20.281600456758987</v>
      </c>
      <c r="Q108">
        <f t="shared" si="16"/>
        <v>19.174622231822241</v>
      </c>
      <c r="R108">
        <f t="shared" si="20"/>
        <v>21.668419388904624</v>
      </c>
    </row>
    <row r="109" spans="1:18" x14ac:dyDescent="0.25">
      <c r="A109" s="1">
        <v>43641</v>
      </c>
      <c r="B109">
        <v>198.429993</v>
      </c>
      <c r="C109">
        <v>199.259995</v>
      </c>
      <c r="D109">
        <v>195.28999300000001</v>
      </c>
      <c r="E109">
        <v>195.570007</v>
      </c>
      <c r="F109">
        <v>195.570007</v>
      </c>
      <c r="G109">
        <v>21070300</v>
      </c>
      <c r="I109">
        <f t="shared" si="11"/>
        <v>0</v>
      </c>
      <c r="J109">
        <f t="shared" si="12"/>
        <v>2.8800049999999828</v>
      </c>
      <c r="K109">
        <f t="shared" si="13"/>
        <v>3.9700019999999938</v>
      </c>
      <c r="L109">
        <f t="shared" si="17"/>
        <v>15.695702794780324</v>
      </c>
      <c r="M109">
        <f t="shared" si="18"/>
        <v>13.524981958747295</v>
      </c>
      <c r="N109">
        <f t="shared" si="19"/>
        <v>56.455884371279033</v>
      </c>
      <c r="O109">
        <f t="shared" si="14"/>
        <v>27.801712734776046</v>
      </c>
      <c r="P109">
        <f t="shared" si="15"/>
        <v>23.9567267599618</v>
      </c>
      <c r="Q109">
        <f t="shared" si="16"/>
        <v>7.4287130994456607</v>
      </c>
      <c r="R109">
        <f t="shared" si="20"/>
        <v>20.651297511086124</v>
      </c>
    </row>
    <row r="110" spans="1:18" x14ac:dyDescent="0.25">
      <c r="A110" s="1">
        <v>43642</v>
      </c>
      <c r="B110">
        <v>197.770004</v>
      </c>
      <c r="C110">
        <v>200.990005</v>
      </c>
      <c r="D110">
        <v>197.35000600000001</v>
      </c>
      <c r="E110">
        <v>199.800003</v>
      </c>
      <c r="F110">
        <v>199.800003</v>
      </c>
      <c r="G110">
        <v>26067500</v>
      </c>
      <c r="I110">
        <f t="shared" si="11"/>
        <v>1.7300099999999929</v>
      </c>
      <c r="J110">
        <f t="shared" si="12"/>
        <v>0</v>
      </c>
      <c r="K110">
        <f t="shared" si="13"/>
        <v>5.4199979999999925</v>
      </c>
      <c r="L110">
        <f t="shared" si="17"/>
        <v>16.304591166581723</v>
      </c>
      <c r="M110">
        <f t="shared" si="18"/>
        <v>12.558911818836775</v>
      </c>
      <c r="N110">
        <f t="shared" si="19"/>
        <v>57.843319201901949</v>
      </c>
      <c r="O110">
        <f t="shared" si="14"/>
        <v>28.187509623489259</v>
      </c>
      <c r="P110">
        <f t="shared" si="15"/>
        <v>21.711948747270064</v>
      </c>
      <c r="Q110">
        <f t="shared" si="16"/>
        <v>12.977216762765147</v>
      </c>
      <c r="R110">
        <f t="shared" si="20"/>
        <v>20.103148886206053</v>
      </c>
    </row>
    <row r="111" spans="1:18" x14ac:dyDescent="0.25">
      <c r="A111" s="1">
        <v>43643</v>
      </c>
      <c r="B111">
        <v>200.28999300000001</v>
      </c>
      <c r="C111">
        <v>201.570007</v>
      </c>
      <c r="D111">
        <v>199.570007</v>
      </c>
      <c r="E111">
        <v>199.740005</v>
      </c>
      <c r="F111">
        <v>199.740005</v>
      </c>
      <c r="G111">
        <v>20899700</v>
      </c>
      <c r="I111">
        <f t="shared" si="11"/>
        <v>0.58000200000000746</v>
      </c>
      <c r="J111">
        <f t="shared" si="12"/>
        <v>0</v>
      </c>
      <c r="K111">
        <f t="shared" si="13"/>
        <v>2</v>
      </c>
      <c r="L111">
        <f t="shared" si="17"/>
        <v>15.719979511825892</v>
      </c>
      <c r="M111">
        <f t="shared" si="18"/>
        <v>11.661846688919862</v>
      </c>
      <c r="N111">
        <f t="shared" si="19"/>
        <v>55.711653544623239</v>
      </c>
      <c r="O111">
        <f t="shared" si="14"/>
        <v>28.216680912611391</v>
      </c>
      <c r="P111">
        <f t="shared" si="15"/>
        <v>20.932508634982625</v>
      </c>
      <c r="Q111">
        <f t="shared" si="16"/>
        <v>14.820533857582896</v>
      </c>
      <c r="R111">
        <f t="shared" si="20"/>
        <v>19.7258192413044</v>
      </c>
    </row>
    <row r="112" spans="1:18" x14ac:dyDescent="0.25">
      <c r="A112" s="1">
        <v>43644</v>
      </c>
      <c r="B112">
        <v>198.679993</v>
      </c>
      <c r="C112">
        <v>199.5</v>
      </c>
      <c r="D112">
        <v>197.050003</v>
      </c>
      <c r="E112">
        <v>197.91999799999999</v>
      </c>
      <c r="F112">
        <v>197.91999799999999</v>
      </c>
      <c r="G112">
        <v>31110600</v>
      </c>
      <c r="I112">
        <f t="shared" si="11"/>
        <v>0</v>
      </c>
      <c r="J112">
        <f t="shared" si="12"/>
        <v>2.5200040000000001</v>
      </c>
      <c r="K112">
        <f t="shared" si="13"/>
        <v>2.6900019999999927</v>
      </c>
      <c r="L112">
        <f t="shared" si="17"/>
        <v>14.597123832409757</v>
      </c>
      <c r="M112">
        <f t="shared" si="18"/>
        <v>13.3488616397113</v>
      </c>
      <c r="N112">
        <f t="shared" si="19"/>
        <v>54.422251720007289</v>
      </c>
      <c r="O112">
        <f t="shared" si="14"/>
        <v>26.821976987481772</v>
      </c>
      <c r="P112">
        <f t="shared" si="15"/>
        <v>24.528315565458033</v>
      </c>
      <c r="Q112">
        <f t="shared" si="16"/>
        <v>4.4666959193252476</v>
      </c>
      <c r="R112">
        <f t="shared" si="20"/>
        <v>18.635881861163032</v>
      </c>
    </row>
    <row r="113" spans="1:18" x14ac:dyDescent="0.25">
      <c r="A113" s="1">
        <v>43647</v>
      </c>
      <c r="B113">
        <v>203.16999799999999</v>
      </c>
      <c r="C113">
        <v>204.490005</v>
      </c>
      <c r="D113">
        <v>200.64999399999999</v>
      </c>
      <c r="E113">
        <v>201.550003</v>
      </c>
      <c r="F113">
        <v>201.550003</v>
      </c>
      <c r="G113">
        <v>27316700</v>
      </c>
      <c r="I113">
        <f t="shared" si="11"/>
        <v>4.9900049999999965</v>
      </c>
      <c r="J113">
        <f t="shared" si="12"/>
        <v>0</v>
      </c>
      <c r="K113">
        <f t="shared" si="13"/>
        <v>6.5700070000000039</v>
      </c>
      <c r="L113">
        <f t="shared" si="17"/>
        <v>18.544477130094769</v>
      </c>
      <c r="M113">
        <f t="shared" si="18"/>
        <v>12.395371522589064</v>
      </c>
      <c r="N113">
        <f t="shared" si="19"/>
        <v>57.104955025721054</v>
      </c>
      <c r="O113">
        <f t="shared" si="14"/>
        <v>32.474374809930275</v>
      </c>
      <c r="P113">
        <f t="shared" si="15"/>
        <v>21.706297670676697</v>
      </c>
      <c r="Q113">
        <f t="shared" si="16"/>
        <v>19.874388128179515</v>
      </c>
      <c r="R113">
        <f t="shared" si="20"/>
        <v>18.72434659452135</v>
      </c>
    </row>
    <row r="114" spans="1:18" x14ac:dyDescent="0.25">
      <c r="A114" s="1">
        <v>43648</v>
      </c>
      <c r="B114">
        <v>201.41000399999999</v>
      </c>
      <c r="C114">
        <v>203.13000500000001</v>
      </c>
      <c r="D114">
        <v>201.36000100000001</v>
      </c>
      <c r="E114">
        <v>202.729996</v>
      </c>
      <c r="F114">
        <v>202.729996</v>
      </c>
      <c r="G114">
        <v>16935200</v>
      </c>
      <c r="I114">
        <f t="shared" si="11"/>
        <v>0</v>
      </c>
      <c r="J114">
        <f t="shared" si="12"/>
        <v>0</v>
      </c>
      <c r="K114">
        <f t="shared" si="13"/>
        <v>1.7700040000000001</v>
      </c>
      <c r="L114">
        <f t="shared" si="17"/>
        <v>17.219871620802287</v>
      </c>
      <c r="M114">
        <f t="shared" si="18"/>
        <v>11.509987842404131</v>
      </c>
      <c r="N114">
        <f t="shared" si="19"/>
        <v>54.796033666740982</v>
      </c>
      <c r="O114">
        <f t="shared" si="14"/>
        <v>31.42539791388964</v>
      </c>
      <c r="P114">
        <f t="shared" si="15"/>
        <v>21.005147767456457</v>
      </c>
      <c r="Q114">
        <f t="shared" si="16"/>
        <v>19.874388128179511</v>
      </c>
      <c r="R114">
        <f t="shared" si="20"/>
        <v>18.806492418354075</v>
      </c>
    </row>
    <row r="115" spans="1:18" x14ac:dyDescent="0.25">
      <c r="A115" s="1">
        <v>43649</v>
      </c>
      <c r="B115">
        <v>203.279999</v>
      </c>
      <c r="C115">
        <v>204.44000199999999</v>
      </c>
      <c r="D115">
        <v>202.69000199999999</v>
      </c>
      <c r="E115">
        <v>204.41000399999999</v>
      </c>
      <c r="F115">
        <v>204.41000399999999</v>
      </c>
      <c r="G115">
        <v>11362000</v>
      </c>
      <c r="I115">
        <f t="shared" si="11"/>
        <v>1.3099969999999814</v>
      </c>
      <c r="J115">
        <f t="shared" si="12"/>
        <v>0</v>
      </c>
      <c r="K115">
        <f t="shared" si="13"/>
        <v>1.75</v>
      </c>
      <c r="L115">
        <f t="shared" si="17"/>
        <v>17.299877790744965</v>
      </c>
      <c r="M115">
        <f t="shared" si="18"/>
        <v>10.68784585366098</v>
      </c>
      <c r="N115">
        <f t="shared" si="19"/>
        <v>52.632031261973772</v>
      </c>
      <c r="O115">
        <f t="shared" si="14"/>
        <v>32.869485322798077</v>
      </c>
      <c r="P115">
        <f t="shared" si="15"/>
        <v>20.30673260635271</v>
      </c>
      <c r="Q115">
        <f t="shared" si="16"/>
        <v>23.624757844161316</v>
      </c>
      <c r="R115">
        <f t="shared" si="20"/>
        <v>19.150654234483163</v>
      </c>
    </row>
    <row r="116" spans="1:18" x14ac:dyDescent="0.25">
      <c r="A116" s="1">
        <v>43651</v>
      </c>
      <c r="B116">
        <v>203.35000600000001</v>
      </c>
      <c r="C116">
        <v>205.08000200000001</v>
      </c>
      <c r="D116">
        <v>202.89999399999999</v>
      </c>
      <c r="E116">
        <v>204.229996</v>
      </c>
      <c r="F116">
        <v>204.229996</v>
      </c>
      <c r="G116">
        <v>17265500</v>
      </c>
      <c r="I116">
        <f t="shared" si="11"/>
        <v>0.64000000000001478</v>
      </c>
      <c r="J116">
        <f t="shared" si="12"/>
        <v>0</v>
      </c>
      <c r="K116">
        <f t="shared" si="13"/>
        <v>2.180008000000015</v>
      </c>
      <c r="L116">
        <f t="shared" si="17"/>
        <v>16.704172234263197</v>
      </c>
      <c r="M116">
        <f t="shared" si="18"/>
        <v>9.9244282926851959</v>
      </c>
      <c r="N116">
        <f t="shared" si="19"/>
        <v>51.052608457547088</v>
      </c>
      <c r="O116">
        <f t="shared" si="14"/>
        <v>32.719527442272792</v>
      </c>
      <c r="P116">
        <f t="shared" si="15"/>
        <v>19.439610614485794</v>
      </c>
      <c r="Q116">
        <f t="shared" si="16"/>
        <v>25.460383975931588</v>
      </c>
      <c r="R116">
        <f t="shared" si="20"/>
        <v>19.601349216015191</v>
      </c>
    </row>
    <row r="117" spans="1:18" x14ac:dyDescent="0.25">
      <c r="A117" s="1">
        <v>43654</v>
      </c>
      <c r="B117">
        <v>200.80999800000001</v>
      </c>
      <c r="C117">
        <v>201.39999399999999</v>
      </c>
      <c r="D117">
        <v>198.41000399999999</v>
      </c>
      <c r="E117">
        <v>200.020004</v>
      </c>
      <c r="F117">
        <v>200.020004</v>
      </c>
      <c r="G117">
        <v>25338600</v>
      </c>
      <c r="I117">
        <f t="shared" si="11"/>
        <v>0</v>
      </c>
      <c r="J117">
        <f t="shared" si="12"/>
        <v>4.4899900000000059</v>
      </c>
      <c r="K117">
        <f t="shared" si="13"/>
        <v>5.8199920000000134</v>
      </c>
      <c r="L117">
        <f t="shared" si="17"/>
        <v>15.511017074672969</v>
      </c>
      <c r="M117">
        <f t="shared" si="18"/>
        <v>13.705530557493402</v>
      </c>
      <c r="N117">
        <f t="shared" si="19"/>
        <v>53.225985567722311</v>
      </c>
      <c r="O117">
        <f t="shared" si="14"/>
        <v>29.141812799196476</v>
      </c>
      <c r="P117">
        <f t="shared" si="15"/>
        <v>25.749698030589048</v>
      </c>
      <c r="Q117">
        <f t="shared" si="16"/>
        <v>6.1796709861496115</v>
      </c>
      <c r="R117">
        <f t="shared" si="20"/>
        <v>18.642657913881937</v>
      </c>
    </row>
    <row r="118" spans="1:18" x14ac:dyDescent="0.25">
      <c r="A118" s="1">
        <v>43655</v>
      </c>
      <c r="B118">
        <v>199.199997</v>
      </c>
      <c r="C118">
        <v>201.509995</v>
      </c>
      <c r="D118">
        <v>198.80999800000001</v>
      </c>
      <c r="E118">
        <v>201.240005</v>
      </c>
      <c r="F118">
        <v>201.240005</v>
      </c>
      <c r="G118">
        <v>20578000</v>
      </c>
      <c r="I118">
        <f t="shared" si="11"/>
        <v>0.11000100000001112</v>
      </c>
      <c r="J118">
        <f t="shared" si="12"/>
        <v>0</v>
      </c>
      <c r="K118">
        <f t="shared" si="13"/>
        <v>2.6999969999999962</v>
      </c>
      <c r="L118">
        <f t="shared" si="17"/>
        <v>14.51308828362491</v>
      </c>
      <c r="M118">
        <f t="shared" si="18"/>
        <v>12.726564089101016</v>
      </c>
      <c r="N118">
        <f t="shared" si="19"/>
        <v>52.124126455742143</v>
      </c>
      <c r="O118">
        <f t="shared" si="14"/>
        <v>27.843321836669567</v>
      </c>
      <c r="P118">
        <f t="shared" si="15"/>
        <v>24.415879851544297</v>
      </c>
      <c r="Q118">
        <f t="shared" si="16"/>
        <v>6.5585425616983146</v>
      </c>
      <c r="R118">
        <f t="shared" si="20"/>
        <v>17.779506817297392</v>
      </c>
    </row>
    <row r="119" spans="1:18" x14ac:dyDescent="0.25">
      <c r="A119" s="1">
        <v>43656</v>
      </c>
      <c r="B119">
        <v>201.85000600000001</v>
      </c>
      <c r="C119">
        <v>203.729996</v>
      </c>
      <c r="D119">
        <v>201.55999800000001</v>
      </c>
      <c r="E119">
        <v>203.229996</v>
      </c>
      <c r="F119">
        <v>203.229996</v>
      </c>
      <c r="G119">
        <v>17897100</v>
      </c>
      <c r="I119">
        <f t="shared" si="11"/>
        <v>2.2200009999999963</v>
      </c>
      <c r="J119">
        <f t="shared" si="12"/>
        <v>0</v>
      </c>
      <c r="K119">
        <f t="shared" si="13"/>
        <v>2.4899910000000034</v>
      </c>
      <c r="L119">
        <f t="shared" si="17"/>
        <v>15.696440120508841</v>
      </c>
      <c r="M119">
        <f t="shared" si="18"/>
        <v>11.817523797022371</v>
      </c>
      <c r="N119">
        <f t="shared" si="19"/>
        <v>50.890965566046276</v>
      </c>
      <c r="O119">
        <f t="shared" si="14"/>
        <v>30.843274333512117</v>
      </c>
      <c r="P119">
        <f t="shared" si="15"/>
        <v>23.221260720010498</v>
      </c>
      <c r="Q119">
        <f t="shared" si="16"/>
        <v>14.097991605691243</v>
      </c>
      <c r="R119">
        <f t="shared" si="20"/>
        <v>17.51654144503981</v>
      </c>
    </row>
    <row r="120" spans="1:18" x14ac:dyDescent="0.25">
      <c r="A120" s="1">
        <v>43657</v>
      </c>
      <c r="B120">
        <v>203.30999800000001</v>
      </c>
      <c r="C120">
        <v>204.38999899999999</v>
      </c>
      <c r="D120">
        <v>201.71000699999999</v>
      </c>
      <c r="E120">
        <v>201.75</v>
      </c>
      <c r="F120">
        <v>201.75</v>
      </c>
      <c r="G120">
        <v>20191800</v>
      </c>
      <c r="I120">
        <f t="shared" si="11"/>
        <v>0.66000299999998902</v>
      </c>
      <c r="J120">
        <f t="shared" si="12"/>
        <v>0</v>
      </c>
      <c r="K120">
        <f t="shared" si="13"/>
        <v>2.6799919999999986</v>
      </c>
      <c r="L120">
        <f t="shared" si="17"/>
        <v>15.23526882618677</v>
      </c>
      <c r="M120">
        <f t="shared" si="18"/>
        <v>10.973414954377915</v>
      </c>
      <c r="N120">
        <f t="shared" si="19"/>
        <v>49.935888597042968</v>
      </c>
      <c r="O120">
        <f t="shared" si="14"/>
        <v>30.509657991925572</v>
      </c>
      <c r="P120">
        <f t="shared" si="15"/>
        <v>21.975006879176117</v>
      </c>
      <c r="Q120">
        <f t="shared" si="16"/>
        <v>16.261228177239779</v>
      </c>
      <c r="R120">
        <f t="shared" si="20"/>
        <v>17.426876211625522</v>
      </c>
    </row>
    <row r="121" spans="1:18" x14ac:dyDescent="0.25">
      <c r="A121" s="1">
        <v>43658</v>
      </c>
      <c r="B121">
        <v>202.449997</v>
      </c>
      <c r="C121">
        <v>204</v>
      </c>
      <c r="D121">
        <v>202.199997</v>
      </c>
      <c r="E121">
        <v>203.300003</v>
      </c>
      <c r="F121">
        <v>203.300003</v>
      </c>
      <c r="G121">
        <v>17595200</v>
      </c>
      <c r="I121">
        <f t="shared" si="11"/>
        <v>0</v>
      </c>
      <c r="J121">
        <f t="shared" si="12"/>
        <v>0</v>
      </c>
      <c r="K121">
        <f t="shared" si="13"/>
        <v>2.25</v>
      </c>
      <c r="L121">
        <f t="shared" si="17"/>
        <v>14.147035338602</v>
      </c>
      <c r="M121">
        <f t="shared" si="18"/>
        <v>10.189599600493779</v>
      </c>
      <c r="N121">
        <f t="shared" si="19"/>
        <v>48.619039411539902</v>
      </c>
      <c r="O121">
        <f t="shared" si="14"/>
        <v>29.097726960117914</v>
      </c>
      <c r="P121">
        <f t="shared" si="15"/>
        <v>20.958043852415649</v>
      </c>
      <c r="Q121">
        <f t="shared" si="16"/>
        <v>16.261228177239762</v>
      </c>
      <c r="R121">
        <f t="shared" si="20"/>
        <v>17.343615637740825</v>
      </c>
    </row>
    <row r="122" spans="1:18" x14ac:dyDescent="0.25">
      <c r="A122" s="1">
        <v>43661</v>
      </c>
      <c r="B122">
        <v>204.08999600000001</v>
      </c>
      <c r="C122">
        <v>205.86999499999999</v>
      </c>
      <c r="D122">
        <v>204</v>
      </c>
      <c r="E122">
        <v>205.21000699999999</v>
      </c>
      <c r="F122">
        <v>205.21000699999999</v>
      </c>
      <c r="G122">
        <v>16947400</v>
      </c>
      <c r="I122">
        <f t="shared" si="11"/>
        <v>1.8699949999999887</v>
      </c>
      <c r="J122">
        <f t="shared" si="12"/>
        <v>0</v>
      </c>
      <c r="K122">
        <f t="shared" si="13"/>
        <v>2.569991999999985</v>
      </c>
      <c r="L122">
        <f t="shared" si="17"/>
        <v>15.006527814416131</v>
      </c>
      <c r="M122">
        <f t="shared" si="18"/>
        <v>9.4617710576013661</v>
      </c>
      <c r="N122">
        <f t="shared" si="19"/>
        <v>47.716242882144179</v>
      </c>
      <c r="O122">
        <f t="shared" si="14"/>
        <v>31.449516785052033</v>
      </c>
      <c r="P122">
        <f t="shared" si="15"/>
        <v>19.829245737078015</v>
      </c>
      <c r="Q122">
        <f t="shared" si="16"/>
        <v>22.660981810860065</v>
      </c>
      <c r="R122">
        <f t="shared" si="20"/>
        <v>17.72342750724934</v>
      </c>
    </row>
    <row r="123" spans="1:18" x14ac:dyDescent="0.25">
      <c r="A123" s="1">
        <v>43662</v>
      </c>
      <c r="B123">
        <v>204.58999600000001</v>
      </c>
      <c r="C123">
        <v>206.11000100000001</v>
      </c>
      <c r="D123">
        <v>203.5</v>
      </c>
      <c r="E123">
        <v>204.5</v>
      </c>
      <c r="F123">
        <v>204.5</v>
      </c>
      <c r="G123">
        <v>16866800</v>
      </c>
      <c r="I123">
        <f t="shared" si="11"/>
        <v>0</v>
      </c>
      <c r="J123">
        <f t="shared" si="12"/>
        <v>0.5</v>
      </c>
      <c r="K123">
        <f t="shared" si="13"/>
        <v>2.6100010000000111</v>
      </c>
      <c r="L123">
        <f t="shared" si="17"/>
        <v>13.934632970529265</v>
      </c>
      <c r="M123">
        <f t="shared" si="18"/>
        <v>9.2859302677726969</v>
      </c>
      <c r="N123">
        <f t="shared" si="19"/>
        <v>46.917940819133889</v>
      </c>
      <c r="O123">
        <f t="shared" si="14"/>
        <v>29.700009691914055</v>
      </c>
      <c r="P123">
        <f t="shared" si="15"/>
        <v>19.791853831713233</v>
      </c>
      <c r="Q123">
        <f t="shared" si="16"/>
        <v>20.019767199654332</v>
      </c>
      <c r="R123">
        <f t="shared" si="20"/>
        <v>17.887451770992556</v>
      </c>
    </row>
    <row r="124" spans="1:18" x14ac:dyDescent="0.25">
      <c r="A124" s="1">
        <v>43663</v>
      </c>
      <c r="B124">
        <v>204.050003</v>
      </c>
      <c r="C124">
        <v>205.08999600000001</v>
      </c>
      <c r="D124">
        <v>203.270004</v>
      </c>
      <c r="E124">
        <v>203.35000600000001</v>
      </c>
      <c r="F124">
        <v>203.35000600000001</v>
      </c>
      <c r="G124">
        <v>14107500</v>
      </c>
      <c r="I124">
        <f t="shared" si="11"/>
        <v>0</v>
      </c>
      <c r="J124">
        <f t="shared" si="12"/>
        <v>0.22999599999999987</v>
      </c>
      <c r="K124">
        <f t="shared" si="13"/>
        <v>1.8199920000000134</v>
      </c>
      <c r="L124">
        <f t="shared" si="17"/>
        <v>12.939302044062888</v>
      </c>
      <c r="M124">
        <f t="shared" si="18"/>
        <v>8.8526455343603612</v>
      </c>
      <c r="N124">
        <f t="shared" si="19"/>
        <v>45.386651332052914</v>
      </c>
      <c r="O124">
        <f t="shared" si="14"/>
        <v>28.509047625914864</v>
      </c>
      <c r="P124">
        <f t="shared" si="15"/>
        <v>19.504954154016769</v>
      </c>
      <c r="Q124">
        <f t="shared" si="16"/>
        <v>18.753057729217495</v>
      </c>
      <c r="R124">
        <f t="shared" si="20"/>
        <v>17.949280768008624</v>
      </c>
    </row>
    <row r="125" spans="1:18" x14ac:dyDescent="0.25">
      <c r="A125" s="1">
        <v>43664</v>
      </c>
      <c r="B125">
        <v>204</v>
      </c>
      <c r="C125">
        <v>205.88000500000001</v>
      </c>
      <c r="D125">
        <v>203.699997</v>
      </c>
      <c r="E125">
        <v>205.66000399999999</v>
      </c>
      <c r="F125">
        <v>205.66000399999999</v>
      </c>
      <c r="G125">
        <v>18582200</v>
      </c>
      <c r="I125">
        <f t="shared" si="11"/>
        <v>0.79000899999999774</v>
      </c>
      <c r="J125">
        <f t="shared" si="12"/>
        <v>0</v>
      </c>
      <c r="K125">
        <f t="shared" si="13"/>
        <v>2.5299990000000037</v>
      </c>
      <c r="L125">
        <f t="shared" si="17"/>
        <v>12.805075183772679</v>
      </c>
      <c r="M125">
        <f t="shared" si="18"/>
        <v>8.2203137104774786</v>
      </c>
      <c r="N125">
        <f t="shared" si="19"/>
        <v>44.674746665477713</v>
      </c>
      <c r="O125">
        <f t="shared" si="14"/>
        <v>28.662893781259573</v>
      </c>
      <c r="P125">
        <f t="shared" si="15"/>
        <v>18.400358869476712</v>
      </c>
      <c r="Q125">
        <f t="shared" si="16"/>
        <v>21.805834347963003</v>
      </c>
      <c r="R125">
        <f t="shared" si="20"/>
        <v>18.224748880862506</v>
      </c>
    </row>
    <row r="126" spans="1:18" x14ac:dyDescent="0.25">
      <c r="A126" s="1">
        <v>43665</v>
      </c>
      <c r="B126">
        <v>205.78999300000001</v>
      </c>
      <c r="C126">
        <v>206.5</v>
      </c>
      <c r="D126">
        <v>202.36000100000001</v>
      </c>
      <c r="E126">
        <v>202.58999600000001</v>
      </c>
      <c r="F126">
        <v>202.58999600000001</v>
      </c>
      <c r="G126">
        <v>20910200</v>
      </c>
      <c r="I126">
        <f t="shared" si="11"/>
        <v>0</v>
      </c>
      <c r="J126">
        <f t="shared" si="12"/>
        <v>1.3399959999999851</v>
      </c>
      <c r="K126">
        <f t="shared" si="13"/>
        <v>4.1399989999999889</v>
      </c>
      <c r="L126">
        <f t="shared" si="17"/>
        <v>11.890426956360345</v>
      </c>
      <c r="M126">
        <f t="shared" si="18"/>
        <v>8.9731444454433582</v>
      </c>
      <c r="N126">
        <f t="shared" si="19"/>
        <v>45.623692332229297</v>
      </c>
      <c r="O126">
        <f t="shared" si="14"/>
        <v>26.061956734616938</v>
      </c>
      <c r="P126">
        <f t="shared" si="15"/>
        <v>19.667729608777385</v>
      </c>
      <c r="Q126">
        <f t="shared" si="16"/>
        <v>13.982661236344128</v>
      </c>
      <c r="R126">
        <f t="shared" si="20"/>
        <v>17.921742620539767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2019-07-22T07:28:20Z</dcterms:modified>
</cp:coreProperties>
</file>