
<file path=[Content_Types].xml><?xml version="1.0" encoding="utf-8"?>
<Types xmlns="http://schemas.openxmlformats.org/package/2006/content-types">
  <Default Extension="png" ContentType="image/png"/>
  <Default Extension="wdp" ContentType="image/vnd.ms-photo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0187" tabRatio="690" activeTab="2"/>
  </bookViews>
  <sheets>
    <sheet name="Rekap SLA" sheetId="1" r:id="rId1"/>
    <sheet name="1. Kehadiran" sheetId="3" r:id="rId2"/>
    <sheet name="2. Pekerjaan Yang Diselesaikan" sheetId="2" r:id="rId3"/>
    <sheet name="3. Knowledge Sharing" sheetId="4" r:id="rId4"/>
    <sheet name="4. Dokumentasi Pekerjaan" sheetId="5" r:id="rId5"/>
  </sheets>
  <definedNames>
    <definedName name="_xlnm.Print_Area" localSheetId="1">'1. Kehadiran'!$A$1:$E$31</definedName>
    <definedName name="_xlnm.Print_Area" localSheetId="2">'2. Pekerjaan Yang Diselesaikan'!$A$1:$G$23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<sst xmlns="http://schemas.openxmlformats.org/spreadsheetml/2006/main" count="243" uniqueCount="82">
  <si>
    <t>SERVICE LEVEL AGREEMENT</t>
  </si>
  <si>
    <t>Periode</t>
  </si>
  <si>
    <t>: 03 Agustus - 02 September 2024</t>
  </si>
  <si>
    <t>Nama</t>
  </si>
  <si>
    <t>: ALFIAN MAULANA</t>
  </si>
  <si>
    <t>PERFORMANCE INDIKATOR</t>
  </si>
  <si>
    <t>RANGE</t>
  </si>
  <si>
    <t>BOBOT</t>
  </si>
  <si>
    <t>SATUAN</t>
  </si>
  <si>
    <t>TARGET</t>
  </si>
  <si>
    <t>PENCAPAIAN</t>
  </si>
  <si>
    <t>NILAI FINAL</t>
  </si>
  <si>
    <t>Ketidakhadiran</t>
  </si>
  <si>
    <t>0 kali = 100</t>
  </si>
  <si>
    <t>%</t>
  </si>
  <si>
    <t>1 kali = 95</t>
  </si>
  <si>
    <t>2 kali = 91</t>
  </si>
  <si>
    <t>3 kali = 86</t>
  </si>
  <si>
    <t>4 kali = 82</t>
  </si>
  <si>
    <t>5 kali = 77</t>
  </si>
  <si>
    <t>Pekerjaan yang Diselesaikan</t>
  </si>
  <si>
    <t>Terlaksananya Knowledge Sharing Pengarsipan 1 x per Bulan</t>
  </si>
  <si>
    <t>0 kali = 0</t>
  </si>
  <si>
    <t>1 kali = 100</t>
  </si>
  <si>
    <t>Dokumentasi Pekerjaan</t>
  </si>
  <si>
    <t>TOTAL SLA</t>
  </si>
  <si>
    <t>Dibuat Oleh,</t>
  </si>
  <si>
    <t>Menyetujui,</t>
  </si>
  <si>
    <t>Mengetahui,</t>
  </si>
  <si>
    <t>Fullstack Developer of</t>
  </si>
  <si>
    <t>Senior Officer</t>
  </si>
  <si>
    <t>Manager</t>
  </si>
  <si>
    <t>PT FUSI SOLUSI TRANSFORMASI</t>
  </si>
  <si>
    <t>Information Technology Development</t>
  </si>
  <si>
    <t>( ALFIAN MAULANA )</t>
  </si>
  <si>
    <t>( Lulu Ardiansyah )</t>
  </si>
  <si>
    <t>(  Sukisman )</t>
  </si>
  <si>
    <r>
      <rPr>
        <b/>
        <sz val="18"/>
        <color theme="1"/>
        <rFont val="Calibri"/>
        <charset val="134"/>
        <scheme val="minor"/>
      </rPr>
      <t>KEHADIRAN ALFIAN MAULANA</t>
    </r>
    <r>
      <rPr>
        <b/>
        <sz val="18"/>
        <color rgb="FFFFFF00"/>
        <rFont val="Calibri"/>
        <charset val="134"/>
        <scheme val="minor"/>
      </rPr>
      <t xml:space="preserve">
</t>
    </r>
    <r>
      <rPr>
        <b/>
        <sz val="18"/>
        <rFont val="Calibri"/>
        <charset val="134"/>
        <scheme val="minor"/>
      </rPr>
      <t>03 Agustus - 02 September 2024</t>
    </r>
  </si>
  <si>
    <t>No</t>
  </si>
  <si>
    <t>Tanggal</t>
  </si>
  <si>
    <t>Status</t>
  </si>
  <si>
    <t>Keterangan</t>
  </si>
  <si>
    <t>Alfian Maulana</t>
  </si>
  <si>
    <t>Hadir</t>
  </si>
  <si>
    <t>LIBUR</t>
  </si>
  <si>
    <t>REALISASI PEKERJAAN ALFIAN MAULANA
03 AGUSTUS - 02 SEPTEMBER 2024</t>
  </si>
  <si>
    <t>List Pekerjaan</t>
  </si>
  <si>
    <t>Project</t>
  </si>
  <si>
    <t>Tanggal Selesai</t>
  </si>
  <si>
    <t>Jam</t>
  </si>
  <si>
    <t>&gt; Login LDAP/Local Database Fix Bug</t>
  </si>
  <si>
    <t>CTR</t>
  </si>
  <si>
    <t>08:00 - 17:00</t>
  </si>
  <si>
    <t>OK</t>
  </si>
  <si>
    <r>
      <rPr>
        <sz val="11"/>
        <color rgb="FF000000"/>
        <rFont val="Arial"/>
        <charset val="134"/>
      </rPr>
      <t>&gt; Tanggal di laporan d tambahkan jam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&gt; Fix saat insert ctr seharus nya status nya masih draft</t>
    </r>
  </si>
  <si>
    <r>
      <rPr>
        <sz val="11"/>
        <color rgb="FF000000"/>
        <rFont val="Arial"/>
        <charset val="134"/>
      </rPr>
      <t>&gt; required di repeater ketika create ctr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&gt; Pembuatan flow approval bertahap type submit dari staff - pemrakarsa (50%)</t>
    </r>
  </si>
  <si>
    <r>
      <rPr>
        <sz val="11"/>
        <color rgb="FF000000"/>
        <rFont val="Calibri"/>
        <charset val="134"/>
      </rPr>
      <t>&gt; Pembuatan flow approval bertahap type submit dari staff - pemrakarsa (100%)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&gt; Meeting awal project dengan client project CTR</t>
    </r>
  </si>
  <si>
    <t>&gt; Perbaikan flow approval type submit ketika berada di pemrakarsa 2 dan 3</t>
  </si>
  <si>
    <t>&gt; Pemisahan antara jenis keputusan dengan isi data nya
&gt; tambahkan title di repeater
&gt; tambah field jabatan di tabel approval</t>
  </si>
  <si>
    <t>&gt; preview pdf in action</t>
  </si>
  <si>
    <t>&gt; Perbaikan flow approval ber type submit
&gt; Membuat flow bertype teruskan di role pemrakarsa</t>
  </si>
  <si>
    <t>&gt; Meeting mingguan project CTR
&gt; Fix login dashboard</t>
  </si>
  <si>
    <t>&gt; Flow submit dari manager ke pemrakarsa</t>
  </si>
  <si>
    <t>&gt; Membuat flow revisi dari role atasan_drafter</t>
  </si>
  <si>
    <t>&gt; Perbaikan flow bisnis bertype submit</t>
  </si>
  <si>
    <t>&gt; membuat validasi ketika jenis keputusan sudah di pilih tidak  bisa d ganti</t>
  </si>
  <si>
    <t>&gt; Meeting mingguan project CTR</t>
  </si>
  <si>
    <t>&gt; Membuat card count di dashboard
&gt; membuat tabel need action list ctr yg perlu di approval</t>
  </si>
  <si>
    <t xml:space="preserve">&gt; Membuat notification email
&gt; membuat notification ke dashboard </t>
  </si>
  <si>
    <t>&gt; Perbikan notification karna tidak tepat terkirim ke tujuan</t>
  </si>
  <si>
    <t xml:space="preserve">&gt; Menambahkan Keterangan di preview PDF
&gt; Membuat download pdf </t>
  </si>
  <si>
    <t>&gt; Perbaikan notif ke email</t>
  </si>
  <si>
    <t>&gt; Menambahkan Sign Pemrakarsa di pdf</t>
  </si>
  <si>
    <t>&gt; Perbaikan Perhitungan status di dashboard 
&gt; hilangkan tag html di export excel
&gt; status nya sign di dashboard need action tidak muncul
&gt; error export download excel (server)
&gt; stage eror pas ke awal
&gt; stage pas status completed masih salah
&gt; Fix bug revisi vpc ke manager compliance</t>
  </si>
  <si>
    <r>
      <rPr>
        <b/>
        <sz val="18"/>
        <color theme="1"/>
        <rFont val="Calibri Light"/>
        <charset val="134"/>
        <scheme val="major"/>
      </rPr>
      <t>KNOWLEDGE SHARING ALFIAN MAULANA</t>
    </r>
    <r>
      <rPr>
        <b/>
        <sz val="18"/>
        <rFont val="Calibri Light"/>
        <charset val="134"/>
        <scheme val="major"/>
      </rPr>
      <t xml:space="preserve">
03 AGUSTUS - 02 SEPTEMBER 2024</t>
    </r>
  </si>
  <si>
    <t>Tema Knowledge Sharing</t>
  </si>
  <si>
    <t>Tanggal KS</t>
  </si>
  <si>
    <t>Meeting project CTR Mingguan</t>
  </si>
  <si>
    <r>
      <rPr>
        <b/>
        <sz val="18"/>
        <color theme="1"/>
        <rFont val="Calibri"/>
        <charset val="134"/>
        <scheme val="minor"/>
      </rPr>
      <t>DOKUMENTASI ALFIAN MAULANA</t>
    </r>
    <r>
      <rPr>
        <b/>
        <sz val="18"/>
        <rFont val="Calibri"/>
        <charset val="134"/>
        <scheme val="minor"/>
      </rPr>
      <t xml:space="preserve">
03 AGUSTUS - 02 SEPTEMBER 2024</t>
    </r>
  </si>
  <si>
    <t>Judul Dokumentasi</t>
  </si>
  <si>
    <t>Link Dokumen</t>
  </si>
  <si>
    <t>https://git.indonesiapower.co.id/rizky.reza/ctr.git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</si>
</sst>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[$-421]dddd&quot;,&quot;dd\ mmmm\ yyyy"/>
  </numFmts>
  <fonts count="34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8"/>
      <color theme="1"/>
      <name val="Calibri Light"/>
      <charset val="134"/>
      <scheme val="major"/>
    </font>
    <font>
      <sz val="11"/>
      <color rgb="FF000000"/>
      <name val="Calibri"/>
      <charset val="134"/>
    </font>
    <font>
      <sz val="11"/>
      <color rgb="FF000000"/>
      <name val="Arial"/>
      <charset val="134"/>
    </font>
    <font>
      <b/>
      <sz val="11"/>
      <color rgb="FF00B050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rgb="FFFFFF00"/>
      <name val="Calibri"/>
      <charset val="134"/>
      <scheme val="minor"/>
    </font>
    <font>
      <b/>
      <sz val="18"/>
      <name val="Calibri"/>
      <charset val="134"/>
      <scheme val="minor"/>
    </font>
    <font>
      <b/>
      <sz val="18"/>
      <name val="Calibri Light"/>
      <charset val="134"/>
      <scheme val="major"/>
    </font>
  </fonts>
  <fills count="3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6" borderId="9" applyNumberFormat="0" applyAlignment="0" applyProtection="0">
      <alignment vertical="center"/>
    </xf>
    <xf numFmtId="0" fontId="22" fillId="6" borderId="8" applyNumberFormat="0" applyAlignment="0" applyProtection="0">
      <alignment vertical="center"/>
    </xf>
    <xf numFmtId="0" fontId="23" fillId="7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49" fontId="0" fillId="0" borderId="1" xfId="0" applyNumberFormat="1" applyBorder="1" applyAlignment="1">
      <alignment vertical="center"/>
    </xf>
    <xf numFmtId="0" fontId="3" fillId="0" borderId="1" xfId="6" applyBorder="1"/>
    <xf numFmtId="0" fontId="4" fillId="0" borderId="1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180" fontId="6" fillId="0" borderId="2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7" fillId="0" borderId="2" xfId="0" applyFont="1" applyBorder="1" applyAlignment="1">
      <alignment wrapText="1"/>
    </xf>
    <xf numFmtId="0" fontId="6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Font="1" applyBorder="1"/>
    <xf numFmtId="180" fontId="9" fillId="0" borderId="1" xfId="0" applyNumberFormat="1" applyFont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0" fillId="0" borderId="0" xfId="0" applyFont="1"/>
    <xf numFmtId="0" fontId="0" fillId="0" borderId="0" xfId="0" applyFont="1"/>
    <xf numFmtId="0" fontId="10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9" fontId="0" fillId="0" borderId="1" xfId="3" applyFont="1" applyBorder="1" applyAlignment="1">
      <alignment horizontal="center" vertical="top"/>
    </xf>
    <xf numFmtId="9" fontId="0" fillId="0" borderId="1" xfId="3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9" fontId="0" fillId="0" borderId="3" xfId="3" applyFont="1" applyBorder="1" applyAlignment="1">
      <alignment horizontal="center" vertical="top"/>
    </xf>
    <xf numFmtId="9" fontId="0" fillId="0" borderId="4" xfId="3" applyFont="1" applyBorder="1" applyAlignment="1">
      <alignment horizontal="center" vertical="top"/>
    </xf>
    <xf numFmtId="9" fontId="10" fillId="0" borderId="1" xfId="3" applyFont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49" applyFont="1" applyAlignment="1">
      <alignment horizontal="center"/>
    </xf>
    <xf numFmtId="0" fontId="10" fillId="0" borderId="0" xfId="49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0" fillId="0" borderId="0" xfId="0" applyFont="1" applyAlignment="1">
      <alignment horizontal="center"/>
    </xf>
    <xf numFmtId="0" fontId="0" fillId="0" borderId="1" xfId="0" applyBorder="1" applyAlignment="1" quotePrefix="1">
      <alignment horizontal="center" vertical="top"/>
    </xf>
    <xf numFmtId="0" fontId="0" fillId="0" borderId="1" xfId="0" applyBorder="1" applyAlignment="1" quotePrefix="1">
      <alignment horizont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529167</xdr:colOff>
      <xdr:row>20</xdr:row>
      <xdr:rowOff>148167</xdr:rowOff>
    </xdr:from>
    <xdr:to>
      <xdr:col>0</xdr:col>
      <xdr:colOff>1315925</xdr:colOff>
      <xdr:row>24</xdr:row>
      <xdr:rowOff>84667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3281" b="71250" l="3186" r="79469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563" t="13259" r="12225" b="22305"/>
        <a:stretch>
          <a:fillRect/>
        </a:stretch>
      </xdr:blipFill>
      <xdr:spPr>
        <a:xfrm>
          <a:off x="528955" y="3805555"/>
          <a:ext cx="786765" cy="668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.indonesiapower.co.id/rizky.reza/ctr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view="pageBreakPreview" zoomScale="90" zoomScaleNormal="90" workbookViewId="0">
      <selection activeCell="B3" sqref="B3"/>
    </sheetView>
  </sheetViews>
  <sheetFormatPr defaultColWidth="8.85185185185185" defaultRowHeight="14.4" outlineLevelCol="7"/>
  <cols>
    <col min="1" max="1" width="31.4259259259259" customWidth="1"/>
    <col min="2" max="2" width="12.4259259259259" customWidth="1"/>
    <col min="3" max="3" width="10.4259259259259" customWidth="1"/>
    <col min="4" max="4" width="12" customWidth="1"/>
    <col min="6" max="6" width="17.5740740740741" customWidth="1"/>
    <col min="7" max="7" width="11.287037037037" customWidth="1"/>
  </cols>
  <sheetData>
    <row r="1" spans="1:1">
      <c r="A1" s="31" t="s">
        <v>0</v>
      </c>
    </row>
    <row r="2" spans="1:2">
      <c r="A2" t="s">
        <v>1</v>
      </c>
      <c r="B2" s="32" t="s">
        <v>2</v>
      </c>
    </row>
    <row r="3" spans="1:2">
      <c r="A3" t="s">
        <v>3</v>
      </c>
      <c r="B3" s="32" t="s">
        <v>4</v>
      </c>
    </row>
    <row r="5" spans="1:8">
      <c r="A5" s="33" t="s">
        <v>5</v>
      </c>
      <c r="B5" s="33" t="s">
        <v>6</v>
      </c>
      <c r="C5" s="33" t="s">
        <v>7</v>
      </c>
      <c r="D5" s="33" t="s">
        <v>8</v>
      </c>
      <c r="E5" s="33" t="s">
        <v>9</v>
      </c>
      <c r="F5" s="33" t="s">
        <v>10</v>
      </c>
      <c r="G5" s="33" t="s">
        <v>11</v>
      </c>
      <c r="H5" s="34"/>
    </row>
    <row r="6" spans="1:7">
      <c r="A6" s="35" t="s">
        <v>12</v>
      </c>
      <c r="B6" s="23" t="s">
        <v>13</v>
      </c>
      <c r="C6" s="36">
        <v>10</v>
      </c>
      <c r="D6" s="49" t="s">
        <v>14</v>
      </c>
      <c r="E6" s="36">
        <v>100</v>
      </c>
      <c r="F6" s="37">
        <f>COUNTIF('1. Kehadiran'!D3:D10,"Hadir")/(COUNTIF('1. Kehadiran'!D3:D10,"Hadir")+COUNTIF('1. Kehadiran'!D3:D10,"Tidak Hadir"))</f>
        <v>1</v>
      </c>
      <c r="G6" s="37">
        <f>F6*C6/100</f>
        <v>0.1</v>
      </c>
    </row>
    <row r="7" spans="1:7">
      <c r="A7" s="35"/>
      <c r="B7" s="26" t="s">
        <v>15</v>
      </c>
      <c r="C7" s="36"/>
      <c r="D7" s="36"/>
      <c r="E7" s="36"/>
      <c r="F7" s="37"/>
      <c r="G7" s="37"/>
    </row>
    <row r="8" spans="1:7">
      <c r="A8" s="35"/>
      <c r="B8" s="26" t="s">
        <v>16</v>
      </c>
      <c r="C8" s="36"/>
      <c r="D8" s="36"/>
      <c r="E8" s="36"/>
      <c r="F8" s="37"/>
      <c r="G8" s="37"/>
    </row>
    <row r="9" spans="1:7">
      <c r="A9" s="35"/>
      <c r="B9" s="26" t="s">
        <v>17</v>
      </c>
      <c r="C9" s="36"/>
      <c r="D9" s="36"/>
      <c r="E9" s="36"/>
      <c r="F9" s="37"/>
      <c r="G9" s="37"/>
    </row>
    <row r="10" spans="1:7">
      <c r="A10" s="35"/>
      <c r="B10" s="26" t="s">
        <v>18</v>
      </c>
      <c r="C10" s="36"/>
      <c r="D10" s="36"/>
      <c r="E10" s="36"/>
      <c r="F10" s="37"/>
      <c r="G10" s="37"/>
    </row>
    <row r="11" spans="1:7">
      <c r="A11" s="35"/>
      <c r="B11" s="26" t="s">
        <v>19</v>
      </c>
      <c r="C11" s="36"/>
      <c r="D11" s="36"/>
      <c r="E11" s="36"/>
      <c r="F11" s="37"/>
      <c r="G11" s="37"/>
    </row>
    <row r="12" spans="1:7">
      <c r="A12" s="26" t="s">
        <v>20</v>
      </c>
      <c r="B12" s="26"/>
      <c r="C12" s="36">
        <v>60</v>
      </c>
      <c r="D12" s="50" t="s">
        <v>14</v>
      </c>
      <c r="E12" s="22">
        <v>100</v>
      </c>
      <c r="F12" s="38">
        <f>COUNTIF('2. Pekerjaan Yang Diselesaikan'!G3:G20,"OK")/(COUNTIF('2. Pekerjaan Yang Diselesaikan'!G3:G20,"OK")+COUNTIF('2. Pekerjaan Yang Diselesaikan'!G3:G20,"NOT OK"))</f>
        <v>1</v>
      </c>
      <c r="G12" s="38">
        <f>F12/E12*C12</f>
        <v>0.6</v>
      </c>
    </row>
    <row r="13" spans="1:7">
      <c r="A13" s="39" t="s">
        <v>21</v>
      </c>
      <c r="B13" s="26" t="s">
        <v>22</v>
      </c>
      <c r="C13" s="36">
        <v>5</v>
      </c>
      <c r="D13" s="49" t="s">
        <v>14</v>
      </c>
      <c r="E13" s="36">
        <v>100</v>
      </c>
      <c r="F13" s="40">
        <f>COUNTIF('3. Knowledge Sharing'!E3:E14,"OK")/(COUNTIF('3. Knowledge Sharing'!E3:E14,"OK")+COUNTIF('3. Knowledge Sharing'!E3:E14,"NOT OK"))</f>
        <v>1</v>
      </c>
      <c r="G13" s="37">
        <f>F13/E13*C13</f>
        <v>0.05</v>
      </c>
    </row>
    <row r="14" spans="1:7">
      <c r="A14" s="39"/>
      <c r="B14" s="26" t="s">
        <v>23</v>
      </c>
      <c r="C14" s="36"/>
      <c r="D14" s="36"/>
      <c r="E14" s="36"/>
      <c r="F14" s="41"/>
      <c r="G14" s="37"/>
    </row>
    <row r="15" spans="1:7">
      <c r="A15" s="26" t="s">
        <v>24</v>
      </c>
      <c r="B15" s="26"/>
      <c r="C15" s="36">
        <v>25</v>
      </c>
      <c r="D15" s="50" t="s">
        <v>14</v>
      </c>
      <c r="E15" s="22">
        <v>100</v>
      </c>
      <c r="F15" s="38">
        <f>COUNTIF('4. Dokumentasi Pekerjaan'!E3:E15,"OK")/(COUNTIF('4. Dokumentasi Pekerjaan'!E3:E15,"OK")+COUNTIF('4. Dokumentasi Pekerjaan'!E3:E15,"NOT OK"))</f>
        <v>1</v>
      </c>
      <c r="G15" s="38">
        <f>F15/E15*C15</f>
        <v>0.25</v>
      </c>
    </row>
    <row r="16" spans="1:7">
      <c r="A16" s="26"/>
      <c r="B16" s="26"/>
      <c r="C16" s="26"/>
      <c r="D16" s="26"/>
      <c r="E16" s="26"/>
      <c r="F16" s="26"/>
      <c r="G16" s="22"/>
    </row>
    <row r="17" spans="1:7">
      <c r="A17" s="26"/>
      <c r="B17" s="26"/>
      <c r="C17" s="26"/>
      <c r="D17" s="26"/>
      <c r="E17" s="26"/>
      <c r="F17" s="25" t="s">
        <v>25</v>
      </c>
      <c r="G17" s="42">
        <f>SUM(G6:G16)</f>
        <v>1</v>
      </c>
    </row>
    <row r="19" spans="1:6">
      <c r="A19" s="43" t="s">
        <v>26</v>
      </c>
      <c r="C19" s="43" t="s">
        <v>27</v>
      </c>
      <c r="F19" s="43" t="s">
        <v>28</v>
      </c>
    </row>
    <row r="20" spans="1:6">
      <c r="A20" s="44" t="s">
        <v>29</v>
      </c>
      <c r="C20" s="45" t="s">
        <v>30</v>
      </c>
      <c r="F20" s="44" t="s">
        <v>31</v>
      </c>
    </row>
    <row r="21" spans="1:6">
      <c r="A21" s="44" t="s">
        <v>32</v>
      </c>
      <c r="C21" s="46" t="s">
        <v>33</v>
      </c>
      <c r="F21" s="47" t="s">
        <v>33</v>
      </c>
    </row>
    <row r="22" spans="1:6">
      <c r="A22" s="43"/>
      <c r="C22" s="43"/>
      <c r="F22" s="43"/>
    </row>
    <row r="23" spans="1:6">
      <c r="A23" s="43"/>
      <c r="C23" s="43"/>
      <c r="F23" s="43"/>
    </row>
    <row r="24" spans="1:6">
      <c r="A24" s="43"/>
      <c r="C24" s="43"/>
      <c r="F24" s="43"/>
    </row>
    <row r="25" spans="1:6">
      <c r="A25" s="48" t="s">
        <v>34</v>
      </c>
      <c r="B25" s="48" t="s">
        <v>35</v>
      </c>
      <c r="C25" s="48"/>
      <c r="D25" s="48"/>
      <c r="F25" s="43" t="s">
        <v>36</v>
      </c>
    </row>
  </sheetData>
  <mergeCells count="13">
    <mergeCell ref="B25:D25"/>
    <mergeCell ref="A6:A11"/>
    <mergeCell ref="A13:A14"/>
    <mergeCell ref="C6:C11"/>
    <mergeCell ref="C13:C14"/>
    <mergeCell ref="D6:D11"/>
    <mergeCell ref="D13:D14"/>
    <mergeCell ref="E6:E11"/>
    <mergeCell ref="E13:E14"/>
    <mergeCell ref="F6:F11"/>
    <mergeCell ref="F13:F14"/>
    <mergeCell ref="G6:G11"/>
    <mergeCell ref="G13:G14"/>
  </mergeCells>
  <pageMargins left="0.7" right="0.7" top="0.75" bottom="0.75" header="0.3" footer="0.3"/>
  <pageSetup paperSize="1" scale="87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view="pageBreakPreview" zoomScaleNormal="100" workbookViewId="0">
      <selection activeCell="C34" sqref="C34"/>
    </sheetView>
  </sheetViews>
  <sheetFormatPr defaultColWidth="11.4259259259259" defaultRowHeight="14.4" outlineLevelCol="4"/>
  <cols>
    <col min="1" max="1" width="3.57407407407407" customWidth="1"/>
    <col min="2" max="2" width="14.8518518518519" customWidth="1"/>
    <col min="3" max="3" width="25.4444444444444" customWidth="1"/>
    <col min="5" max="5" width="19.4259259259259" customWidth="1"/>
  </cols>
  <sheetData>
    <row r="1" ht="80.1" customHeight="1" spans="1:5">
      <c r="A1" s="1" t="s">
        <v>37</v>
      </c>
      <c r="B1" s="1"/>
      <c r="C1" s="1"/>
      <c r="D1" s="1"/>
      <c r="E1" s="1"/>
    </row>
    <row r="2" spans="1:5">
      <c r="A2" s="9" t="s">
        <v>38</v>
      </c>
      <c r="B2" s="9" t="s">
        <v>3</v>
      </c>
      <c r="C2" s="9" t="s">
        <v>39</v>
      </c>
      <c r="D2" s="9" t="s">
        <v>40</v>
      </c>
      <c r="E2" s="9" t="s">
        <v>41</v>
      </c>
    </row>
    <row r="3" spans="1:5">
      <c r="A3" s="22">
        <v>1</v>
      </c>
      <c r="B3" s="23" t="s">
        <v>42</v>
      </c>
      <c r="C3" s="24">
        <v>45509</v>
      </c>
      <c r="D3" s="25" t="s">
        <v>43</v>
      </c>
      <c r="E3" s="26"/>
    </row>
    <row r="4" spans="1:5">
      <c r="A4" s="22">
        <v>2</v>
      </c>
      <c r="B4" s="23" t="s">
        <v>42</v>
      </c>
      <c r="C4" s="24">
        <v>45510</v>
      </c>
      <c r="D4" s="25" t="s">
        <v>43</v>
      </c>
      <c r="E4" s="26"/>
    </row>
    <row r="5" spans="1:5">
      <c r="A5" s="22">
        <v>3</v>
      </c>
      <c r="B5" s="23" t="s">
        <v>42</v>
      </c>
      <c r="C5" s="24">
        <v>45511</v>
      </c>
      <c r="D5" s="25" t="s">
        <v>43</v>
      </c>
      <c r="E5" s="27"/>
    </row>
    <row r="6" spans="1:5">
      <c r="A6" s="28">
        <v>4</v>
      </c>
      <c r="B6" s="23" t="s">
        <v>42</v>
      </c>
      <c r="C6" s="24">
        <v>45512</v>
      </c>
      <c r="D6" s="25" t="s">
        <v>43</v>
      </c>
      <c r="E6" s="26"/>
    </row>
    <row r="7" spans="1:5">
      <c r="A7" s="28">
        <v>5</v>
      </c>
      <c r="B7" s="23" t="s">
        <v>42</v>
      </c>
      <c r="C7" s="24">
        <v>45513</v>
      </c>
      <c r="D7" s="25" t="s">
        <v>43</v>
      </c>
      <c r="E7" s="26"/>
    </row>
    <row r="8" spans="1:5">
      <c r="A8" s="22">
        <v>6</v>
      </c>
      <c r="B8" s="23" t="s">
        <v>42</v>
      </c>
      <c r="C8" s="24">
        <v>45514</v>
      </c>
      <c r="D8" s="29" t="s">
        <v>44</v>
      </c>
      <c r="E8" s="26"/>
    </row>
    <row r="9" spans="1:5">
      <c r="A9" s="22">
        <v>7</v>
      </c>
      <c r="B9" s="23" t="s">
        <v>42</v>
      </c>
      <c r="C9" s="24">
        <v>45515</v>
      </c>
      <c r="D9" s="29" t="s">
        <v>44</v>
      </c>
      <c r="E9" s="26"/>
    </row>
    <row r="10" spans="1:5">
      <c r="A10" s="22">
        <v>8</v>
      </c>
      <c r="B10" s="23" t="s">
        <v>42</v>
      </c>
      <c r="C10" s="24">
        <v>45516</v>
      </c>
      <c r="D10" s="25" t="s">
        <v>43</v>
      </c>
      <c r="E10" s="26"/>
    </row>
    <row r="11" spans="1:5">
      <c r="A11" s="22">
        <v>9</v>
      </c>
      <c r="B11" s="23" t="s">
        <v>42</v>
      </c>
      <c r="C11" s="24">
        <v>45517</v>
      </c>
      <c r="D11" s="25" t="s">
        <v>43</v>
      </c>
      <c r="E11" s="26"/>
    </row>
    <row r="12" spans="1:5">
      <c r="A12" s="22">
        <v>10</v>
      </c>
      <c r="B12" s="23" t="s">
        <v>42</v>
      </c>
      <c r="C12" s="24">
        <v>45518</v>
      </c>
      <c r="D12" s="25" t="s">
        <v>43</v>
      </c>
      <c r="E12" s="26"/>
    </row>
    <row r="13" spans="1:5">
      <c r="A13" s="22">
        <v>11</v>
      </c>
      <c r="B13" s="23" t="s">
        <v>42</v>
      </c>
      <c r="C13" s="24">
        <v>45519</v>
      </c>
      <c r="D13" s="25" t="s">
        <v>43</v>
      </c>
      <c r="E13" s="30"/>
    </row>
    <row r="14" spans="1:5">
      <c r="A14" s="22">
        <v>12</v>
      </c>
      <c r="B14" s="23" t="s">
        <v>42</v>
      </c>
      <c r="C14" s="24">
        <v>45520</v>
      </c>
      <c r="D14" s="25" t="s">
        <v>43</v>
      </c>
      <c r="E14" s="26"/>
    </row>
    <row r="15" spans="1:5">
      <c r="A15" s="22">
        <v>13</v>
      </c>
      <c r="B15" s="23" t="s">
        <v>42</v>
      </c>
      <c r="C15" s="24">
        <v>45521</v>
      </c>
      <c r="D15" s="29" t="s">
        <v>44</v>
      </c>
      <c r="E15" s="26"/>
    </row>
    <row r="16" spans="1:5">
      <c r="A16" s="22">
        <v>14</v>
      </c>
      <c r="B16" s="23" t="s">
        <v>42</v>
      </c>
      <c r="C16" s="24">
        <v>45522</v>
      </c>
      <c r="D16" s="29" t="s">
        <v>44</v>
      </c>
      <c r="E16" s="26"/>
    </row>
    <row r="17" spans="1:5">
      <c r="A17" s="22">
        <v>15</v>
      </c>
      <c r="B17" s="23" t="s">
        <v>42</v>
      </c>
      <c r="C17" s="24">
        <v>45523</v>
      </c>
      <c r="D17" s="25" t="s">
        <v>43</v>
      </c>
      <c r="E17" s="26"/>
    </row>
    <row r="18" spans="1:5">
      <c r="A18" s="22">
        <v>16</v>
      </c>
      <c r="B18" s="23" t="s">
        <v>42</v>
      </c>
      <c r="C18" s="24">
        <v>45524</v>
      </c>
      <c r="D18" s="25" t="s">
        <v>43</v>
      </c>
      <c r="E18" s="26"/>
    </row>
    <row r="19" spans="1:5">
      <c r="A19" s="22">
        <v>17</v>
      </c>
      <c r="B19" s="23" t="s">
        <v>42</v>
      </c>
      <c r="C19" s="24">
        <v>45525</v>
      </c>
      <c r="D19" s="25" t="s">
        <v>43</v>
      </c>
      <c r="E19" s="26"/>
    </row>
    <row r="20" spans="1:5">
      <c r="A20" s="22">
        <v>18</v>
      </c>
      <c r="B20" s="23" t="s">
        <v>42</v>
      </c>
      <c r="C20" s="24">
        <v>45526</v>
      </c>
      <c r="D20" s="25" t="s">
        <v>43</v>
      </c>
      <c r="E20" s="26"/>
    </row>
    <row r="21" spans="1:5">
      <c r="A21" s="22">
        <v>19</v>
      </c>
      <c r="B21" s="23" t="s">
        <v>42</v>
      </c>
      <c r="C21" s="24">
        <v>45527</v>
      </c>
      <c r="D21" s="25" t="s">
        <v>43</v>
      </c>
      <c r="E21" s="26"/>
    </row>
    <row r="22" spans="1:5">
      <c r="A22" s="22">
        <v>20</v>
      </c>
      <c r="B22" s="23" t="s">
        <v>42</v>
      </c>
      <c r="C22" s="24">
        <v>45528</v>
      </c>
      <c r="D22" s="29" t="s">
        <v>44</v>
      </c>
      <c r="E22" s="30"/>
    </row>
    <row r="23" spans="1:5">
      <c r="A23" s="22">
        <v>21</v>
      </c>
      <c r="B23" s="23" t="s">
        <v>42</v>
      </c>
      <c r="C23" s="24">
        <v>45529</v>
      </c>
      <c r="D23" s="29" t="s">
        <v>44</v>
      </c>
      <c r="E23" s="30"/>
    </row>
    <row r="24" spans="1:5">
      <c r="A24" s="22">
        <v>22</v>
      </c>
      <c r="B24" s="23" t="s">
        <v>42</v>
      </c>
      <c r="C24" s="24">
        <v>45530</v>
      </c>
      <c r="D24" s="25" t="s">
        <v>43</v>
      </c>
      <c r="E24" s="30"/>
    </row>
    <row r="25" spans="1:5">
      <c r="A25" s="22">
        <v>23</v>
      </c>
      <c r="B25" s="23" t="s">
        <v>42</v>
      </c>
      <c r="C25" s="24">
        <v>45531</v>
      </c>
      <c r="D25" s="25" t="s">
        <v>43</v>
      </c>
      <c r="E25" s="30"/>
    </row>
    <row r="26" spans="1:5">
      <c r="A26" s="22">
        <v>24</v>
      </c>
      <c r="B26" s="23" t="s">
        <v>42</v>
      </c>
      <c r="C26" s="24">
        <v>45532</v>
      </c>
      <c r="D26" s="25" t="s">
        <v>43</v>
      </c>
      <c r="E26" s="30"/>
    </row>
    <row r="27" spans="1:5">
      <c r="A27" s="22">
        <v>25</v>
      </c>
      <c r="B27" s="23" t="s">
        <v>42</v>
      </c>
      <c r="C27" s="24">
        <v>45533</v>
      </c>
      <c r="D27" s="25" t="s">
        <v>43</v>
      </c>
      <c r="E27" s="30"/>
    </row>
    <row r="28" spans="1:5">
      <c r="A28" s="22">
        <v>26</v>
      </c>
      <c r="B28" s="23" t="s">
        <v>42</v>
      </c>
      <c r="C28" s="24">
        <v>45534</v>
      </c>
      <c r="D28" s="25" t="s">
        <v>43</v>
      </c>
      <c r="E28" s="30"/>
    </row>
    <row r="29" spans="1:5">
      <c r="A29" s="22">
        <v>27</v>
      </c>
      <c r="B29" s="23" t="s">
        <v>42</v>
      </c>
      <c r="C29" s="24">
        <v>45535</v>
      </c>
      <c r="D29" s="29" t="s">
        <v>44</v>
      </c>
      <c r="E29" s="30"/>
    </row>
    <row r="30" spans="1:5">
      <c r="A30" s="22">
        <v>28</v>
      </c>
      <c r="B30" s="23" t="s">
        <v>42</v>
      </c>
      <c r="C30" s="24">
        <v>45536</v>
      </c>
      <c r="D30" s="29" t="s">
        <v>44</v>
      </c>
      <c r="E30" s="30"/>
    </row>
    <row r="31" spans="1:5">
      <c r="A31" s="22">
        <v>29</v>
      </c>
      <c r="B31" s="23" t="s">
        <v>42</v>
      </c>
      <c r="C31" s="24">
        <v>45537</v>
      </c>
      <c r="D31" s="25" t="s">
        <v>43</v>
      </c>
      <c r="E31" s="30"/>
    </row>
  </sheetData>
  <mergeCells count="1">
    <mergeCell ref="A1:E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abSelected="1" view="pageBreakPreview" zoomScale="90" zoomScaleNormal="100" topLeftCell="A18" workbookViewId="0">
      <selection activeCell="C30" sqref="C30"/>
    </sheetView>
  </sheetViews>
  <sheetFormatPr defaultColWidth="11.4259259259259" defaultRowHeight="14.4" outlineLevelCol="6"/>
  <cols>
    <col min="1" max="1" width="4.28703703703704" customWidth="1"/>
    <col min="2" max="2" width="14.8518518518519" customWidth="1"/>
    <col min="3" max="3" width="65.4259259259259" customWidth="1"/>
    <col min="4" max="4" width="21.1111111111111" customWidth="1"/>
    <col min="5" max="5" width="21.4259259259259" customWidth="1"/>
    <col min="6" max="6" width="12.6666666666667" customWidth="1"/>
    <col min="7" max="7" width="9" customWidth="1"/>
    <col min="9" max="9" width="22.287037037037" customWidth="1"/>
  </cols>
  <sheetData>
    <row r="1" ht="56.1" customHeight="1" spans="1:7">
      <c r="A1" s="1" t="s">
        <v>45</v>
      </c>
      <c r="B1" s="1"/>
      <c r="C1" s="1"/>
      <c r="D1" s="1"/>
      <c r="E1" s="1"/>
      <c r="F1" s="1"/>
      <c r="G1" s="1"/>
    </row>
    <row r="2" spans="1:7">
      <c r="A2" s="9" t="s">
        <v>38</v>
      </c>
      <c r="B2" s="9" t="s">
        <v>3</v>
      </c>
      <c r="C2" s="9" t="s">
        <v>46</v>
      </c>
      <c r="D2" s="9" t="s">
        <v>47</v>
      </c>
      <c r="E2" s="9" t="s">
        <v>48</v>
      </c>
      <c r="F2" s="9" t="s">
        <v>49</v>
      </c>
      <c r="G2" s="9" t="s">
        <v>40</v>
      </c>
    </row>
    <row r="3" spans="1:7">
      <c r="A3" s="15">
        <v>1</v>
      </c>
      <c r="B3" s="16" t="s">
        <v>42</v>
      </c>
      <c r="C3" s="17" t="s">
        <v>50</v>
      </c>
      <c r="D3" s="18" t="s">
        <v>51</v>
      </c>
      <c r="E3" s="13">
        <v>45509</v>
      </c>
      <c r="F3" s="15" t="s">
        <v>52</v>
      </c>
      <c r="G3" s="19" t="s">
        <v>53</v>
      </c>
    </row>
    <row r="4" ht="27.6" spans="1:7">
      <c r="A4" s="15">
        <v>2</v>
      </c>
      <c r="B4" s="16" t="s">
        <v>42</v>
      </c>
      <c r="C4" s="17" t="s">
        <v>54</v>
      </c>
      <c r="D4" s="18" t="s">
        <v>51</v>
      </c>
      <c r="E4" s="13">
        <v>45510</v>
      </c>
      <c r="F4" s="15" t="s">
        <v>52</v>
      </c>
      <c r="G4" s="19" t="s">
        <v>53</v>
      </c>
    </row>
    <row r="5" ht="41.4" spans="1:7">
      <c r="A5" s="15">
        <v>3</v>
      </c>
      <c r="B5" s="16" t="s">
        <v>42</v>
      </c>
      <c r="C5" s="17" t="s">
        <v>55</v>
      </c>
      <c r="D5" s="18" t="s">
        <v>51</v>
      </c>
      <c r="E5" s="13">
        <v>45511</v>
      </c>
      <c r="F5" s="15" t="s">
        <v>52</v>
      </c>
      <c r="G5" s="19" t="s">
        <v>53</v>
      </c>
    </row>
    <row r="6" ht="43.2" spans="1:7">
      <c r="A6" s="15">
        <v>4</v>
      </c>
      <c r="B6" s="16" t="s">
        <v>42</v>
      </c>
      <c r="C6" s="20" t="s">
        <v>56</v>
      </c>
      <c r="D6" s="18" t="s">
        <v>51</v>
      </c>
      <c r="E6" s="13">
        <v>45512</v>
      </c>
      <c r="F6" s="15" t="s">
        <v>52</v>
      </c>
      <c r="G6" s="19" t="s">
        <v>53</v>
      </c>
    </row>
    <row r="7" spans="1:7">
      <c r="A7" s="15">
        <v>5</v>
      </c>
      <c r="B7" s="16" t="s">
        <v>42</v>
      </c>
      <c r="C7" s="20" t="s">
        <v>57</v>
      </c>
      <c r="D7" s="18" t="s">
        <v>51</v>
      </c>
      <c r="E7" s="13">
        <v>45513</v>
      </c>
      <c r="F7" s="15" t="s">
        <v>52</v>
      </c>
      <c r="G7" s="19" t="s">
        <v>53</v>
      </c>
    </row>
    <row r="8" ht="43.2" spans="1:7">
      <c r="A8" s="15">
        <v>6</v>
      </c>
      <c r="B8" s="16" t="s">
        <v>42</v>
      </c>
      <c r="C8" s="20" t="s">
        <v>58</v>
      </c>
      <c r="D8" s="18" t="s">
        <v>51</v>
      </c>
      <c r="E8" s="13">
        <v>45516</v>
      </c>
      <c r="F8" s="15" t="s">
        <v>52</v>
      </c>
      <c r="G8" s="19" t="s">
        <v>53</v>
      </c>
    </row>
    <row r="9" spans="1:7">
      <c r="A9" s="15">
        <v>7</v>
      </c>
      <c r="B9" s="16" t="s">
        <v>42</v>
      </c>
      <c r="C9" s="20" t="s">
        <v>59</v>
      </c>
      <c r="D9" s="18" t="s">
        <v>51</v>
      </c>
      <c r="E9" s="13">
        <v>45517</v>
      </c>
      <c r="F9" s="15" t="s">
        <v>52</v>
      </c>
      <c r="G9" s="19" t="s">
        <v>53</v>
      </c>
    </row>
    <row r="10" ht="28.8" spans="1:7">
      <c r="A10" s="15">
        <v>8</v>
      </c>
      <c r="B10" s="16" t="s">
        <v>42</v>
      </c>
      <c r="C10" s="20" t="s">
        <v>60</v>
      </c>
      <c r="D10" s="18" t="s">
        <v>51</v>
      </c>
      <c r="E10" s="13">
        <v>45518</v>
      </c>
      <c r="F10" s="15" t="s">
        <v>52</v>
      </c>
      <c r="G10" s="19" t="s">
        <v>53</v>
      </c>
    </row>
    <row r="11" ht="28.8" spans="1:7">
      <c r="A11" s="15">
        <v>9</v>
      </c>
      <c r="B11" s="16" t="s">
        <v>42</v>
      </c>
      <c r="C11" s="20" t="s">
        <v>61</v>
      </c>
      <c r="D11" s="18" t="s">
        <v>51</v>
      </c>
      <c r="E11" s="13">
        <v>45519</v>
      </c>
      <c r="F11" s="15" t="s">
        <v>52</v>
      </c>
      <c r="G11" s="19" t="s">
        <v>53</v>
      </c>
    </row>
    <row r="12" spans="1:7">
      <c r="A12" s="15">
        <v>10</v>
      </c>
      <c r="B12" s="16" t="s">
        <v>42</v>
      </c>
      <c r="C12" s="21" t="s">
        <v>62</v>
      </c>
      <c r="D12" s="18" t="s">
        <v>51</v>
      </c>
      <c r="E12" s="13">
        <v>45520</v>
      </c>
      <c r="F12" s="15" t="s">
        <v>52</v>
      </c>
      <c r="G12" s="19" t="s">
        <v>53</v>
      </c>
    </row>
    <row r="13" spans="1:7">
      <c r="A13" s="15">
        <v>11</v>
      </c>
      <c r="B13" s="16" t="s">
        <v>42</v>
      </c>
      <c r="C13" s="21" t="s">
        <v>63</v>
      </c>
      <c r="D13" s="18" t="s">
        <v>51</v>
      </c>
      <c r="E13" s="13">
        <v>45523</v>
      </c>
      <c r="F13" s="15" t="s">
        <v>52</v>
      </c>
      <c r="G13" s="19" t="s">
        <v>53</v>
      </c>
    </row>
    <row r="14" spans="1:7">
      <c r="A14" s="15">
        <v>12</v>
      </c>
      <c r="B14" s="16" t="s">
        <v>42</v>
      </c>
      <c r="C14" s="21" t="s">
        <v>64</v>
      </c>
      <c r="D14" s="18" t="s">
        <v>51</v>
      </c>
      <c r="E14" s="13">
        <v>45524</v>
      </c>
      <c r="F14" s="15" t="s">
        <v>52</v>
      </c>
      <c r="G14" s="19" t="s">
        <v>53</v>
      </c>
    </row>
    <row r="15" spans="1:7">
      <c r="A15" s="15">
        <v>13</v>
      </c>
      <c r="B15" s="16" t="s">
        <v>42</v>
      </c>
      <c r="C15" s="21" t="s">
        <v>65</v>
      </c>
      <c r="D15" s="18" t="s">
        <v>51</v>
      </c>
      <c r="E15" s="13">
        <v>45525</v>
      </c>
      <c r="F15" s="15" t="s">
        <v>52</v>
      </c>
      <c r="G15" s="19" t="s">
        <v>53</v>
      </c>
    </row>
    <row r="16" spans="1:7">
      <c r="A16" s="15">
        <v>14</v>
      </c>
      <c r="B16" s="16" t="s">
        <v>42</v>
      </c>
      <c r="C16" s="21" t="s">
        <v>66</v>
      </c>
      <c r="D16" s="18" t="s">
        <v>51</v>
      </c>
      <c r="E16" s="13">
        <v>45526</v>
      </c>
      <c r="F16" s="15" t="s">
        <v>52</v>
      </c>
      <c r="G16" s="19" t="s">
        <v>53</v>
      </c>
    </row>
    <row r="17" ht="28.8" spans="1:7">
      <c r="A17" s="15">
        <v>15</v>
      </c>
      <c r="B17" s="16" t="s">
        <v>42</v>
      </c>
      <c r="C17" s="21" t="s">
        <v>67</v>
      </c>
      <c r="D17" s="18" t="s">
        <v>51</v>
      </c>
      <c r="E17" s="13">
        <v>45527</v>
      </c>
      <c r="F17" s="15" t="s">
        <v>52</v>
      </c>
      <c r="G17" s="19" t="s">
        <v>53</v>
      </c>
    </row>
    <row r="18" ht="28.8" spans="1:7">
      <c r="A18" s="15">
        <v>16</v>
      </c>
      <c r="B18" s="16" t="s">
        <v>42</v>
      </c>
      <c r="C18" s="21" t="s">
        <v>68</v>
      </c>
      <c r="D18" s="18" t="s">
        <v>51</v>
      </c>
      <c r="E18" s="13">
        <v>45530</v>
      </c>
      <c r="F18" s="15" t="s">
        <v>52</v>
      </c>
      <c r="G18" s="19" t="s">
        <v>53</v>
      </c>
    </row>
    <row r="19" spans="1:7">
      <c r="A19" s="15">
        <v>17</v>
      </c>
      <c r="B19" s="16" t="s">
        <v>42</v>
      </c>
      <c r="C19" s="21" t="s">
        <v>69</v>
      </c>
      <c r="D19" s="18" t="s">
        <v>51</v>
      </c>
      <c r="E19" s="13">
        <v>45531</v>
      </c>
      <c r="F19" s="15" t="s">
        <v>52</v>
      </c>
      <c r="G19" s="19" t="s">
        <v>53</v>
      </c>
    </row>
    <row r="20" ht="28.8" spans="1:7">
      <c r="A20" s="15">
        <v>18</v>
      </c>
      <c r="B20" s="16" t="s">
        <v>42</v>
      </c>
      <c r="C20" s="21" t="s">
        <v>70</v>
      </c>
      <c r="D20" s="18" t="s">
        <v>51</v>
      </c>
      <c r="E20" s="13">
        <v>45532</v>
      </c>
      <c r="F20" s="15" t="s">
        <v>52</v>
      </c>
      <c r="G20" s="19" t="s">
        <v>53</v>
      </c>
    </row>
    <row r="21" customFormat="1" spans="1:7">
      <c r="A21" s="15">
        <v>19</v>
      </c>
      <c r="B21" s="16" t="s">
        <v>42</v>
      </c>
      <c r="C21" s="21" t="s">
        <v>71</v>
      </c>
      <c r="D21" s="18" t="s">
        <v>51</v>
      </c>
      <c r="E21" s="13">
        <v>45533</v>
      </c>
      <c r="F21" s="15" t="s">
        <v>52</v>
      </c>
      <c r="G21" s="19" t="s">
        <v>53</v>
      </c>
    </row>
    <row r="22" customFormat="1" spans="1:7">
      <c r="A22" s="15">
        <v>20</v>
      </c>
      <c r="B22" s="16" t="s">
        <v>42</v>
      </c>
      <c r="C22" s="21" t="s">
        <v>72</v>
      </c>
      <c r="D22" s="18" t="s">
        <v>51</v>
      </c>
      <c r="E22" s="13">
        <v>45534</v>
      </c>
      <c r="F22" s="15" t="s">
        <v>52</v>
      </c>
      <c r="G22" s="19" t="s">
        <v>53</v>
      </c>
    </row>
    <row r="23" ht="100.8" spans="1:7">
      <c r="A23" s="15">
        <v>21</v>
      </c>
      <c r="B23" s="16" t="s">
        <v>42</v>
      </c>
      <c r="C23" s="21" t="s">
        <v>73</v>
      </c>
      <c r="D23" s="18" t="s">
        <v>51</v>
      </c>
      <c r="E23" s="13">
        <v>45537</v>
      </c>
      <c r="F23" s="15" t="s">
        <v>52</v>
      </c>
      <c r="G23" s="19" t="s">
        <v>53</v>
      </c>
    </row>
  </sheetData>
  <mergeCells count="1">
    <mergeCell ref="A1:G1"/>
  </mergeCells>
  <pageMargins left="0.7" right="0.7" top="0.75" bottom="0.75" header="0.3" footer="0.3"/>
  <pageSetup paperSize="1" scale="6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view="pageBreakPreview" zoomScale="90" zoomScaleNormal="100" workbookViewId="0">
      <selection activeCell="C9" sqref="C9"/>
    </sheetView>
  </sheetViews>
  <sheetFormatPr defaultColWidth="11.4259259259259" defaultRowHeight="14.4" outlineLevelRow="4" outlineLevelCol="4"/>
  <cols>
    <col min="1" max="1" width="3.13888888888889" customWidth="1"/>
    <col min="2" max="2" width="15.4259259259259" customWidth="1"/>
    <col min="3" max="3" width="70.9814814814815" customWidth="1"/>
    <col min="4" max="4" width="21.5555555555556" customWidth="1"/>
    <col min="5" max="5" width="7.71296296296296" customWidth="1"/>
  </cols>
  <sheetData>
    <row r="1" ht="57.95" customHeight="1" spans="1:5">
      <c r="A1" s="8" t="s">
        <v>74</v>
      </c>
      <c r="B1" s="1"/>
      <c r="C1" s="1"/>
      <c r="D1" s="1"/>
      <c r="E1" s="1"/>
    </row>
    <row r="2" spans="1:5">
      <c r="A2" s="9" t="s">
        <v>38</v>
      </c>
      <c r="B2" s="9" t="s">
        <v>3</v>
      </c>
      <c r="C2" s="9" t="s">
        <v>75</v>
      </c>
      <c r="D2" s="9" t="s">
        <v>76</v>
      </c>
      <c r="E2" s="9" t="s">
        <v>40</v>
      </c>
    </row>
    <row r="3" spans="1:5">
      <c r="A3" s="10">
        <v>1</v>
      </c>
      <c r="B3" s="11" t="s">
        <v>42</v>
      </c>
      <c r="C3" s="12" t="s">
        <v>77</v>
      </c>
      <c r="D3" s="13">
        <v>45512</v>
      </c>
      <c r="E3" s="14" t="s">
        <v>53</v>
      </c>
    </row>
    <row r="4" spans="1:5">
      <c r="A4" s="10">
        <v>2</v>
      </c>
      <c r="B4" s="11" t="s">
        <v>42</v>
      </c>
      <c r="C4" s="12" t="s">
        <v>77</v>
      </c>
      <c r="D4" s="13">
        <v>45519</v>
      </c>
      <c r="E4" s="14" t="s">
        <v>53</v>
      </c>
    </row>
    <row r="5" spans="1:5">
      <c r="A5" s="10">
        <v>3</v>
      </c>
      <c r="B5" s="11" t="s">
        <v>42</v>
      </c>
      <c r="C5" s="12" t="s">
        <v>77</v>
      </c>
      <c r="D5" s="13">
        <v>45526</v>
      </c>
      <c r="E5" s="14" t="s">
        <v>53</v>
      </c>
    </row>
  </sheetData>
  <mergeCells count="1">
    <mergeCell ref="A1:E1"/>
  </mergeCells>
  <pageMargins left="0.7" right="0.7" top="0.75" bottom="0.75" header="0.3" footer="0.3"/>
  <pageSetup paperSize="1" scale="77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view="pageBreakPreview" zoomScale="90" zoomScaleNormal="100" workbookViewId="0">
      <selection activeCell="D6" sqref="D6"/>
    </sheetView>
  </sheetViews>
  <sheetFormatPr defaultColWidth="11.4259259259259" defaultRowHeight="14.4" outlineLevelRow="2" outlineLevelCol="4"/>
  <cols>
    <col min="1" max="1" width="3.57407407407407" customWidth="1"/>
    <col min="2" max="2" width="16.1388888888889" customWidth="1"/>
    <col min="3" max="3" width="23" customWidth="1"/>
    <col min="4" max="4" width="63.4444444444444" customWidth="1"/>
  </cols>
  <sheetData>
    <row r="1" ht="72" customHeight="1" spans="1:5">
      <c r="A1" s="1" t="s">
        <v>78</v>
      </c>
      <c r="B1" s="1"/>
      <c r="C1" s="1"/>
      <c r="D1" s="1"/>
      <c r="E1" s="1"/>
    </row>
    <row r="2" spans="1:5">
      <c r="A2" s="2" t="s">
        <v>38</v>
      </c>
      <c r="B2" s="2" t="s">
        <v>3</v>
      </c>
      <c r="C2" s="2" t="s">
        <v>79</v>
      </c>
      <c r="D2" s="2" t="s">
        <v>80</v>
      </c>
      <c r="E2" s="2" t="s">
        <v>40</v>
      </c>
    </row>
    <row r="3" spans="1:5">
      <c r="A3" s="3">
        <v>1</v>
      </c>
      <c r="B3" s="4" t="s">
        <v>42</v>
      </c>
      <c r="C3" s="5" t="s">
        <v>51</v>
      </c>
      <c r="D3" s="6" t="s">
        <v>81</v>
      </c>
      <c r="E3" s="7" t="s">
        <v>53</v>
      </c>
    </row>
  </sheetData>
  <mergeCells count="1">
    <mergeCell ref="A1:E1"/>
  </mergeCells>
  <hyperlinks>
    <hyperlink ref="D3" r:id="rId1" display="https://git.indonesiapower.co.id/rizky.reza/ctr.git" tooltip="https://git.indonesiapower.co.id/rizky.reza/ctr.git"/>
  </hyperlinks>
  <pageMargins left="0.7" right="0.7" top="0.75" bottom="0.75" header="0.3" footer="0.3"/>
  <pageSetup paperSize="1" scale="7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Rekap SLA</vt:lpstr>
      <vt:lpstr>1. Kehadiran</vt:lpstr>
      <vt:lpstr>2. Pekerjaan Yang Diselesaikan</vt:lpstr>
      <vt:lpstr>3. Knowledge Sharing</vt:lpstr>
      <vt:lpstr>4. Dokumentasi Pekerjaan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Shandy Tias</dc:creator>
  <cp:lastModifiedBy>Alfian</cp:lastModifiedBy>
  <dcterms:created xsi:type="dcterms:W3CDTF">2019-07-17T09:37:00Z</dcterms:created>
  <cp:lastPrinted>2023-08-22T01:14:00Z</cp:lastPrinted>
  <dcterms:modified xsi:type="dcterms:W3CDTF">2024-09-02T02:20:02Z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D15B723742C645D9A75F99FDF1EC61EF_13</vt:lpwstr>
  </property>
</Properties>
</file>