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موبيليات أبوعيطه\Accountancy\september\LAST UPDATE\"/>
    </mc:Choice>
  </mc:AlternateContent>
  <xr:revisionPtr revIDLastSave="0" documentId="13_ncr:1_{DC098602-07EB-4F77-8CF2-256FEF8C44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ock" sheetId="1" r:id="rId1"/>
    <sheet name="كارت صنف " sheetId="3" r:id="rId2"/>
  </sheets>
  <definedNames>
    <definedName name="_xlnm._FilterDatabase" localSheetId="0" hidden="1">stock!$A$1:$Z$1</definedName>
    <definedName name="_xlnm.Print_Titles" localSheetId="0">stock!$1:$1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4" i="1" l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86" i="1"/>
  <c r="U86" i="1"/>
  <c r="V4" i="1"/>
  <c r="V6" i="1"/>
  <c r="V7" i="1"/>
  <c r="V8" i="1"/>
  <c r="V9" i="1"/>
  <c r="V15" i="1"/>
  <c r="V24" i="1"/>
  <c r="V25" i="1"/>
  <c r="V29" i="1"/>
  <c r="V30" i="1"/>
  <c r="V31" i="1"/>
  <c r="V32" i="1"/>
  <c r="V33" i="1"/>
  <c r="V41" i="1"/>
  <c r="V44" i="1"/>
  <c r="V45" i="1"/>
  <c r="V47" i="1"/>
  <c r="V48" i="1"/>
  <c r="V49" i="1"/>
  <c r="V54" i="1"/>
  <c r="V55" i="1"/>
  <c r="V56" i="1"/>
  <c r="V57" i="1"/>
  <c r="V60" i="1"/>
  <c r="V64" i="1"/>
  <c r="V65" i="1"/>
  <c r="V69" i="1"/>
  <c r="V70" i="1"/>
  <c r="V71" i="1"/>
  <c r="V73" i="1"/>
  <c r="V79" i="1"/>
  <c r="V80" i="1"/>
  <c r="V81" i="1"/>
  <c r="V84" i="1"/>
  <c r="V85" i="1"/>
  <c r="V88" i="1"/>
  <c r="V89" i="1"/>
  <c r="V94" i="1"/>
  <c r="V95" i="1"/>
  <c r="V96" i="1"/>
  <c r="V97" i="1"/>
  <c r="V100" i="1"/>
  <c r="V10" i="1"/>
  <c r="V16" i="1"/>
  <c r="V17" i="1"/>
  <c r="V18" i="1"/>
  <c r="V26" i="1"/>
  <c r="V34" i="1"/>
  <c r="V40" i="1"/>
  <c r="V42" i="1"/>
  <c r="V50" i="1"/>
  <c r="V51" i="1"/>
  <c r="V58" i="1"/>
  <c r="V59" i="1"/>
  <c r="V66" i="1"/>
  <c r="V67" i="1"/>
  <c r="V74" i="1"/>
  <c r="V75" i="1"/>
  <c r="V82" i="1"/>
  <c r="V83" i="1"/>
  <c r="V90" i="1"/>
  <c r="V91" i="1"/>
  <c r="V93" i="1"/>
  <c r="V98" i="1"/>
  <c r="V99" i="1"/>
  <c r="V92" i="1"/>
  <c r="V87" i="1"/>
  <c r="V78" i="1"/>
  <c r="V77" i="1"/>
  <c r="V76" i="1"/>
  <c r="V72" i="1"/>
  <c r="V68" i="1"/>
  <c r="V63" i="1"/>
  <c r="V62" i="1"/>
  <c r="V61" i="1"/>
  <c r="V53" i="1"/>
  <c r="V52" i="1"/>
  <c r="T46" i="1"/>
  <c r="V46" i="1" s="1"/>
  <c r="V2" i="1"/>
  <c r="V3" i="1"/>
  <c r="V11" i="1"/>
  <c r="V12" i="1"/>
  <c r="V13" i="1"/>
  <c r="V14" i="1"/>
  <c r="V19" i="1"/>
  <c r="V20" i="1"/>
  <c r="V21" i="1"/>
  <c r="V22" i="1"/>
  <c r="V23" i="1"/>
  <c r="V27" i="1"/>
  <c r="V28" i="1"/>
  <c r="V35" i="1"/>
  <c r="V36" i="1"/>
  <c r="V37" i="1"/>
  <c r="V38" i="1"/>
  <c r="V39" i="1"/>
  <c r="V43" i="1"/>
  <c r="V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20122</author>
  </authors>
  <commentList>
    <comment ref="T35" authorId="0" shapeId="0" xr:uid="{A315694D-D591-4CC6-A8C1-67CD5387FEEF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نفس القماشة لكن درجة كموني سيكا</t>
        </r>
      </text>
    </comment>
    <comment ref="R49" authorId="0" shapeId="0" xr:uid="{463F157B-0D94-4F2B-BBFF-4F3AC1E41BC5}">
      <text>
        <r>
          <rPr>
            <b/>
            <sz val="9"/>
            <color indexed="81"/>
            <rFont val="Tahoma"/>
          </rPr>
          <t>20122:</t>
        </r>
        <r>
          <rPr>
            <sz val="9"/>
            <color indexed="81"/>
            <rFont val="Tahoma"/>
          </rPr>
          <t xml:space="preserve">
المربعات بتاعتها</t>
        </r>
      </text>
    </comment>
    <comment ref="B75" authorId="0" shapeId="0" xr:uid="{9DEC4D93-9957-4000-B032-CEBE636E8789}">
      <text>
        <r>
          <rPr>
            <b/>
            <sz val="9"/>
            <color indexed="81"/>
            <rFont val="Tahoma"/>
            <family val="2"/>
          </rPr>
          <t xml:space="preserve">قماش سادة ريتش تركي يروح للشهاوي يتطرز بوكيهات وبالتالي سعره كتلكلفة من مكونين 
مكنة التطريز 6.8 سم 
او 12.4 او 19
</t>
        </r>
      </text>
    </comment>
    <comment ref="B76" authorId="0" shapeId="0" xr:uid="{17277949-CC0B-4B0E-AFBE-D935EB9602DD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بيروح تطريز </t>
        </r>
      </text>
    </comment>
    <comment ref="Q86" authorId="0" shapeId="0" xr:uid="{1ED57FDD-CCE6-4F93-97AD-D84A320ADC49}">
      <text>
        <r>
          <rPr>
            <b/>
            <sz val="9"/>
            <color indexed="81"/>
            <rFont val="Tahoma"/>
          </rPr>
          <t>20122:</t>
        </r>
        <r>
          <rPr>
            <sz val="9"/>
            <color indexed="81"/>
            <rFont val="Tahoma"/>
          </rPr>
          <t xml:space="preserve">
المقلم بتاعها </t>
        </r>
      </text>
    </comment>
  </commentList>
</comments>
</file>

<file path=xl/sharedStrings.xml><?xml version="1.0" encoding="utf-8"?>
<sst xmlns="http://schemas.openxmlformats.org/spreadsheetml/2006/main" count="447" uniqueCount="212">
  <si>
    <t>م</t>
  </si>
  <si>
    <t xml:space="preserve">اسم الصنف </t>
  </si>
  <si>
    <t xml:space="preserve">رقم اللون </t>
  </si>
  <si>
    <t xml:space="preserve">الإجمالي </t>
  </si>
  <si>
    <t xml:space="preserve">الكود </t>
  </si>
  <si>
    <t xml:space="preserve">يستخدم في </t>
  </si>
  <si>
    <t xml:space="preserve">التاريخ </t>
  </si>
  <si>
    <t xml:space="preserve">صرف </t>
  </si>
  <si>
    <t xml:space="preserve">إضافة </t>
  </si>
  <si>
    <t>الرصيد</t>
  </si>
  <si>
    <t xml:space="preserve">المستلم </t>
  </si>
  <si>
    <t xml:space="preserve">ملاحظات </t>
  </si>
  <si>
    <t xml:space="preserve">كارت صنف </t>
  </si>
  <si>
    <t xml:space="preserve">محاسب </t>
  </si>
  <si>
    <t xml:space="preserve">سبب الصرف </t>
  </si>
  <si>
    <t xml:space="preserve">يمشي مع موديلات </t>
  </si>
  <si>
    <t xml:space="preserve">كتان </t>
  </si>
  <si>
    <t>-</t>
  </si>
  <si>
    <t xml:space="preserve">كتان جوي </t>
  </si>
  <si>
    <t xml:space="preserve">براند </t>
  </si>
  <si>
    <t xml:space="preserve">كرم النورس </t>
  </si>
  <si>
    <t xml:space="preserve">خرشوفة </t>
  </si>
  <si>
    <t>نوفو</t>
  </si>
  <si>
    <t>توليب 1</t>
  </si>
  <si>
    <t xml:space="preserve">بريسيا </t>
  </si>
  <si>
    <t>لافندر</t>
  </si>
  <si>
    <t xml:space="preserve">بوا </t>
  </si>
  <si>
    <t xml:space="preserve">مشجر </t>
  </si>
  <si>
    <t>كوزمو ivory</t>
  </si>
  <si>
    <t>كوزمو ivory geo</t>
  </si>
  <si>
    <t>المورد</t>
  </si>
  <si>
    <t>ثاندر جديد</t>
  </si>
  <si>
    <t xml:space="preserve">كارما مشجر أوف وايت </t>
  </si>
  <si>
    <t xml:space="preserve">الشهاوي </t>
  </si>
  <si>
    <t xml:space="preserve">تكسمار </t>
  </si>
  <si>
    <t xml:space="preserve">نجيب سليم </t>
  </si>
  <si>
    <t>أوراوا</t>
  </si>
  <si>
    <t xml:space="preserve">مشجر مطرز </t>
  </si>
  <si>
    <t xml:space="preserve">تويت </t>
  </si>
  <si>
    <t xml:space="preserve">ركنة بومبيه </t>
  </si>
  <si>
    <t xml:space="preserve">سيلفا </t>
  </si>
  <si>
    <t>متنوع</t>
  </si>
  <si>
    <t xml:space="preserve">العزوني </t>
  </si>
  <si>
    <t xml:space="preserve">هايبر </t>
  </si>
  <si>
    <t>هايبر (بواقي )</t>
  </si>
  <si>
    <t xml:space="preserve">باندا </t>
  </si>
  <si>
    <t xml:space="preserve">نيو كريستال </t>
  </si>
  <si>
    <t xml:space="preserve">بيرو </t>
  </si>
  <si>
    <t xml:space="preserve">فالي </t>
  </si>
  <si>
    <t xml:space="preserve">كلاود دهبي قديم </t>
  </si>
  <si>
    <t xml:space="preserve">سنو </t>
  </si>
  <si>
    <t xml:space="preserve">راي </t>
  </si>
  <si>
    <t xml:space="preserve">أويما </t>
  </si>
  <si>
    <t xml:space="preserve">سدا </t>
  </si>
  <si>
    <t xml:space="preserve">بوكليت </t>
  </si>
  <si>
    <t xml:space="preserve">اسباجو </t>
  </si>
  <si>
    <t xml:space="preserve">فانسي </t>
  </si>
  <si>
    <t>وينتر جديد</t>
  </si>
  <si>
    <t xml:space="preserve">فورد </t>
  </si>
  <si>
    <t>ooo</t>
  </si>
  <si>
    <t>شور 3</t>
  </si>
  <si>
    <t xml:space="preserve">جلاكسي مقلم </t>
  </si>
  <si>
    <t>910-0044</t>
  </si>
  <si>
    <t xml:space="preserve">انديا مشجر </t>
  </si>
  <si>
    <t>911-004</t>
  </si>
  <si>
    <t xml:space="preserve">رافيلز  </t>
  </si>
  <si>
    <t xml:space="preserve">لايت </t>
  </si>
  <si>
    <t>رو</t>
  </si>
  <si>
    <t xml:space="preserve">المورد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</si>
  <si>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</si>
  <si>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</si>
  <si>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</si>
  <si>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</si>
  <si>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</si>
  <si>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</si>
  <si>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</si>
  <si>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</si>
  <si>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</si>
  <si>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</si>
  <si>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</si>
  <si>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</si>
  <si>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C1</t>
  </si>
  <si>
    <t>C2</t>
  </si>
  <si>
    <t>C3</t>
  </si>
  <si>
    <t>C4</t>
  </si>
  <si>
    <t xml:space="preserve">اسم الصنـــف </t>
  </si>
  <si>
    <t>يمشي مع موديلات 2</t>
  </si>
  <si>
    <t>يمشي مع موديلات 3</t>
  </si>
  <si>
    <t>يمشي مع موديلات 4</t>
  </si>
  <si>
    <t>الكود</t>
  </si>
  <si>
    <t xml:space="preserve">ثاندر قديم </t>
  </si>
  <si>
    <t xml:space="preserve">ديور </t>
  </si>
  <si>
    <t>كلاود جديد</t>
  </si>
  <si>
    <t>RAYAN</t>
  </si>
  <si>
    <t>693-0004</t>
  </si>
  <si>
    <t xml:space="preserve">مشجر كلاود </t>
  </si>
  <si>
    <t xml:space="preserve">المشد </t>
  </si>
  <si>
    <t xml:space="preserve">كلاود جديد </t>
  </si>
  <si>
    <t xml:space="preserve">فلافي </t>
  </si>
  <si>
    <t>A1</t>
  </si>
  <si>
    <t xml:space="preserve">كتان سبرينج </t>
  </si>
  <si>
    <t xml:space="preserve">بيج </t>
  </si>
  <si>
    <t>A2</t>
  </si>
  <si>
    <t xml:space="preserve">دهبي كلاود </t>
  </si>
  <si>
    <t>؟؟</t>
  </si>
  <si>
    <t>دامسك</t>
  </si>
  <si>
    <t>اومني</t>
  </si>
  <si>
    <t xml:space="preserve">OMNI </t>
  </si>
  <si>
    <t xml:space="preserve">فيستا </t>
  </si>
  <si>
    <t xml:space="preserve">فوتيه راي أويما </t>
  </si>
  <si>
    <t xml:space="preserve">فوتيه بيرو </t>
  </si>
  <si>
    <t xml:space="preserve">كوشنات أويما </t>
  </si>
  <si>
    <t xml:space="preserve">متنوع </t>
  </si>
  <si>
    <t>بود</t>
  </si>
  <si>
    <t>NOUGAT</t>
  </si>
  <si>
    <t>??</t>
  </si>
  <si>
    <t xml:space="preserve">بني </t>
  </si>
  <si>
    <t xml:space="preserve">أخضر </t>
  </si>
  <si>
    <t xml:space="preserve">مقلم أخضر </t>
  </si>
  <si>
    <t xml:space="preserve">جولد </t>
  </si>
  <si>
    <t xml:space="preserve">كوشن ركنة بروك </t>
  </si>
  <si>
    <t xml:space="preserve">سويدي </t>
  </si>
  <si>
    <t xml:space="preserve">بوكلت </t>
  </si>
  <si>
    <t xml:space="preserve">بيج فاتح </t>
  </si>
  <si>
    <t>مسطردة</t>
  </si>
  <si>
    <t xml:space="preserve">فراني </t>
  </si>
  <si>
    <t>فيترو 1</t>
  </si>
  <si>
    <t>ظ</t>
  </si>
  <si>
    <t xml:space="preserve">فيترو 2 </t>
  </si>
  <si>
    <t xml:space="preserve">قماش فيترو 2 مقلم </t>
  </si>
  <si>
    <t>أسود</t>
  </si>
  <si>
    <t xml:space="preserve">سنو جديد </t>
  </si>
  <si>
    <t xml:space="preserve">حرير </t>
  </si>
  <si>
    <t xml:space="preserve">كوشن سنو جديد </t>
  </si>
  <si>
    <t xml:space="preserve">حرير كوشن </t>
  </si>
  <si>
    <t xml:space="preserve">رو برجل استانلس </t>
  </si>
  <si>
    <t xml:space="preserve">جلد أسود </t>
  </si>
  <si>
    <t xml:space="preserve">لوتس </t>
  </si>
  <si>
    <t xml:space="preserve">المدني </t>
  </si>
  <si>
    <t xml:space="preserve">اكتوبوس </t>
  </si>
  <si>
    <t xml:space="preserve">أرك </t>
  </si>
  <si>
    <t xml:space="preserve">ويند </t>
  </si>
  <si>
    <t xml:space="preserve">جلد بني </t>
  </si>
  <si>
    <t xml:space="preserve">مرتجع 3 م </t>
  </si>
  <si>
    <t xml:space="preserve">صرف 6 متر </t>
  </si>
  <si>
    <t xml:space="preserve">بريسيا / بيكو </t>
  </si>
  <si>
    <t xml:space="preserve">ويند أويما </t>
  </si>
  <si>
    <t xml:space="preserve">منقط فيترو </t>
  </si>
  <si>
    <t>فضي</t>
  </si>
  <si>
    <t xml:space="preserve">رتش مطرز </t>
  </si>
  <si>
    <t xml:space="preserve">رتش تركي </t>
  </si>
  <si>
    <t>فيتا</t>
  </si>
  <si>
    <t xml:space="preserve">ركنة سيتي </t>
  </si>
  <si>
    <t xml:space="preserve">دويل </t>
  </si>
  <si>
    <t>KA3000.32Y</t>
  </si>
  <si>
    <t>KA3000.19Y</t>
  </si>
  <si>
    <t xml:space="preserve">دهبي </t>
  </si>
  <si>
    <t xml:space="preserve">فروع </t>
  </si>
  <si>
    <t xml:space="preserve">كلاود حلمي </t>
  </si>
  <si>
    <t>اكتوبوس حلمي</t>
  </si>
  <si>
    <t>بوكا حلمي</t>
  </si>
  <si>
    <t>كلوديا</t>
  </si>
  <si>
    <t>نور</t>
  </si>
  <si>
    <t>لبني مطرز دهبي</t>
  </si>
  <si>
    <t xml:space="preserve">كلوديا منقط </t>
  </si>
  <si>
    <t>مونيل حلمي</t>
  </si>
  <si>
    <t xml:space="preserve">مشجر وينتر </t>
  </si>
  <si>
    <t xml:space="preserve">لبني </t>
  </si>
  <si>
    <t>جوبلان كانافا</t>
  </si>
  <si>
    <t>سادة فلاورز</t>
  </si>
  <si>
    <t>سمني</t>
  </si>
  <si>
    <t xml:space="preserve">شعلة </t>
  </si>
  <si>
    <t>لويس فنون حلمي</t>
  </si>
  <si>
    <t xml:space="preserve">فيوري </t>
  </si>
  <si>
    <t xml:space="preserve">IVORY </t>
  </si>
  <si>
    <t xml:space="preserve">كافيه </t>
  </si>
  <si>
    <t xml:space="preserve">رينيس أويما </t>
  </si>
  <si>
    <t xml:space="preserve">ثاندر </t>
  </si>
  <si>
    <t xml:space="preserve">مشجر كريستال </t>
  </si>
  <si>
    <t xml:space="preserve">أوف وايت </t>
  </si>
  <si>
    <t>قماش سادة سبيا</t>
  </si>
  <si>
    <t>مشجر النجيري</t>
  </si>
  <si>
    <t xml:space="preserve">ADENTE SL </t>
  </si>
  <si>
    <t xml:space="preserve">تركواز ف نحاسي </t>
  </si>
  <si>
    <t>UKRAINIA VELVET</t>
  </si>
  <si>
    <t>PETROL</t>
  </si>
  <si>
    <t xml:space="preserve">مريم </t>
  </si>
  <si>
    <t xml:space="preserve">مقلم كلاود </t>
  </si>
  <si>
    <t xml:space="preserve">بوكيهات النزلاوي </t>
  </si>
  <si>
    <t>النزلاوي</t>
  </si>
  <si>
    <t>زجزاج أسود</t>
  </si>
  <si>
    <t xml:space="preserve">اسبرينج </t>
  </si>
  <si>
    <t xml:space="preserve">شور حلمي </t>
  </si>
  <si>
    <t>منقط شور محبر</t>
  </si>
  <si>
    <t xml:space="preserve">مودرن </t>
  </si>
  <si>
    <t>مقلم شور مط</t>
  </si>
  <si>
    <t>شور مط</t>
  </si>
  <si>
    <t xml:space="preserve">مشجر شور مط </t>
  </si>
  <si>
    <t xml:space="preserve">منقط شور مط </t>
  </si>
  <si>
    <t xml:space="preserve">سادة بشير </t>
  </si>
  <si>
    <t>مقلم كوشن فيترو 1</t>
  </si>
  <si>
    <t>مشجر كوشن فيترو 1</t>
  </si>
  <si>
    <t>أصفر</t>
  </si>
  <si>
    <t xml:space="preserve">فيترو 1 </t>
  </si>
  <si>
    <t xml:space="preserve">شانليا منقط </t>
  </si>
  <si>
    <t xml:space="preserve">كريستال </t>
  </si>
  <si>
    <t xml:space="preserve">شبيها لشور مط </t>
  </si>
  <si>
    <t xml:space="preserve">ماتش اسباجو </t>
  </si>
  <si>
    <t xml:space="preserve">اسكتادا </t>
  </si>
  <si>
    <t xml:space="preserve">رصاصي </t>
  </si>
  <si>
    <t>00-2</t>
  </si>
  <si>
    <t xml:space="preserve">سادة وينتر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</si>
</sst>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15" xfId="0" applyNumberFormat="1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19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8" fillId="3" borderId="26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19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164" fontId="5" fillId="5" borderId="26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2" fontId="4" fillId="5" borderId="36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2" fontId="4" fillId="5" borderId="37" xfId="0" applyNumberFormat="1" applyFont="1" applyFill="1" applyBorder="1" applyAlignment="1">
      <alignment horizontal="center" vertical="center"/>
    </xf>
    <xf numFmtId="2" fontId="4" fillId="5" borderId="38" xfId="0" applyNumberFormat="1" applyFont="1" applyFill="1" applyBorder="1" applyAlignment="1">
      <alignment horizontal="center" vertical="center"/>
    </xf>
    <xf numFmtId="164" fontId="5" fillId="5" borderId="39" xfId="0" applyNumberFormat="1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2" fontId="13" fillId="0" borderId="36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37" xfId="0" applyNumberFormat="1" applyFont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64" fontId="15" fillId="0" borderId="3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Calibri"/>
        <family val="2"/>
        <scheme val="minor"/>
      </font>
    </dxf>
    <dxf>
      <border outline="0">
        <left style="medium">
          <color indexed="64"/>
        </left>
        <right style="thick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6849CA6-A605-4007-BAA7-36D58F47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9737231" y="0"/>
          <a:ext cx="616204" cy="622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390292</xdr:colOff>
      <xdr:row>0</xdr:row>
      <xdr:rowOff>7326</xdr:rowOff>
    </xdr:from>
    <xdr:to>
      <xdr:col>8</xdr:col>
      <xdr:colOff>72536</xdr:colOff>
      <xdr:row>1</xdr:row>
      <xdr:rowOff>124557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716D9CF-EF6B-4AA4-81D6-567DA4D42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8739926" y="7326"/>
          <a:ext cx="510186" cy="307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C06AB8-11BC-4704-8A5F-194FD426CA9D}" name="Table1" displayName="Table1" ref="A1:Z114" headerRowDxfId="29" dataDxfId="28" totalsRowDxfId="26" tableBorderDxfId="27">
  <autoFilter ref="A1:Z114" xr:uid="{FCC06AB8-11BC-4704-8A5F-194FD426CA9D}"/>
  <tableColumns count="26">
    <tableColumn id="1" xr3:uid="{C15FE9D7-A840-4C2E-A9BE-74B33E36C00B}" name="م" totalsRowLabel="Total" dataDxfId="25"/>
    <tableColumn id="2" xr3:uid="{D8EEFC0E-2959-4646-8E48-D85AD7C31765}" name="اسم الصنـــف " dataDxfId="24"/>
    <tableColumn id="3" xr3:uid="{99B4185F-9997-4E3D-A1A4-2C35E063DB70}" name="رقم اللون " dataDxfId="23"/>
    <tableColumn id="4" xr3:uid="{31224109-3079-4174-B7D0-F7773C002CED}" name="الكود" dataDxfId="22"/>
    <tableColumn id="5" xr3:uid="{0DE70FCC-8CF0-4136-A633-3AB1E4087B0A}" name="المورد" dataDxfId="21"/>
    <tableColumn id="6" xr3:uid="{8116F3F4-4BEE-4BA0-8397-FBE8E55F9D9E}" name="R1" dataDxfId="20"/>
    <tableColumn id="7" xr3:uid="{FCDAA863-59A1-4088-A101-7D4AECE2EFD2}" name="R2" dataDxfId="19"/>
    <tableColumn id="8" xr3:uid="{A26F299B-0341-442D-9F25-59332A0E4274}" name="R3" dataDxfId="18"/>
    <tableColumn id="9" xr3:uid="{D7CA8593-3C1F-4295-AC35-D66733F8B5A7}" name="R4" dataDxfId="17"/>
    <tableColumn id="10" xr3:uid="{BAD93F05-F5A8-4E84-827C-B658D3587D17}" name="R5" dataDxfId="16"/>
    <tableColumn id="11" xr3:uid="{BA395276-2BA8-4899-8858-A57AB276B33B}" name="R6" dataDxfId="15"/>
    <tableColumn id="12" xr3:uid="{0DFFF501-B48E-4B8B-B4C8-530DA8DAA9D1}" name="R7" dataDxfId="14"/>
    <tableColumn id="13" xr3:uid="{E06FC478-6734-418B-8C17-BD1FEC67A220}" name="R8" dataDxfId="13"/>
    <tableColumn id="14" xr3:uid="{CB401E89-8E1C-4495-B0EB-36E3664F0F3E}" name="R9" dataDxfId="12"/>
    <tableColumn id="15" xr3:uid="{20EF2C77-1B6F-4437-8C68-3811C659FEA1}" name="R10" dataDxfId="11"/>
    <tableColumn id="16" xr3:uid="{77972FD1-C93C-4BB5-B365-9EF134A82DA3}" name="R11" dataDxfId="10"/>
    <tableColumn id="17" xr3:uid="{734EC3AE-363E-40A1-97C5-B0D79899E4D0}" name="R12" dataDxfId="9"/>
    <tableColumn id="18" xr3:uid="{E2E52198-8CC4-43FC-A7CF-D5C1033AEAE2}" name="C1" dataDxfId="8"/>
    <tableColumn id="19" xr3:uid="{03E7EC88-E0C6-49D8-A448-695EFC4E2E15}" name="C2" dataDxfId="7"/>
    <tableColumn id="20" xr3:uid="{7E1854F7-FD5E-4970-B100-1ACC65493858}" name="C3" dataDxfId="6"/>
    <tableColumn id="21" xr3:uid="{AC358501-67D3-4A83-BC27-260E0F58B00B}" name="C4" dataDxfId="5"/>
    <tableColumn id="22" xr3:uid="{3403867D-91C5-4607-A1CC-18AF131AF112}" name="الإجمالي " dataDxfId="4">
      <calculatedColumnFormula>F2+G2+H2+I2+J2+K2+L2+M2+Q2+R2+S2+T2+U2+N2+O2+P2</calculatedColumnFormula>
    </tableColumn>
    <tableColumn id="23" xr3:uid="{CDA68EE8-CF08-4512-A0FD-144EDBADA58C}" name="يمشي مع موديلات " dataDxfId="3"/>
    <tableColumn id="24" xr3:uid="{DF391B4E-0D19-4682-BF9E-36C321EB88DE}" name="يمشي مع موديلات 2" dataDxfId="2"/>
    <tableColumn id="25" xr3:uid="{F10F71D6-AF99-48FE-A195-BF41744CD238}" name="يمشي مع موديلات 3" dataDxfId="1"/>
    <tableColumn id="26" xr3:uid="{7EF26C11-E779-426F-A258-109F041EB41D}" name="يمشي مع موديلات 4" totalsRowFunction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00"/>
  <sheetViews>
    <sheetView rightToLeft="1" tabSelected="1" zoomScale="80" zoomScaleNormal="100" workbookViewId="0">
      <pane ySplit="1" topLeftCell="A110" activePane="bottomLeft" state="frozen"/>
      <selection pane="bottomLeft" activeCell="J114" sqref="J114"/>
    </sheetView>
  </sheetViews>
  <sheetFormatPr defaultRowHeight="39.75" customHeight="1" x14ac:dyDescent="0.25"/>
  <cols>
    <col min="1" max="1" width="4.42578125" style="27" customWidth="1"/>
    <col min="2" max="2" width="19.42578125" style="60" bestFit="1" customWidth="1"/>
    <col min="3" max="3" width="13.42578125" style="60" bestFit="1" customWidth="1"/>
    <col min="4" max="4" width="12.28515625" style="60" bestFit="1" customWidth="1"/>
    <col min="5" max="5" width="11.140625" style="60" bestFit="1" customWidth="1"/>
    <col min="6" max="10" width="9.28515625" style="61" bestFit="1" customWidth="1"/>
    <col min="11" max="13" width="5.28515625" style="61" customWidth="1"/>
    <col min="14" max="14" width="6.5703125" style="61" customWidth="1"/>
    <col min="15" max="17" width="6.28515625" style="61" customWidth="1"/>
    <col min="18" max="21" width="9.140625" style="61" bestFit="1" customWidth="1"/>
    <col min="22" max="22" width="11.85546875" style="62" bestFit="1" customWidth="1"/>
    <col min="23" max="23" width="16.42578125" style="27" customWidth="1"/>
    <col min="24" max="26" width="11" style="27" customWidth="1"/>
    <col min="27" max="16384" width="9.140625" style="27"/>
  </cols>
  <sheetData>
    <row r="1" spans="1:30" ht="39.75" customHeight="1" thickTop="1" thickBot="1" x14ac:dyDescent="0.3">
      <c r="A1" s="63" t="s">
        <v>0</v>
      </c>
      <c r="B1" s="64" t="s">
        <v>85</v>
      </c>
      <c r="C1" s="64" t="s">
        <v>2</v>
      </c>
      <c r="D1" s="64" t="s">
        <v>89</v>
      </c>
      <c r="E1" s="65" t="s">
        <v>30</v>
      </c>
      <c r="F1" s="66" t="s">
        <v>69</v>
      </c>
      <c r="G1" s="66" t="s">
        <v>70</v>
      </c>
      <c r="H1" s="66" t="s">
        <v>71</v>
      </c>
      <c r="I1" s="66" t="s">
        <v>72</v>
      </c>
      <c r="J1" s="66" t="s">
        <v>73</v>
      </c>
      <c r="K1" s="66" t="s">
        <v>74</v>
      </c>
      <c r="L1" s="66" t="s">
        <v>75</v>
      </c>
      <c r="M1" s="66" t="s">
        <v>76</v>
      </c>
      <c r="N1" s="66" t="s">
        <v>77</v>
      </c>
      <c r="O1" s="66" t="s">
        <v>78</v>
      </c>
      <c r="P1" s="66" t="s">
        <v>79</v>
      </c>
      <c r="Q1" s="66" t="s">
        <v>80</v>
      </c>
      <c r="R1" s="66" t="s">
        <v>81</v>
      </c>
      <c r="S1" s="66" t="s">
        <v>82</v>
      </c>
      <c r="T1" s="66" t="s">
        <v>83</v>
      </c>
      <c r="U1" s="66" t="s">
        <v>84</v>
      </c>
      <c r="V1" s="67" t="s">
        <v>3</v>
      </c>
      <c r="W1" s="68" t="s">
        <v>15</v>
      </c>
      <c r="X1" s="68" t="s">
        <v>86</v>
      </c>
      <c r="Y1" s="68" t="s">
        <v>87</v>
      </c>
      <c r="Z1" s="68" t="s">
        <v>88</v>
      </c>
    </row>
    <row r="2" spans="1:30" ht="39.75" customHeight="1" thickTop="1" thickBot="1" x14ac:dyDescent="0.3">
      <c r="A2" s="69">
        <v>1</v>
      </c>
      <c r="B2" s="74" t="s">
        <v>16</v>
      </c>
      <c r="C2" s="74">
        <v>1</v>
      </c>
      <c r="D2" s="74" t="s">
        <v>17</v>
      </c>
      <c r="E2" s="74" t="s">
        <v>33</v>
      </c>
      <c r="F2" s="84">
        <v>50.5</v>
      </c>
      <c r="G2" s="85">
        <v>50.5</v>
      </c>
      <c r="H2" s="85">
        <v>50.5</v>
      </c>
      <c r="I2" s="85">
        <v>50.5</v>
      </c>
      <c r="J2" s="85">
        <v>49.5</v>
      </c>
      <c r="K2" s="85">
        <v>52</v>
      </c>
      <c r="L2" s="85">
        <v>45</v>
      </c>
      <c r="M2" s="85">
        <v>45</v>
      </c>
      <c r="N2" s="86"/>
      <c r="O2" s="86"/>
      <c r="P2" s="86"/>
      <c r="Q2" s="87"/>
      <c r="R2" s="84"/>
      <c r="S2" s="85"/>
      <c r="T2" s="85"/>
      <c r="U2" s="87"/>
      <c r="V2" s="79">
        <f t="shared" ref="V2:V51" si="0">F2+G2+H2+I2+J2+K2+L2+M2+Q2+R2+S2+T2+U2+N2+O2+P2</f>
        <v>393.5</v>
      </c>
      <c r="W2" s="88" t="s">
        <v>21</v>
      </c>
      <c r="X2" s="89" t="s">
        <v>22</v>
      </c>
      <c r="Y2" s="90" t="s">
        <v>23</v>
      </c>
      <c r="Z2" s="91" t="s">
        <v>145</v>
      </c>
      <c r="AB2" s="118" t="s">
        <v>33</v>
      </c>
      <c r="AC2" s="27" t="s">
        <v>143</v>
      </c>
      <c r="AD2" s="27" t="s">
        <v>144</v>
      </c>
    </row>
    <row r="3" spans="1:30" ht="39.75" customHeight="1" thickTop="1" x14ac:dyDescent="0.25">
      <c r="A3" s="70">
        <v>2</v>
      </c>
      <c r="B3" s="28" t="s">
        <v>16</v>
      </c>
      <c r="C3" s="29">
        <v>2</v>
      </c>
      <c r="D3" s="28" t="s">
        <v>17</v>
      </c>
      <c r="E3" s="28" t="s">
        <v>33</v>
      </c>
      <c r="F3" s="30">
        <v>57.5</v>
      </c>
      <c r="G3" s="31">
        <v>57.5</v>
      </c>
      <c r="H3" s="31"/>
      <c r="I3" s="31"/>
      <c r="J3" s="31"/>
      <c r="K3" s="31"/>
      <c r="L3" s="31"/>
      <c r="M3" s="31"/>
      <c r="N3" s="32"/>
      <c r="O3" s="32"/>
      <c r="P3" s="32"/>
      <c r="Q3" s="33"/>
      <c r="R3" s="30"/>
      <c r="S3" s="31"/>
      <c r="T3" s="31"/>
      <c r="U3" s="33"/>
      <c r="V3" s="34">
        <f t="shared" si="0"/>
        <v>115</v>
      </c>
      <c r="W3" s="35" t="s">
        <v>21</v>
      </c>
      <c r="X3" s="36" t="s">
        <v>22</v>
      </c>
      <c r="Y3" s="37" t="s">
        <v>23</v>
      </c>
      <c r="Z3" s="38" t="s">
        <v>24</v>
      </c>
      <c r="AB3" s="118" t="s">
        <v>20</v>
      </c>
    </row>
    <row r="4" spans="1:30" ht="39.75" customHeight="1" x14ac:dyDescent="0.25">
      <c r="A4" s="70">
        <v>3</v>
      </c>
      <c r="B4" s="29" t="s">
        <v>18</v>
      </c>
      <c r="C4" s="29" t="s">
        <v>17</v>
      </c>
      <c r="D4" s="29" t="s">
        <v>17</v>
      </c>
      <c r="E4" s="28" t="s">
        <v>33</v>
      </c>
      <c r="F4" s="30">
        <v>71.5</v>
      </c>
      <c r="G4" s="31">
        <v>72</v>
      </c>
      <c r="H4" s="31">
        <v>71.5</v>
      </c>
      <c r="I4" s="31"/>
      <c r="J4" s="31"/>
      <c r="K4" s="31"/>
      <c r="L4" s="31"/>
      <c r="M4" s="31"/>
      <c r="N4" s="32"/>
      <c r="O4" s="32"/>
      <c r="P4" s="32"/>
      <c r="Q4" s="33"/>
      <c r="R4" s="30">
        <v>20</v>
      </c>
      <c r="S4" s="31"/>
      <c r="T4" s="31"/>
      <c r="U4" s="33"/>
      <c r="V4" s="34">
        <f t="shared" si="0"/>
        <v>235</v>
      </c>
      <c r="W4" s="39" t="s">
        <v>25</v>
      </c>
      <c r="X4" s="40"/>
      <c r="Y4" s="40"/>
      <c r="Z4" s="41"/>
      <c r="AB4" s="118" t="s">
        <v>34</v>
      </c>
    </row>
    <row r="5" spans="1:30" ht="39.75" customHeight="1" x14ac:dyDescent="0.25">
      <c r="A5" s="70">
        <v>4</v>
      </c>
      <c r="B5" s="29" t="s">
        <v>19</v>
      </c>
      <c r="C5" s="29">
        <v>54</v>
      </c>
      <c r="D5" s="29" t="s">
        <v>17</v>
      </c>
      <c r="E5" s="28" t="s">
        <v>20</v>
      </c>
      <c r="F5" s="30">
        <v>54.5</v>
      </c>
      <c r="G5" s="31">
        <v>55.5</v>
      </c>
      <c r="H5" s="31">
        <v>57</v>
      </c>
      <c r="I5" s="31">
        <v>48</v>
      </c>
      <c r="J5" s="31">
        <v>59.5</v>
      </c>
      <c r="K5" s="31">
        <v>59</v>
      </c>
      <c r="L5" s="31">
        <v>57</v>
      </c>
      <c r="M5" s="31">
        <v>61</v>
      </c>
      <c r="N5" s="32">
        <v>59</v>
      </c>
      <c r="O5" s="32">
        <v>57</v>
      </c>
      <c r="P5" s="32">
        <v>59</v>
      </c>
      <c r="Q5" s="33">
        <v>45</v>
      </c>
      <c r="R5" s="30"/>
      <c r="S5" s="31"/>
      <c r="T5" s="31"/>
      <c r="U5" s="33"/>
      <c r="V5" s="34">
        <f t="shared" si="0"/>
        <v>671.5</v>
      </c>
      <c r="W5" s="39" t="s">
        <v>26</v>
      </c>
      <c r="X5" s="40" t="s">
        <v>126</v>
      </c>
      <c r="Y5" s="40"/>
      <c r="Z5" s="41"/>
      <c r="AB5" s="118" t="s">
        <v>35</v>
      </c>
    </row>
    <row r="6" spans="1:30" ht="39.75" customHeight="1" x14ac:dyDescent="0.25">
      <c r="A6" s="70">
        <v>5</v>
      </c>
      <c r="B6" s="29" t="s">
        <v>27</v>
      </c>
      <c r="C6" s="29" t="s">
        <v>17</v>
      </c>
      <c r="D6" s="29">
        <v>6740</v>
      </c>
      <c r="E6" s="28" t="s">
        <v>20</v>
      </c>
      <c r="F6" s="30">
        <v>34</v>
      </c>
      <c r="G6" s="31">
        <v>35</v>
      </c>
      <c r="H6" s="31">
        <v>35</v>
      </c>
      <c r="I6" s="31">
        <v>35</v>
      </c>
      <c r="J6" s="31">
        <v>34</v>
      </c>
      <c r="K6" s="31">
        <v>35</v>
      </c>
      <c r="L6" s="31"/>
      <c r="M6" s="31"/>
      <c r="N6" s="32"/>
      <c r="O6" s="32"/>
      <c r="P6" s="32"/>
      <c r="Q6" s="33"/>
      <c r="R6" s="30">
        <v>35</v>
      </c>
      <c r="S6" s="31"/>
      <c r="T6" s="31"/>
      <c r="U6" s="33"/>
      <c r="V6" s="34">
        <f t="shared" si="0"/>
        <v>243</v>
      </c>
      <c r="W6" s="39" t="s">
        <v>26</v>
      </c>
      <c r="X6" s="40"/>
      <c r="Y6" s="40"/>
      <c r="Z6" s="41"/>
      <c r="AB6" s="118" t="s">
        <v>42</v>
      </c>
    </row>
    <row r="7" spans="1:30" ht="39.75" customHeight="1" x14ac:dyDescent="0.25">
      <c r="A7" s="70">
        <v>6</v>
      </c>
      <c r="B7" s="29" t="s">
        <v>28</v>
      </c>
      <c r="C7" s="29" t="s">
        <v>27</v>
      </c>
      <c r="D7" s="29">
        <v>8750002</v>
      </c>
      <c r="E7" s="28" t="s">
        <v>34</v>
      </c>
      <c r="F7" s="30">
        <v>101</v>
      </c>
      <c r="G7" s="31">
        <v>103.5</v>
      </c>
      <c r="H7" s="31">
        <v>50</v>
      </c>
      <c r="I7" s="31"/>
      <c r="J7" s="31"/>
      <c r="K7" s="31"/>
      <c r="L7" s="31"/>
      <c r="M7" s="31"/>
      <c r="N7" s="32"/>
      <c r="O7" s="32"/>
      <c r="P7" s="32"/>
      <c r="Q7" s="33"/>
      <c r="R7" s="30">
        <v>30</v>
      </c>
      <c r="S7" s="31"/>
      <c r="T7" s="31"/>
      <c r="U7" s="33"/>
      <c r="V7" s="34">
        <f t="shared" si="0"/>
        <v>284.5</v>
      </c>
      <c r="W7" s="39" t="s">
        <v>31</v>
      </c>
      <c r="X7" s="40"/>
      <c r="Y7" s="40"/>
      <c r="Z7" s="41"/>
      <c r="AB7" s="118" t="s">
        <v>53</v>
      </c>
    </row>
    <row r="8" spans="1:30" ht="39.75" customHeight="1" x14ac:dyDescent="0.25">
      <c r="A8" s="70">
        <v>7</v>
      </c>
      <c r="B8" s="29" t="s">
        <v>29</v>
      </c>
      <c r="C8" s="29"/>
      <c r="D8" s="29">
        <v>8760002</v>
      </c>
      <c r="E8" s="28" t="s">
        <v>34</v>
      </c>
      <c r="F8" s="30"/>
      <c r="G8" s="31"/>
      <c r="H8" s="31"/>
      <c r="I8" s="31"/>
      <c r="J8" s="31"/>
      <c r="K8" s="31"/>
      <c r="L8" s="31"/>
      <c r="M8" s="31"/>
      <c r="N8" s="32"/>
      <c r="O8" s="32"/>
      <c r="P8" s="32"/>
      <c r="Q8" s="33"/>
      <c r="R8" s="30">
        <v>30</v>
      </c>
      <c r="S8" s="31"/>
      <c r="T8" s="31"/>
      <c r="U8" s="33"/>
      <c r="V8" s="34">
        <f t="shared" si="0"/>
        <v>30</v>
      </c>
      <c r="W8" s="39" t="s">
        <v>31</v>
      </c>
      <c r="X8" s="40"/>
      <c r="Y8" s="40"/>
      <c r="Z8" s="41"/>
      <c r="AB8" s="118" t="s">
        <v>105</v>
      </c>
    </row>
    <row r="9" spans="1:30" ht="39.75" customHeight="1" x14ac:dyDescent="0.25">
      <c r="A9" s="70">
        <v>8</v>
      </c>
      <c r="B9" s="29" t="s">
        <v>32</v>
      </c>
      <c r="C9" s="29" t="s">
        <v>17</v>
      </c>
      <c r="D9" s="29"/>
      <c r="E9" s="28" t="s">
        <v>33</v>
      </c>
      <c r="F9" s="30">
        <v>50.5</v>
      </c>
      <c r="G9" s="31"/>
      <c r="H9" s="31"/>
      <c r="I9" s="31"/>
      <c r="J9" s="31"/>
      <c r="K9" s="31"/>
      <c r="L9" s="31"/>
      <c r="M9" s="31"/>
      <c r="N9" s="32"/>
      <c r="O9" s="32"/>
      <c r="P9" s="32"/>
      <c r="Q9" s="33"/>
      <c r="R9" s="132">
        <v>25</v>
      </c>
      <c r="S9" s="31"/>
      <c r="T9" s="31"/>
      <c r="U9" s="33"/>
      <c r="V9" s="34">
        <f t="shared" si="0"/>
        <v>75.5</v>
      </c>
      <c r="W9" s="39" t="s">
        <v>90</v>
      </c>
      <c r="X9" s="42"/>
      <c r="Y9" s="42"/>
      <c r="Z9" s="43"/>
      <c r="AB9" s="27" t="s">
        <v>138</v>
      </c>
    </row>
    <row r="10" spans="1:30" ht="39.75" customHeight="1" x14ac:dyDescent="0.25">
      <c r="A10" s="70">
        <v>9</v>
      </c>
      <c r="B10" s="29" t="s">
        <v>19</v>
      </c>
      <c r="C10" s="29">
        <v>8</v>
      </c>
      <c r="D10" s="29" t="s">
        <v>17</v>
      </c>
      <c r="E10" s="28" t="s">
        <v>20</v>
      </c>
      <c r="F10" s="30">
        <v>59</v>
      </c>
      <c r="G10" s="31">
        <v>54</v>
      </c>
      <c r="H10" s="31">
        <v>58</v>
      </c>
      <c r="I10" s="31">
        <v>56</v>
      </c>
      <c r="J10" s="31">
        <v>60</v>
      </c>
      <c r="K10" s="31"/>
      <c r="L10" s="31"/>
      <c r="M10" s="31"/>
      <c r="N10" s="32"/>
      <c r="O10" s="32"/>
      <c r="P10" s="32"/>
      <c r="Q10" s="33"/>
      <c r="R10" s="30"/>
      <c r="S10" s="31"/>
      <c r="T10" s="31"/>
      <c r="U10" s="33"/>
      <c r="V10" s="34">
        <f t="shared" si="0"/>
        <v>287</v>
      </c>
      <c r="W10" s="39" t="s">
        <v>36</v>
      </c>
      <c r="X10" s="40" t="s">
        <v>127</v>
      </c>
      <c r="Y10" s="42"/>
      <c r="Z10" s="43"/>
    </row>
    <row r="11" spans="1:30" ht="39.75" customHeight="1" x14ac:dyDescent="0.25">
      <c r="A11" s="70">
        <v>10</v>
      </c>
      <c r="B11" s="29" t="s">
        <v>37</v>
      </c>
      <c r="C11" s="29" t="s">
        <v>17</v>
      </c>
      <c r="D11" s="29" t="s">
        <v>17</v>
      </c>
      <c r="E11" s="28" t="s">
        <v>33</v>
      </c>
      <c r="F11" s="30"/>
      <c r="G11" s="31"/>
      <c r="H11" s="31"/>
      <c r="I11" s="31"/>
      <c r="J11" s="31"/>
      <c r="K11" s="31"/>
      <c r="L11" s="31"/>
      <c r="M11" s="31"/>
      <c r="N11" s="32"/>
      <c r="O11" s="32"/>
      <c r="P11" s="32"/>
      <c r="Q11" s="33"/>
      <c r="R11" s="30">
        <v>23</v>
      </c>
      <c r="S11" s="31"/>
      <c r="T11" s="31"/>
      <c r="U11" s="33"/>
      <c r="V11" s="34">
        <f t="shared" si="0"/>
        <v>23</v>
      </c>
      <c r="W11" s="39" t="s">
        <v>36</v>
      </c>
      <c r="X11" s="40"/>
      <c r="Y11" s="42"/>
      <c r="Z11" s="43"/>
    </row>
    <row r="12" spans="1:30" ht="39.75" customHeight="1" x14ac:dyDescent="0.25">
      <c r="A12" s="70">
        <v>11</v>
      </c>
      <c r="B12" s="29" t="s">
        <v>38</v>
      </c>
      <c r="C12" s="29">
        <v>9</v>
      </c>
      <c r="D12" s="29" t="s">
        <v>17</v>
      </c>
      <c r="E12" s="28" t="s">
        <v>35</v>
      </c>
      <c r="F12" s="30">
        <v>75</v>
      </c>
      <c r="G12" s="31">
        <v>63</v>
      </c>
      <c r="H12" s="31"/>
      <c r="I12" s="31"/>
      <c r="J12" s="31"/>
      <c r="K12" s="31"/>
      <c r="L12" s="31"/>
      <c r="M12" s="31"/>
      <c r="N12" s="32"/>
      <c r="O12" s="32"/>
      <c r="P12" s="32"/>
      <c r="Q12" s="33"/>
      <c r="R12" s="30"/>
      <c r="S12" s="31"/>
      <c r="T12" s="31"/>
      <c r="U12" s="33"/>
      <c r="V12" s="34">
        <f t="shared" si="0"/>
        <v>138</v>
      </c>
      <c r="W12" s="39" t="s">
        <v>39</v>
      </c>
      <c r="X12" s="40"/>
      <c r="Y12" s="42"/>
      <c r="Z12" s="43"/>
    </row>
    <row r="13" spans="1:30" ht="39.75" customHeight="1" x14ac:dyDescent="0.25">
      <c r="A13" s="70">
        <v>12</v>
      </c>
      <c r="B13" s="29" t="s">
        <v>38</v>
      </c>
      <c r="C13" s="29">
        <v>5</v>
      </c>
      <c r="D13" s="29" t="s">
        <v>17</v>
      </c>
      <c r="E13" s="28" t="s">
        <v>35</v>
      </c>
      <c r="F13" s="30">
        <v>50</v>
      </c>
      <c r="G13" s="31">
        <v>50.4</v>
      </c>
      <c r="H13" s="31">
        <v>39.799999999999997</v>
      </c>
      <c r="I13" s="31"/>
      <c r="J13" s="31"/>
      <c r="K13" s="31"/>
      <c r="L13" s="31"/>
      <c r="M13" s="31"/>
      <c r="N13" s="32"/>
      <c r="O13" s="32"/>
      <c r="P13" s="32"/>
      <c r="Q13" s="33"/>
      <c r="R13" s="30"/>
      <c r="S13" s="31"/>
      <c r="T13" s="31"/>
      <c r="U13" s="33"/>
      <c r="V13" s="34">
        <f t="shared" si="0"/>
        <v>140.19999999999999</v>
      </c>
      <c r="W13" s="39" t="s">
        <v>39</v>
      </c>
      <c r="X13" s="40"/>
      <c r="Y13" s="42"/>
      <c r="Z13" s="43"/>
    </row>
    <row r="14" spans="1:30" ht="39.75" customHeight="1" x14ac:dyDescent="0.25">
      <c r="A14" s="70">
        <v>13</v>
      </c>
      <c r="B14" s="29" t="s">
        <v>38</v>
      </c>
      <c r="C14" s="29">
        <v>4</v>
      </c>
      <c r="D14" s="29" t="s">
        <v>17</v>
      </c>
      <c r="E14" s="28" t="s">
        <v>35</v>
      </c>
      <c r="F14" s="30">
        <v>37</v>
      </c>
      <c r="G14" s="31">
        <v>42.3</v>
      </c>
      <c r="H14" s="31"/>
      <c r="I14" s="31"/>
      <c r="J14" s="31"/>
      <c r="K14" s="31"/>
      <c r="L14" s="31"/>
      <c r="M14" s="31"/>
      <c r="N14" s="32"/>
      <c r="O14" s="32"/>
      <c r="P14" s="32"/>
      <c r="Q14" s="33"/>
      <c r="R14" s="30"/>
      <c r="S14" s="31"/>
      <c r="T14" s="31"/>
      <c r="U14" s="33"/>
      <c r="V14" s="34">
        <f t="shared" si="0"/>
        <v>79.3</v>
      </c>
      <c r="W14" s="39" t="s">
        <v>39</v>
      </c>
      <c r="X14" s="40"/>
      <c r="Y14" s="42"/>
      <c r="Z14" s="43"/>
    </row>
    <row r="15" spans="1:30" ht="39.75" customHeight="1" x14ac:dyDescent="0.25">
      <c r="A15" s="70">
        <v>14</v>
      </c>
      <c r="B15" s="29" t="s">
        <v>40</v>
      </c>
      <c r="C15" s="29">
        <v>2</v>
      </c>
      <c r="D15" s="29" t="s">
        <v>17</v>
      </c>
      <c r="E15" s="28" t="s">
        <v>33</v>
      </c>
      <c r="F15" s="30">
        <v>51</v>
      </c>
      <c r="G15" s="31">
        <v>46</v>
      </c>
      <c r="H15" s="31">
        <v>52.9</v>
      </c>
      <c r="I15" s="31"/>
      <c r="J15" s="31"/>
      <c r="K15" s="31"/>
      <c r="L15" s="31"/>
      <c r="M15" s="31"/>
      <c r="N15" s="32"/>
      <c r="O15" s="32"/>
      <c r="P15" s="32"/>
      <c r="Q15" s="33"/>
      <c r="R15" s="30"/>
      <c r="S15" s="31"/>
      <c r="T15" s="31"/>
      <c r="U15" s="33"/>
      <c r="V15" s="34">
        <f t="shared" si="0"/>
        <v>149.9</v>
      </c>
      <c r="W15" s="39" t="s">
        <v>39</v>
      </c>
      <c r="X15" s="40"/>
      <c r="Y15" s="42"/>
      <c r="Z15" s="43"/>
    </row>
    <row r="16" spans="1:30" ht="39.75" customHeight="1" x14ac:dyDescent="0.25">
      <c r="A16" s="70">
        <v>15</v>
      </c>
      <c r="B16" s="29" t="s">
        <v>40</v>
      </c>
      <c r="C16" s="29">
        <v>3</v>
      </c>
      <c r="D16" s="29" t="s">
        <v>17</v>
      </c>
      <c r="E16" s="28" t="s">
        <v>33</v>
      </c>
      <c r="F16" s="30">
        <v>52</v>
      </c>
      <c r="G16" s="31"/>
      <c r="H16" s="31"/>
      <c r="I16" s="31"/>
      <c r="J16" s="31"/>
      <c r="K16" s="31"/>
      <c r="L16" s="31"/>
      <c r="M16" s="31"/>
      <c r="N16" s="32"/>
      <c r="O16" s="32"/>
      <c r="P16" s="32"/>
      <c r="Q16" s="33"/>
      <c r="R16" s="30"/>
      <c r="S16" s="31"/>
      <c r="T16" s="31"/>
      <c r="U16" s="33"/>
      <c r="V16" s="34">
        <f t="shared" si="0"/>
        <v>52</v>
      </c>
      <c r="W16" s="39" t="s">
        <v>41</v>
      </c>
      <c r="X16" s="40"/>
      <c r="Y16" s="42"/>
      <c r="Z16" s="43"/>
    </row>
    <row r="17" spans="1:26" ht="39.75" customHeight="1" x14ac:dyDescent="0.25">
      <c r="A17" s="70">
        <v>16</v>
      </c>
      <c r="B17" s="29" t="s">
        <v>40</v>
      </c>
      <c r="C17" s="29">
        <v>4</v>
      </c>
      <c r="D17" s="29" t="s">
        <v>17</v>
      </c>
      <c r="E17" s="28" t="s">
        <v>33</v>
      </c>
      <c r="F17" s="30">
        <v>47.8</v>
      </c>
      <c r="G17" s="31">
        <v>55</v>
      </c>
      <c r="H17" s="31">
        <v>61</v>
      </c>
      <c r="I17" s="31"/>
      <c r="J17" s="31"/>
      <c r="K17" s="31"/>
      <c r="L17" s="31"/>
      <c r="M17" s="31"/>
      <c r="N17" s="32"/>
      <c r="O17" s="32"/>
      <c r="P17" s="32"/>
      <c r="Q17" s="33"/>
      <c r="R17" s="30"/>
      <c r="S17" s="31"/>
      <c r="T17" s="31"/>
      <c r="U17" s="33"/>
      <c r="V17" s="34">
        <f t="shared" si="0"/>
        <v>163.80000000000001</v>
      </c>
      <c r="W17" s="39" t="s">
        <v>41</v>
      </c>
      <c r="X17" s="40"/>
      <c r="Y17" s="42"/>
      <c r="Z17" s="43"/>
    </row>
    <row r="18" spans="1:26" ht="39.75" customHeight="1" x14ac:dyDescent="0.25">
      <c r="A18" s="70">
        <v>17</v>
      </c>
      <c r="B18" s="29" t="s">
        <v>40</v>
      </c>
      <c r="C18" s="29">
        <v>1</v>
      </c>
      <c r="D18" s="29" t="s">
        <v>17</v>
      </c>
      <c r="E18" s="28" t="s">
        <v>33</v>
      </c>
      <c r="F18" s="30">
        <v>64.8</v>
      </c>
      <c r="G18" s="31">
        <v>68.2</v>
      </c>
      <c r="H18" s="31">
        <v>49</v>
      </c>
      <c r="I18" s="31">
        <v>65</v>
      </c>
      <c r="J18" s="31">
        <v>46</v>
      </c>
      <c r="K18" s="31"/>
      <c r="L18" s="31"/>
      <c r="M18" s="31"/>
      <c r="N18" s="32"/>
      <c r="O18" s="32"/>
      <c r="P18" s="32"/>
      <c r="Q18" s="33"/>
      <c r="R18" s="30"/>
      <c r="S18" s="31"/>
      <c r="T18" s="31"/>
      <c r="U18" s="33"/>
      <c r="V18" s="34">
        <f t="shared" si="0"/>
        <v>293</v>
      </c>
      <c r="W18" s="39" t="s">
        <v>41</v>
      </c>
      <c r="X18" s="40"/>
      <c r="Y18" s="42"/>
      <c r="Z18" s="43"/>
    </row>
    <row r="19" spans="1:26" ht="39.75" customHeight="1" x14ac:dyDescent="0.25">
      <c r="A19" s="70">
        <v>18</v>
      </c>
      <c r="B19" s="29" t="s">
        <v>40</v>
      </c>
      <c r="C19" s="29">
        <v>6</v>
      </c>
      <c r="D19" s="29" t="s">
        <v>17</v>
      </c>
      <c r="E19" s="28" t="s">
        <v>33</v>
      </c>
      <c r="F19" s="30">
        <v>54</v>
      </c>
      <c r="G19" s="31">
        <v>48.4</v>
      </c>
      <c r="H19" s="31"/>
      <c r="I19" s="31"/>
      <c r="J19" s="31"/>
      <c r="K19" s="31"/>
      <c r="L19" s="31"/>
      <c r="M19" s="31"/>
      <c r="N19" s="32"/>
      <c r="O19" s="32"/>
      <c r="P19" s="32"/>
      <c r="Q19" s="33"/>
      <c r="R19" s="30"/>
      <c r="S19" s="31"/>
      <c r="T19" s="31"/>
      <c r="U19" s="33"/>
      <c r="V19" s="34">
        <f t="shared" si="0"/>
        <v>102.4</v>
      </c>
      <c r="W19" s="39" t="s">
        <v>41</v>
      </c>
      <c r="X19" s="40"/>
      <c r="Y19" s="42"/>
      <c r="Z19" s="43"/>
    </row>
    <row r="20" spans="1:26" ht="39.75" customHeight="1" x14ac:dyDescent="0.25">
      <c r="A20" s="70">
        <v>19</v>
      </c>
      <c r="B20" s="29" t="s">
        <v>40</v>
      </c>
      <c r="C20" s="29">
        <v>5</v>
      </c>
      <c r="D20" s="29" t="s">
        <v>17</v>
      </c>
      <c r="E20" s="28" t="s">
        <v>33</v>
      </c>
      <c r="F20" s="30">
        <v>48</v>
      </c>
      <c r="G20" s="31"/>
      <c r="H20" s="31"/>
      <c r="I20" s="31"/>
      <c r="J20" s="31"/>
      <c r="K20" s="31"/>
      <c r="L20" s="31"/>
      <c r="M20" s="31"/>
      <c r="N20" s="32"/>
      <c r="O20" s="32"/>
      <c r="P20" s="32"/>
      <c r="Q20" s="33"/>
      <c r="R20" s="30"/>
      <c r="S20" s="31"/>
      <c r="T20" s="31"/>
      <c r="U20" s="33"/>
      <c r="V20" s="34">
        <f t="shared" si="0"/>
        <v>48</v>
      </c>
      <c r="W20" s="39" t="s">
        <v>41</v>
      </c>
      <c r="X20" s="40"/>
      <c r="Y20" s="42"/>
      <c r="Z20" s="43"/>
    </row>
    <row r="21" spans="1:26" ht="39.75" customHeight="1" x14ac:dyDescent="0.25">
      <c r="A21" s="70">
        <v>20</v>
      </c>
      <c r="B21" s="29" t="s">
        <v>43</v>
      </c>
      <c r="C21" s="29">
        <v>38</v>
      </c>
      <c r="D21" s="29" t="s">
        <v>17</v>
      </c>
      <c r="E21" s="28" t="s">
        <v>42</v>
      </c>
      <c r="F21" s="30">
        <v>59</v>
      </c>
      <c r="G21" s="31">
        <v>58</v>
      </c>
      <c r="H21" s="31">
        <v>60</v>
      </c>
      <c r="I21" s="31">
        <v>62</v>
      </c>
      <c r="J21" s="31"/>
      <c r="K21" s="31"/>
      <c r="L21" s="31"/>
      <c r="M21" s="31"/>
      <c r="N21" s="32"/>
      <c r="O21" s="32"/>
      <c r="P21" s="32"/>
      <c r="Q21" s="33"/>
      <c r="R21" s="30"/>
      <c r="S21" s="31"/>
      <c r="T21" s="31"/>
      <c r="U21" s="33"/>
      <c r="V21" s="34">
        <f t="shared" si="0"/>
        <v>239</v>
      </c>
      <c r="W21" s="39"/>
      <c r="X21" s="40"/>
      <c r="Y21" s="42"/>
      <c r="Z21" s="43"/>
    </row>
    <row r="22" spans="1:26" ht="39.75" customHeight="1" x14ac:dyDescent="0.25">
      <c r="A22" s="70">
        <v>21</v>
      </c>
      <c r="B22" s="29" t="s">
        <v>43</v>
      </c>
      <c r="C22" s="29">
        <v>75</v>
      </c>
      <c r="D22" s="29" t="s">
        <v>17</v>
      </c>
      <c r="E22" s="28" t="s">
        <v>42</v>
      </c>
      <c r="F22" s="30">
        <v>64</v>
      </c>
      <c r="G22" s="31"/>
      <c r="H22" s="31"/>
      <c r="I22" s="31"/>
      <c r="J22" s="31"/>
      <c r="K22" s="31"/>
      <c r="L22" s="31"/>
      <c r="M22" s="31"/>
      <c r="N22" s="32"/>
      <c r="O22" s="32"/>
      <c r="P22" s="32"/>
      <c r="Q22" s="33"/>
      <c r="R22" s="30"/>
      <c r="S22" s="31"/>
      <c r="T22" s="31"/>
      <c r="U22" s="33"/>
      <c r="V22" s="34">
        <f t="shared" si="0"/>
        <v>64</v>
      </c>
      <c r="W22" s="39"/>
      <c r="X22" s="40"/>
      <c r="Y22" s="42"/>
      <c r="Z22" s="43"/>
    </row>
    <row r="23" spans="1:26" ht="39.75" customHeight="1" x14ac:dyDescent="0.25">
      <c r="A23" s="70">
        <v>22</v>
      </c>
      <c r="B23" s="29" t="s">
        <v>43</v>
      </c>
      <c r="C23" s="29">
        <v>57</v>
      </c>
      <c r="D23" s="29" t="s">
        <v>17</v>
      </c>
      <c r="E23" s="28" t="s">
        <v>20</v>
      </c>
      <c r="F23" s="30">
        <v>60</v>
      </c>
      <c r="G23" s="31">
        <v>60</v>
      </c>
      <c r="H23" s="31"/>
      <c r="I23" s="31"/>
      <c r="J23" s="31"/>
      <c r="K23" s="31"/>
      <c r="L23" s="31"/>
      <c r="M23" s="31"/>
      <c r="N23" s="32"/>
      <c r="O23" s="32"/>
      <c r="P23" s="32"/>
      <c r="Q23" s="33"/>
      <c r="R23" s="30"/>
      <c r="S23" s="31"/>
      <c r="T23" s="31"/>
      <c r="U23" s="33"/>
      <c r="V23" s="34">
        <f t="shared" si="0"/>
        <v>120</v>
      </c>
      <c r="W23" s="39"/>
      <c r="X23" s="40"/>
      <c r="Y23" s="42"/>
      <c r="Z23" s="43"/>
    </row>
    <row r="24" spans="1:26" ht="39.75" customHeight="1" x14ac:dyDescent="0.25">
      <c r="A24" s="70">
        <v>23</v>
      </c>
      <c r="B24" s="29" t="s">
        <v>43</v>
      </c>
      <c r="C24" s="29">
        <v>32</v>
      </c>
      <c r="D24" s="29" t="s">
        <v>17</v>
      </c>
      <c r="E24" s="28" t="s">
        <v>42</v>
      </c>
      <c r="F24" s="30"/>
      <c r="G24" s="31"/>
      <c r="H24" s="31"/>
      <c r="I24" s="31"/>
      <c r="J24" s="31"/>
      <c r="K24" s="31"/>
      <c r="L24" s="31"/>
      <c r="M24" s="31"/>
      <c r="N24" s="32"/>
      <c r="O24" s="32"/>
      <c r="P24" s="32"/>
      <c r="Q24" s="33"/>
      <c r="R24" s="30">
        <v>30</v>
      </c>
      <c r="S24" s="31"/>
      <c r="T24" s="31"/>
      <c r="U24" s="33"/>
      <c r="V24" s="34">
        <f t="shared" si="0"/>
        <v>30</v>
      </c>
      <c r="W24" s="39"/>
      <c r="X24" s="40"/>
      <c r="Y24" s="42"/>
      <c r="Z24" s="43"/>
    </row>
    <row r="25" spans="1:26" ht="39.75" customHeight="1" x14ac:dyDescent="0.25">
      <c r="A25" s="70">
        <v>24</v>
      </c>
      <c r="B25" s="29" t="s">
        <v>44</v>
      </c>
      <c r="C25" s="29" t="s">
        <v>17</v>
      </c>
      <c r="D25" s="29" t="s">
        <v>17</v>
      </c>
      <c r="E25" s="28" t="s">
        <v>42</v>
      </c>
      <c r="F25" s="30"/>
      <c r="G25" s="31"/>
      <c r="H25" s="31"/>
      <c r="I25" s="31"/>
      <c r="J25" s="31"/>
      <c r="K25" s="31"/>
      <c r="L25" s="31"/>
      <c r="M25" s="31"/>
      <c r="N25" s="32"/>
      <c r="O25" s="32"/>
      <c r="P25" s="32"/>
      <c r="Q25" s="33"/>
      <c r="R25" s="30">
        <v>25</v>
      </c>
      <c r="S25" s="31">
        <v>25</v>
      </c>
      <c r="T25" s="31"/>
      <c r="U25" s="33"/>
      <c r="V25" s="34">
        <f t="shared" si="0"/>
        <v>50</v>
      </c>
      <c r="W25" s="39"/>
      <c r="X25" s="40"/>
      <c r="Y25" s="42"/>
      <c r="Z25" s="43"/>
    </row>
    <row r="26" spans="1:26" ht="39.75" customHeight="1" x14ac:dyDescent="0.25">
      <c r="A26" s="70">
        <v>25</v>
      </c>
      <c r="B26" s="29" t="s">
        <v>43</v>
      </c>
      <c r="C26" s="29">
        <v>4</v>
      </c>
      <c r="D26" s="29" t="s">
        <v>17</v>
      </c>
      <c r="E26" s="28" t="s">
        <v>42</v>
      </c>
      <c r="F26" s="30"/>
      <c r="G26" s="31"/>
      <c r="H26" s="31"/>
      <c r="I26" s="31"/>
      <c r="J26" s="31"/>
      <c r="K26" s="31"/>
      <c r="L26" s="31"/>
      <c r="M26" s="31"/>
      <c r="N26" s="32"/>
      <c r="O26" s="32"/>
      <c r="P26" s="32"/>
      <c r="Q26" s="33"/>
      <c r="R26" s="30">
        <v>30</v>
      </c>
      <c r="S26" s="31"/>
      <c r="T26" s="31"/>
      <c r="U26" s="33"/>
      <c r="V26" s="34">
        <f t="shared" si="0"/>
        <v>30</v>
      </c>
      <c r="W26" s="39"/>
      <c r="X26" s="40"/>
      <c r="Y26" s="42"/>
      <c r="Z26" s="43"/>
    </row>
    <row r="27" spans="1:26" ht="39.75" customHeight="1" thickBot="1" x14ac:dyDescent="0.3">
      <c r="A27" s="71">
        <v>26</v>
      </c>
      <c r="B27" s="29" t="s">
        <v>43</v>
      </c>
      <c r="C27" s="28">
        <v>5</v>
      </c>
      <c r="D27" s="29" t="s">
        <v>17</v>
      </c>
      <c r="E27" s="28" t="s">
        <v>42</v>
      </c>
      <c r="F27" s="30">
        <v>65</v>
      </c>
      <c r="G27" s="31">
        <v>60</v>
      </c>
      <c r="H27" s="31"/>
      <c r="I27" s="31"/>
      <c r="J27" s="31"/>
      <c r="K27" s="31"/>
      <c r="L27" s="31"/>
      <c r="M27" s="31"/>
      <c r="N27" s="32"/>
      <c r="O27" s="32"/>
      <c r="P27" s="32"/>
      <c r="Q27" s="33"/>
      <c r="R27" s="30"/>
      <c r="S27" s="31"/>
      <c r="T27" s="31"/>
      <c r="U27" s="33"/>
      <c r="V27" s="34">
        <f t="shared" si="0"/>
        <v>125</v>
      </c>
      <c r="W27" s="39"/>
      <c r="X27" s="40"/>
      <c r="Y27" s="42"/>
      <c r="Z27" s="43"/>
    </row>
    <row r="28" spans="1:26" ht="39.75" customHeight="1" x14ac:dyDescent="0.25">
      <c r="A28" s="69">
        <v>27</v>
      </c>
      <c r="B28" s="29" t="s">
        <v>43</v>
      </c>
      <c r="C28" s="29">
        <v>14</v>
      </c>
      <c r="D28" s="29" t="s">
        <v>17</v>
      </c>
      <c r="E28" s="28" t="s">
        <v>42</v>
      </c>
      <c r="F28" s="30">
        <v>65</v>
      </c>
      <c r="G28" s="31"/>
      <c r="H28" s="31"/>
      <c r="I28" s="31"/>
      <c r="J28" s="31"/>
      <c r="K28" s="31"/>
      <c r="L28" s="31"/>
      <c r="M28" s="31"/>
      <c r="N28" s="32"/>
      <c r="O28" s="32"/>
      <c r="P28" s="32"/>
      <c r="Q28" s="33"/>
      <c r="R28" s="30"/>
      <c r="S28" s="31"/>
      <c r="T28" s="31"/>
      <c r="U28" s="33"/>
      <c r="V28" s="34">
        <f t="shared" si="0"/>
        <v>65</v>
      </c>
      <c r="W28" s="39"/>
      <c r="X28" s="40"/>
      <c r="Y28" s="42"/>
      <c r="Z28" s="43"/>
    </row>
    <row r="29" spans="1:26" ht="39.75" customHeight="1" x14ac:dyDescent="0.25">
      <c r="A29" s="70">
        <v>28</v>
      </c>
      <c r="B29" s="29" t="s">
        <v>45</v>
      </c>
      <c r="C29" s="29">
        <v>10</v>
      </c>
      <c r="D29" s="29" t="s">
        <v>17</v>
      </c>
      <c r="E29" s="28" t="s">
        <v>35</v>
      </c>
      <c r="F29" s="30">
        <v>27.7</v>
      </c>
      <c r="G29" s="31"/>
      <c r="H29" s="31"/>
      <c r="I29" s="31"/>
      <c r="J29" s="31"/>
      <c r="K29" s="31"/>
      <c r="L29" s="31"/>
      <c r="M29" s="31"/>
      <c r="N29" s="32"/>
      <c r="O29" s="32"/>
      <c r="P29" s="32"/>
      <c r="Q29" s="33"/>
      <c r="R29" s="30"/>
      <c r="S29" s="31"/>
      <c r="T29" s="31"/>
      <c r="U29" s="33"/>
      <c r="V29" s="34">
        <f t="shared" si="0"/>
        <v>27.7</v>
      </c>
      <c r="W29" s="39" t="s">
        <v>47</v>
      </c>
      <c r="X29" s="40" t="s">
        <v>48</v>
      </c>
      <c r="Y29" s="42"/>
      <c r="Z29" s="43"/>
    </row>
    <row r="30" spans="1:26" ht="39.75" customHeight="1" x14ac:dyDescent="0.25">
      <c r="A30" s="70">
        <v>29</v>
      </c>
      <c r="B30" s="29" t="s">
        <v>45</v>
      </c>
      <c r="C30" s="29">
        <v>6</v>
      </c>
      <c r="D30" s="29" t="s">
        <v>17</v>
      </c>
      <c r="E30" s="28" t="s">
        <v>35</v>
      </c>
      <c r="F30" s="30">
        <v>34.1</v>
      </c>
      <c r="G30" s="31">
        <v>29</v>
      </c>
      <c r="H30" s="31"/>
      <c r="I30" s="31"/>
      <c r="J30" s="31"/>
      <c r="K30" s="31"/>
      <c r="L30" s="31"/>
      <c r="M30" s="31"/>
      <c r="N30" s="32"/>
      <c r="O30" s="32"/>
      <c r="P30" s="32"/>
      <c r="Q30" s="33"/>
      <c r="R30" s="30"/>
      <c r="S30" s="31"/>
      <c r="T30" s="31"/>
      <c r="U30" s="33"/>
      <c r="V30" s="34">
        <f t="shared" si="0"/>
        <v>63.1</v>
      </c>
      <c r="W30" s="39"/>
      <c r="X30" s="40"/>
      <c r="Y30" s="42"/>
      <c r="Z30" s="43"/>
    </row>
    <row r="31" spans="1:26" ht="39.75" customHeight="1" x14ac:dyDescent="0.25">
      <c r="A31" s="69">
        <v>30</v>
      </c>
      <c r="B31" s="29" t="s">
        <v>45</v>
      </c>
      <c r="C31" s="29">
        <v>9</v>
      </c>
      <c r="D31" s="29" t="s">
        <v>17</v>
      </c>
      <c r="E31" s="28" t="s">
        <v>35</v>
      </c>
      <c r="F31" s="30">
        <v>27.9</v>
      </c>
      <c r="G31" s="31">
        <v>25.1</v>
      </c>
      <c r="H31" s="31">
        <v>24.1</v>
      </c>
      <c r="I31" s="31"/>
      <c r="J31" s="31"/>
      <c r="K31" s="31"/>
      <c r="L31" s="31"/>
      <c r="M31" s="31"/>
      <c r="N31" s="32"/>
      <c r="O31" s="32"/>
      <c r="P31" s="32"/>
      <c r="Q31" s="33"/>
      <c r="R31" s="30"/>
      <c r="S31" s="31"/>
      <c r="T31" s="31"/>
      <c r="U31" s="33"/>
      <c r="V31" s="34">
        <f t="shared" si="0"/>
        <v>77.099999999999994</v>
      </c>
      <c r="W31" s="39"/>
      <c r="X31" s="40"/>
      <c r="Y31" s="42"/>
      <c r="Z31" s="43"/>
    </row>
    <row r="32" spans="1:26" ht="39.75" customHeight="1" x14ac:dyDescent="0.25">
      <c r="A32" s="70">
        <v>31</v>
      </c>
      <c r="B32" s="29" t="s">
        <v>19</v>
      </c>
      <c r="C32" s="29">
        <v>50</v>
      </c>
      <c r="D32" s="29" t="s">
        <v>17</v>
      </c>
      <c r="E32" s="28" t="s">
        <v>20</v>
      </c>
      <c r="F32" s="30">
        <v>67.8</v>
      </c>
      <c r="G32" s="31">
        <v>68</v>
      </c>
      <c r="H32" s="31"/>
      <c r="I32" s="31"/>
      <c r="J32" s="31"/>
      <c r="K32" s="31"/>
      <c r="L32" s="31"/>
      <c r="M32" s="31"/>
      <c r="N32" s="32"/>
      <c r="O32" s="32"/>
      <c r="P32" s="32"/>
      <c r="Q32" s="33"/>
      <c r="R32" s="132">
        <v>29</v>
      </c>
      <c r="S32" s="31"/>
      <c r="T32" s="31"/>
      <c r="U32" s="33"/>
      <c r="V32" s="34">
        <f t="shared" si="0"/>
        <v>164.8</v>
      </c>
      <c r="W32" s="44" t="s">
        <v>50</v>
      </c>
      <c r="X32" s="40" t="s">
        <v>51</v>
      </c>
      <c r="Y32" s="40" t="s">
        <v>52</v>
      </c>
      <c r="Z32" s="43"/>
    </row>
    <row r="33" spans="1:26" ht="39.75" customHeight="1" x14ac:dyDescent="0.25">
      <c r="A33" s="70">
        <v>32</v>
      </c>
      <c r="B33" s="29" t="s">
        <v>19</v>
      </c>
      <c r="C33" s="29">
        <v>11</v>
      </c>
      <c r="D33" s="29" t="s">
        <v>17</v>
      </c>
      <c r="E33" s="28" t="s">
        <v>20</v>
      </c>
      <c r="F33" s="30">
        <v>66</v>
      </c>
      <c r="G33" s="31">
        <v>65.599999999999994</v>
      </c>
      <c r="H33" s="31"/>
      <c r="I33" s="31"/>
      <c r="J33" s="31"/>
      <c r="K33" s="31"/>
      <c r="L33" s="31"/>
      <c r="M33" s="31"/>
      <c r="N33" s="32"/>
      <c r="O33" s="32"/>
      <c r="P33" s="32"/>
      <c r="Q33" s="33"/>
      <c r="R33" s="132">
        <v>23</v>
      </c>
      <c r="S33" s="31"/>
      <c r="T33" s="31"/>
      <c r="U33" s="33"/>
      <c r="V33" s="34">
        <f t="shared" si="0"/>
        <v>154.6</v>
      </c>
      <c r="W33" s="44" t="s">
        <v>49</v>
      </c>
      <c r="X33" s="40"/>
      <c r="Y33" s="42"/>
      <c r="Z33" s="43"/>
    </row>
    <row r="34" spans="1:26" ht="39.75" customHeight="1" x14ac:dyDescent="0.25">
      <c r="A34" s="70">
        <v>33</v>
      </c>
      <c r="B34" s="29" t="s">
        <v>19</v>
      </c>
      <c r="C34" s="29">
        <v>4</v>
      </c>
      <c r="D34" s="29" t="s">
        <v>17</v>
      </c>
      <c r="E34" s="28" t="s">
        <v>20</v>
      </c>
      <c r="F34" s="30">
        <v>58</v>
      </c>
      <c r="G34" s="31"/>
      <c r="H34" s="31"/>
      <c r="I34" s="31"/>
      <c r="J34" s="31"/>
      <c r="K34" s="31"/>
      <c r="L34" s="31"/>
      <c r="M34" s="31"/>
      <c r="N34" s="32"/>
      <c r="O34" s="32"/>
      <c r="P34" s="32"/>
      <c r="Q34" s="33"/>
      <c r="R34" s="30"/>
      <c r="S34" s="31"/>
      <c r="T34" s="31"/>
      <c r="U34" s="33"/>
      <c r="V34" s="34">
        <f t="shared" si="0"/>
        <v>58</v>
      </c>
      <c r="W34" s="39" t="s">
        <v>46</v>
      </c>
      <c r="X34" s="40"/>
      <c r="Y34" s="42"/>
      <c r="Z34" s="43"/>
    </row>
    <row r="35" spans="1:26" ht="39.75" customHeight="1" x14ac:dyDescent="0.25">
      <c r="A35" s="70">
        <v>34</v>
      </c>
      <c r="B35" s="29" t="s">
        <v>166</v>
      </c>
      <c r="C35" s="29" t="s">
        <v>167</v>
      </c>
      <c r="D35" s="29" t="s">
        <v>17</v>
      </c>
      <c r="E35" s="28" t="s">
        <v>34</v>
      </c>
      <c r="F35" s="30">
        <v>50.5</v>
      </c>
      <c r="G35" s="31"/>
      <c r="H35" s="31"/>
      <c r="I35" s="31"/>
      <c r="J35" s="31"/>
      <c r="K35" s="31"/>
      <c r="L35" s="31"/>
      <c r="M35" s="31"/>
      <c r="N35" s="32"/>
      <c r="O35" s="32"/>
      <c r="P35" s="32"/>
      <c r="Q35" s="33"/>
      <c r="R35" s="133">
        <v>18</v>
      </c>
      <c r="S35" s="133">
        <v>2.5</v>
      </c>
      <c r="T35" s="133">
        <v>3</v>
      </c>
      <c r="U35" s="33"/>
      <c r="V35" s="34">
        <f t="shared" si="0"/>
        <v>74</v>
      </c>
      <c r="W35" s="39"/>
      <c r="X35" s="40"/>
      <c r="Y35" s="42"/>
      <c r="Z35" s="43"/>
    </row>
    <row r="36" spans="1:26" ht="39.75" customHeight="1" x14ac:dyDescent="0.25">
      <c r="A36" s="70">
        <v>35</v>
      </c>
      <c r="B36" s="29" t="s">
        <v>45</v>
      </c>
      <c r="C36" s="29">
        <v>7</v>
      </c>
      <c r="D36" s="29" t="s">
        <v>17</v>
      </c>
      <c r="E36" s="28" t="s">
        <v>35</v>
      </c>
      <c r="F36" s="30">
        <v>10.1</v>
      </c>
      <c r="G36" s="31">
        <v>25.9</v>
      </c>
      <c r="H36" s="31">
        <v>34.200000000000003</v>
      </c>
      <c r="I36" s="31"/>
      <c r="J36" s="31"/>
      <c r="K36" s="31"/>
      <c r="L36" s="31"/>
      <c r="M36" s="31"/>
      <c r="N36" s="32"/>
      <c r="O36" s="32"/>
      <c r="P36" s="32"/>
      <c r="Q36" s="33"/>
      <c r="R36" s="30"/>
      <c r="S36" s="31"/>
      <c r="T36" s="31"/>
      <c r="U36" s="33"/>
      <c r="V36" s="34">
        <f t="shared" si="0"/>
        <v>70.2</v>
      </c>
      <c r="W36" s="39"/>
      <c r="X36" s="40"/>
      <c r="Y36" s="42"/>
      <c r="Z36" s="43"/>
    </row>
    <row r="37" spans="1:26" ht="39.75" customHeight="1" x14ac:dyDescent="0.25">
      <c r="A37" s="70">
        <v>36</v>
      </c>
      <c r="B37" s="29" t="s">
        <v>45</v>
      </c>
      <c r="C37" s="29">
        <v>1</v>
      </c>
      <c r="D37" s="29" t="s">
        <v>17</v>
      </c>
      <c r="E37" s="28" t="s">
        <v>35</v>
      </c>
      <c r="F37" s="30">
        <v>42.9</v>
      </c>
      <c r="G37" s="31">
        <v>40.299999999999997</v>
      </c>
      <c r="H37" s="31"/>
      <c r="I37" s="31"/>
      <c r="J37" s="31"/>
      <c r="K37" s="31"/>
      <c r="L37" s="31"/>
      <c r="M37" s="31"/>
      <c r="N37" s="32"/>
      <c r="O37" s="32"/>
      <c r="P37" s="32"/>
      <c r="Q37" s="33"/>
      <c r="R37" s="30"/>
      <c r="S37" s="31"/>
      <c r="T37" s="31"/>
      <c r="U37" s="33"/>
      <c r="V37" s="34">
        <f t="shared" si="0"/>
        <v>83.199999999999989</v>
      </c>
      <c r="W37" s="39"/>
      <c r="X37" s="40"/>
      <c r="Y37" s="42"/>
      <c r="Z37" s="43"/>
    </row>
    <row r="38" spans="1:26" ht="39.75" customHeight="1" x14ac:dyDescent="0.25">
      <c r="A38" s="70">
        <v>37</v>
      </c>
      <c r="B38" s="73" t="s">
        <v>54</v>
      </c>
      <c r="C38" s="73">
        <v>7</v>
      </c>
      <c r="D38" s="73" t="s">
        <v>17</v>
      </c>
      <c r="E38" s="74" t="s">
        <v>35</v>
      </c>
      <c r="F38" s="75">
        <v>40.1</v>
      </c>
      <c r="G38" s="76">
        <v>48.6</v>
      </c>
      <c r="H38" s="76">
        <v>11.3</v>
      </c>
      <c r="I38" s="76">
        <v>49.5</v>
      </c>
      <c r="J38" s="76"/>
      <c r="K38" s="76"/>
      <c r="L38" s="76"/>
      <c r="M38" s="76"/>
      <c r="N38" s="77"/>
      <c r="O38" s="77"/>
      <c r="P38" s="77"/>
      <c r="Q38" s="78"/>
      <c r="R38" s="75"/>
      <c r="S38" s="76"/>
      <c r="T38" s="76"/>
      <c r="U38" s="78"/>
      <c r="V38" s="79">
        <f t="shared" si="0"/>
        <v>149.5</v>
      </c>
      <c r="W38" s="80" t="s">
        <v>55</v>
      </c>
      <c r="X38" s="81" t="s">
        <v>51</v>
      </c>
      <c r="Y38" s="82"/>
      <c r="Z38" s="83"/>
    </row>
    <row r="39" spans="1:26" ht="39.75" customHeight="1" x14ac:dyDescent="0.25">
      <c r="A39" s="70">
        <v>38</v>
      </c>
      <c r="B39" s="29" t="s">
        <v>56</v>
      </c>
      <c r="C39" s="29" t="s">
        <v>17</v>
      </c>
      <c r="D39" s="29">
        <v>3081</v>
      </c>
      <c r="E39" s="28" t="s">
        <v>53</v>
      </c>
      <c r="F39" s="30">
        <v>41</v>
      </c>
      <c r="G39" s="31">
        <v>36</v>
      </c>
      <c r="H39" s="31">
        <v>30</v>
      </c>
      <c r="I39" s="31">
        <v>30</v>
      </c>
      <c r="J39" s="31">
        <v>24</v>
      </c>
      <c r="K39" s="31">
        <v>30.5</v>
      </c>
      <c r="L39" s="31">
        <v>30.5</v>
      </c>
      <c r="M39" s="31">
        <v>30</v>
      </c>
      <c r="N39" s="32">
        <v>34.5</v>
      </c>
      <c r="O39" s="32">
        <v>41.5</v>
      </c>
      <c r="P39" s="32">
        <v>30</v>
      </c>
      <c r="Q39" s="33">
        <v>125</v>
      </c>
      <c r="R39" s="30"/>
      <c r="S39" s="31"/>
      <c r="T39" s="31"/>
      <c r="U39" s="33"/>
      <c r="V39" s="34">
        <f t="shared" si="0"/>
        <v>483</v>
      </c>
      <c r="W39" s="39" t="s">
        <v>57</v>
      </c>
      <c r="X39" s="40"/>
      <c r="Y39" s="42"/>
      <c r="Z39" s="43"/>
    </row>
    <row r="40" spans="1:26" ht="39.75" customHeight="1" x14ac:dyDescent="0.25">
      <c r="A40" s="70">
        <v>39</v>
      </c>
      <c r="B40" s="29" t="s">
        <v>58</v>
      </c>
      <c r="C40" s="29" t="s">
        <v>59</v>
      </c>
      <c r="D40" s="29" t="s">
        <v>17</v>
      </c>
      <c r="E40" s="28" t="s">
        <v>53</v>
      </c>
      <c r="F40" s="30">
        <v>42</v>
      </c>
      <c r="G40" s="31">
        <v>43.1</v>
      </c>
      <c r="H40" s="31">
        <v>45.3</v>
      </c>
      <c r="I40" s="31">
        <v>55.5</v>
      </c>
      <c r="J40" s="31"/>
      <c r="K40" s="31"/>
      <c r="L40" s="31"/>
      <c r="M40" s="31"/>
      <c r="N40" s="32"/>
      <c r="O40" s="32"/>
      <c r="P40" s="32"/>
      <c r="Q40" s="33"/>
      <c r="R40" s="30"/>
      <c r="S40" s="31"/>
      <c r="T40" s="31"/>
      <c r="U40" s="33"/>
      <c r="V40" s="34">
        <f t="shared" si="0"/>
        <v>185.89999999999998</v>
      </c>
      <c r="W40" s="39" t="s">
        <v>60</v>
      </c>
      <c r="X40" s="40"/>
      <c r="Y40" s="42"/>
      <c r="Z40" s="43"/>
    </row>
    <row r="41" spans="1:26" ht="39.75" customHeight="1" x14ac:dyDescent="0.25">
      <c r="A41" s="70">
        <v>40</v>
      </c>
      <c r="B41" s="29" t="s">
        <v>61</v>
      </c>
      <c r="C41" s="29"/>
      <c r="D41" s="29" t="s">
        <v>62</v>
      </c>
      <c r="E41" s="28" t="s">
        <v>34</v>
      </c>
      <c r="F41" s="30">
        <v>50</v>
      </c>
      <c r="G41" s="31"/>
      <c r="H41" s="31"/>
      <c r="I41" s="31"/>
      <c r="J41" s="31"/>
      <c r="K41" s="31"/>
      <c r="L41" s="31"/>
      <c r="M41" s="31"/>
      <c r="N41" s="32"/>
      <c r="O41" s="32"/>
      <c r="P41" s="32"/>
      <c r="Q41" s="33"/>
      <c r="R41" s="30">
        <v>40</v>
      </c>
      <c r="S41" s="31">
        <v>23</v>
      </c>
      <c r="T41" s="31">
        <v>19</v>
      </c>
      <c r="U41" s="33"/>
      <c r="V41" s="34">
        <f t="shared" si="0"/>
        <v>132</v>
      </c>
      <c r="W41" s="39" t="s">
        <v>60</v>
      </c>
      <c r="X41" s="40"/>
      <c r="Y41" s="42"/>
      <c r="Z41" s="43"/>
    </row>
    <row r="42" spans="1:26" ht="39.75" customHeight="1" x14ac:dyDescent="0.25">
      <c r="A42" s="70">
        <v>41</v>
      </c>
      <c r="B42" s="29" t="s">
        <v>63</v>
      </c>
      <c r="C42" s="29"/>
      <c r="D42" s="29" t="s">
        <v>64</v>
      </c>
      <c r="E42" s="28" t="s">
        <v>34</v>
      </c>
      <c r="F42" s="30"/>
      <c r="G42" s="31"/>
      <c r="H42" s="31"/>
      <c r="I42" s="31"/>
      <c r="J42" s="31"/>
      <c r="K42" s="31"/>
      <c r="L42" s="31"/>
      <c r="M42" s="31"/>
      <c r="N42" s="32"/>
      <c r="O42" s="32"/>
      <c r="P42" s="32"/>
      <c r="Q42" s="33"/>
      <c r="R42" s="30">
        <v>15</v>
      </c>
      <c r="S42" s="31">
        <v>15</v>
      </c>
      <c r="T42" s="117">
        <v>9</v>
      </c>
      <c r="U42" s="33"/>
      <c r="V42" s="34">
        <f t="shared" si="0"/>
        <v>39</v>
      </c>
      <c r="W42" s="39" t="s">
        <v>60</v>
      </c>
      <c r="X42" s="40"/>
      <c r="Y42" s="42"/>
      <c r="Z42" s="43"/>
    </row>
    <row r="43" spans="1:26" ht="39.75" customHeight="1" x14ac:dyDescent="0.25">
      <c r="A43" s="70">
        <v>42</v>
      </c>
      <c r="B43" s="29" t="s">
        <v>65</v>
      </c>
      <c r="C43" s="29">
        <v>2</v>
      </c>
      <c r="D43" s="29" t="s">
        <v>17</v>
      </c>
      <c r="E43" s="28" t="s">
        <v>35</v>
      </c>
      <c r="F43" s="30">
        <v>30.4</v>
      </c>
      <c r="G43" s="31">
        <v>30.9</v>
      </c>
      <c r="H43" s="31">
        <v>43.4</v>
      </c>
      <c r="I43" s="31"/>
      <c r="J43" s="31"/>
      <c r="K43" s="31"/>
      <c r="L43" s="31"/>
      <c r="M43" s="31"/>
      <c r="N43" s="32"/>
      <c r="O43" s="32"/>
      <c r="P43" s="32"/>
      <c r="Q43" s="33"/>
      <c r="R43" s="30"/>
      <c r="S43" s="31"/>
      <c r="T43" s="31"/>
      <c r="U43" s="33"/>
      <c r="V43" s="34">
        <f t="shared" si="0"/>
        <v>104.69999999999999</v>
      </c>
      <c r="W43" s="39"/>
      <c r="X43" s="40"/>
      <c r="Y43" s="42"/>
      <c r="Z43" s="43"/>
    </row>
    <row r="44" spans="1:26" ht="39.75" customHeight="1" x14ac:dyDescent="0.25">
      <c r="A44" s="70">
        <v>43</v>
      </c>
      <c r="B44" s="29" t="s">
        <v>65</v>
      </c>
      <c r="C44" s="29">
        <v>20</v>
      </c>
      <c r="D44" s="29" t="s">
        <v>17</v>
      </c>
      <c r="E44" s="28" t="s">
        <v>35</v>
      </c>
      <c r="F44" s="30">
        <v>28.9</v>
      </c>
      <c r="G44" s="31">
        <v>33.6</v>
      </c>
      <c r="H44" s="31"/>
      <c r="I44" s="31"/>
      <c r="J44" s="31"/>
      <c r="K44" s="31"/>
      <c r="L44" s="31"/>
      <c r="M44" s="31"/>
      <c r="N44" s="32"/>
      <c r="O44" s="32"/>
      <c r="P44" s="32"/>
      <c r="Q44" s="33"/>
      <c r="R44" s="30"/>
      <c r="S44" s="31"/>
      <c r="T44" s="31"/>
      <c r="U44" s="33"/>
      <c r="V44" s="34">
        <f t="shared" si="0"/>
        <v>62.5</v>
      </c>
      <c r="W44" s="39" t="s">
        <v>66</v>
      </c>
      <c r="X44" s="40" t="s">
        <v>67</v>
      </c>
      <c r="Y44" s="42"/>
      <c r="Z44" s="43"/>
    </row>
    <row r="45" spans="1:26" ht="39.75" customHeight="1" x14ac:dyDescent="0.25">
      <c r="A45" s="70">
        <v>44</v>
      </c>
      <c r="B45" s="29" t="s">
        <v>65</v>
      </c>
      <c r="C45" s="28">
        <v>22</v>
      </c>
      <c r="D45" s="29" t="s">
        <v>17</v>
      </c>
      <c r="E45" s="28" t="s">
        <v>35</v>
      </c>
      <c r="F45" s="30">
        <v>30.2</v>
      </c>
      <c r="G45" s="31">
        <v>27.1</v>
      </c>
      <c r="H45" s="31">
        <v>25</v>
      </c>
      <c r="I45" s="31"/>
      <c r="J45" s="31"/>
      <c r="K45" s="31"/>
      <c r="L45" s="31"/>
      <c r="M45" s="31"/>
      <c r="N45" s="32"/>
      <c r="O45" s="32"/>
      <c r="P45" s="32"/>
      <c r="Q45" s="33"/>
      <c r="R45" s="30"/>
      <c r="S45" s="31"/>
      <c r="T45" s="31"/>
      <c r="U45" s="33"/>
      <c r="V45" s="34">
        <f t="shared" si="0"/>
        <v>82.3</v>
      </c>
      <c r="W45" s="39"/>
      <c r="X45" s="40"/>
      <c r="Y45" s="42"/>
      <c r="Z45" s="43"/>
    </row>
    <row r="46" spans="1:26" ht="39.75" customHeight="1" x14ac:dyDescent="0.25">
      <c r="A46" s="102">
        <v>45</v>
      </c>
      <c r="B46" s="92" t="s">
        <v>91</v>
      </c>
      <c r="C46" s="103">
        <v>1</v>
      </c>
      <c r="D46" s="103" t="s">
        <v>17</v>
      </c>
      <c r="E46" s="92" t="s">
        <v>35</v>
      </c>
      <c r="F46" s="93">
        <v>33</v>
      </c>
      <c r="G46" s="94"/>
      <c r="H46" s="94"/>
      <c r="I46" s="94"/>
      <c r="J46" s="94"/>
      <c r="K46" s="94"/>
      <c r="L46" s="94"/>
      <c r="M46" s="94"/>
      <c r="N46" s="95"/>
      <c r="O46" s="95"/>
      <c r="P46" s="95"/>
      <c r="Q46" s="96"/>
      <c r="R46" s="93">
        <v>28.8</v>
      </c>
      <c r="S46" s="94">
        <v>13.5</v>
      </c>
      <c r="T46" s="94">
        <f>22-13.5</f>
        <v>8.5</v>
      </c>
      <c r="U46" s="96"/>
      <c r="V46" s="97">
        <f t="shared" si="0"/>
        <v>83.8</v>
      </c>
      <c r="W46" s="98" t="s">
        <v>92</v>
      </c>
      <c r="X46" s="99"/>
      <c r="Y46" s="100"/>
      <c r="Z46" s="101"/>
    </row>
    <row r="47" spans="1:26" ht="39.75" customHeight="1" x14ac:dyDescent="0.25">
      <c r="A47" s="70">
        <v>46</v>
      </c>
      <c r="B47" s="29" t="s">
        <v>93</v>
      </c>
      <c r="C47" s="29"/>
      <c r="D47" s="29" t="s">
        <v>94</v>
      </c>
      <c r="E47" s="28" t="s">
        <v>34</v>
      </c>
      <c r="F47" s="45">
        <v>50</v>
      </c>
      <c r="G47" s="46">
        <v>50</v>
      </c>
      <c r="H47" s="46"/>
      <c r="I47" s="46"/>
      <c r="J47" s="46"/>
      <c r="K47" s="46"/>
      <c r="L47" s="46"/>
      <c r="M47" s="46"/>
      <c r="N47" s="47"/>
      <c r="O47" s="47"/>
      <c r="P47" s="47"/>
      <c r="Q47" s="48"/>
      <c r="R47" s="45">
        <v>12.5</v>
      </c>
      <c r="S47" s="46"/>
      <c r="T47" s="46"/>
      <c r="U47" s="48"/>
      <c r="V47" s="34">
        <f t="shared" si="0"/>
        <v>112.5</v>
      </c>
      <c r="W47" s="39"/>
      <c r="X47" s="40"/>
      <c r="Y47" s="42"/>
      <c r="Z47" s="43"/>
    </row>
    <row r="48" spans="1:26" ht="39.75" customHeight="1" x14ac:dyDescent="0.25">
      <c r="A48" s="70">
        <v>47</v>
      </c>
      <c r="B48" s="29" t="s">
        <v>95</v>
      </c>
      <c r="C48" s="29" t="s">
        <v>96</v>
      </c>
      <c r="D48" s="29"/>
      <c r="E48" s="28" t="s">
        <v>34</v>
      </c>
      <c r="F48" s="45"/>
      <c r="G48" s="46"/>
      <c r="H48" s="46"/>
      <c r="I48" s="46"/>
      <c r="J48" s="46"/>
      <c r="K48" s="46"/>
      <c r="L48" s="46"/>
      <c r="M48" s="46"/>
      <c r="N48" s="47"/>
      <c r="O48" s="47"/>
      <c r="P48" s="47"/>
      <c r="Q48" s="48"/>
      <c r="R48" s="45">
        <v>37</v>
      </c>
      <c r="S48" s="46">
        <v>15</v>
      </c>
      <c r="T48" s="46"/>
      <c r="U48" s="48"/>
      <c r="V48" s="34">
        <f t="shared" si="0"/>
        <v>52</v>
      </c>
      <c r="W48" s="39" t="s">
        <v>97</v>
      </c>
      <c r="X48" s="40"/>
      <c r="Y48" s="42"/>
      <c r="Z48" s="43"/>
    </row>
    <row r="49" spans="1:26" ht="39.75" customHeight="1" x14ac:dyDescent="0.25">
      <c r="A49" s="70">
        <v>48</v>
      </c>
      <c r="B49" s="29" t="s">
        <v>98</v>
      </c>
      <c r="C49" s="29" t="s">
        <v>99</v>
      </c>
      <c r="D49" s="29"/>
      <c r="E49" s="28" t="s">
        <v>35</v>
      </c>
      <c r="F49" s="45">
        <v>15</v>
      </c>
      <c r="G49" s="46"/>
      <c r="H49" s="46"/>
      <c r="I49" s="46"/>
      <c r="J49" s="46"/>
      <c r="K49" s="46"/>
      <c r="L49" s="46"/>
      <c r="M49" s="46"/>
      <c r="N49" s="47"/>
      <c r="O49" s="47"/>
      <c r="P49" s="47"/>
      <c r="Q49" s="48"/>
      <c r="R49" s="93">
        <v>2.8</v>
      </c>
      <c r="S49" s="94"/>
      <c r="T49" s="46"/>
      <c r="U49" s="48"/>
      <c r="V49" s="34">
        <f t="shared" si="0"/>
        <v>17.8</v>
      </c>
      <c r="W49" s="39"/>
      <c r="X49" s="40"/>
      <c r="Y49" s="42"/>
      <c r="Z49" s="43"/>
    </row>
    <row r="50" spans="1:26" ht="39.75" customHeight="1" x14ac:dyDescent="0.25">
      <c r="A50" s="70">
        <v>49</v>
      </c>
      <c r="B50" s="29" t="s">
        <v>100</v>
      </c>
      <c r="C50" s="29" t="s">
        <v>101</v>
      </c>
      <c r="D50" s="29"/>
      <c r="E50" s="28" t="s">
        <v>34</v>
      </c>
      <c r="F50" s="45"/>
      <c r="G50" s="46"/>
      <c r="H50" s="46"/>
      <c r="I50" s="46"/>
      <c r="J50" s="46"/>
      <c r="K50" s="46"/>
      <c r="L50" s="46"/>
      <c r="M50" s="46"/>
      <c r="N50" s="47"/>
      <c r="O50" s="47"/>
      <c r="P50" s="47"/>
      <c r="Q50" s="48"/>
      <c r="R50" s="45">
        <v>8</v>
      </c>
      <c r="S50" s="46"/>
      <c r="T50" s="46"/>
      <c r="U50" s="48"/>
      <c r="V50" s="34">
        <f t="shared" si="0"/>
        <v>8</v>
      </c>
      <c r="W50" s="39"/>
      <c r="X50" s="40"/>
      <c r="Y50" s="42"/>
      <c r="Z50" s="43"/>
    </row>
    <row r="51" spans="1:26" ht="39.75" customHeight="1" x14ac:dyDescent="0.25">
      <c r="A51" s="72">
        <v>50</v>
      </c>
      <c r="B51" s="49" t="s">
        <v>98</v>
      </c>
      <c r="C51" s="49" t="s">
        <v>102</v>
      </c>
      <c r="D51" s="49"/>
      <c r="E51" s="50" t="s">
        <v>35</v>
      </c>
      <c r="F51" s="51"/>
      <c r="G51" s="52"/>
      <c r="H51" s="52"/>
      <c r="I51" s="52"/>
      <c r="J51" s="52"/>
      <c r="K51" s="52"/>
      <c r="L51" s="52"/>
      <c r="M51" s="52"/>
      <c r="N51" s="53"/>
      <c r="O51" s="53"/>
      <c r="P51" s="53"/>
      <c r="Q51" s="54"/>
      <c r="R51" s="51">
        <v>2</v>
      </c>
      <c r="S51" s="52"/>
      <c r="T51" s="52"/>
      <c r="U51" s="54"/>
      <c r="V51" s="55">
        <f t="shared" si="0"/>
        <v>2</v>
      </c>
      <c r="W51" s="56"/>
      <c r="X51" s="57"/>
      <c r="Y51" s="58"/>
      <c r="Z51" s="59"/>
    </row>
    <row r="52" spans="1:26" ht="39.75" customHeight="1" x14ac:dyDescent="0.25">
      <c r="A52" s="72">
        <v>51</v>
      </c>
      <c r="B52" s="49" t="s">
        <v>103</v>
      </c>
      <c r="C52" s="49" t="s">
        <v>104</v>
      </c>
      <c r="D52" s="49"/>
      <c r="E52" s="50" t="s">
        <v>34</v>
      </c>
      <c r="F52" s="51"/>
      <c r="G52" s="52"/>
      <c r="H52" s="52"/>
      <c r="I52" s="52"/>
      <c r="J52" s="52"/>
      <c r="K52" s="52"/>
      <c r="L52" s="52"/>
      <c r="M52" s="52"/>
      <c r="N52" s="53"/>
      <c r="O52" s="53"/>
      <c r="P52" s="53"/>
      <c r="Q52" s="54"/>
      <c r="R52" s="51">
        <v>12</v>
      </c>
      <c r="S52" s="52">
        <v>2.5</v>
      </c>
      <c r="T52" s="52"/>
      <c r="U52" s="54"/>
      <c r="V52" s="55">
        <f t="shared" ref="V52:V61" si="1">F52+G52+H52+I52+J52+K52+L52+M52+Q52+R52+S52+T52+U52+N52+O52+P52</f>
        <v>14.5</v>
      </c>
      <c r="W52" s="56"/>
      <c r="X52" s="57"/>
      <c r="Y52" s="58"/>
      <c r="Z52" s="59"/>
    </row>
    <row r="53" spans="1:26" ht="39.75" customHeight="1" x14ac:dyDescent="0.25">
      <c r="A53" s="72">
        <v>52</v>
      </c>
      <c r="B53" s="49" t="s">
        <v>106</v>
      </c>
      <c r="C53" s="49">
        <v>1</v>
      </c>
      <c r="D53" s="49" t="s">
        <v>107</v>
      </c>
      <c r="E53" s="50" t="s">
        <v>105</v>
      </c>
      <c r="F53" s="51">
        <v>38.200000000000003</v>
      </c>
      <c r="G53" s="52"/>
      <c r="H53" s="52"/>
      <c r="I53" s="52"/>
      <c r="J53" s="52"/>
      <c r="K53" s="52"/>
      <c r="L53" s="52"/>
      <c r="M53" s="52"/>
      <c r="N53" s="53"/>
      <c r="O53" s="53"/>
      <c r="P53" s="53"/>
      <c r="Q53" s="54"/>
      <c r="R53" s="51"/>
      <c r="S53" s="52"/>
      <c r="T53" s="52"/>
      <c r="U53" s="54"/>
      <c r="V53" s="55">
        <f t="shared" si="1"/>
        <v>38.200000000000003</v>
      </c>
      <c r="W53" s="56" t="s">
        <v>110</v>
      </c>
      <c r="X53" s="57"/>
      <c r="Y53" s="58"/>
      <c r="Z53" s="59"/>
    </row>
    <row r="54" spans="1:26" ht="39.75" customHeight="1" x14ac:dyDescent="0.25">
      <c r="A54" s="72">
        <v>53</v>
      </c>
      <c r="B54" s="49" t="s">
        <v>108</v>
      </c>
      <c r="C54" s="49">
        <v>25</v>
      </c>
      <c r="D54" s="49"/>
      <c r="E54" s="50" t="s">
        <v>105</v>
      </c>
      <c r="F54" s="51">
        <v>42.2</v>
      </c>
      <c r="G54" s="52"/>
      <c r="H54" s="52"/>
      <c r="I54" s="52"/>
      <c r="J54" s="52"/>
      <c r="K54" s="52"/>
      <c r="L54" s="52"/>
      <c r="M54" s="52"/>
      <c r="N54" s="53"/>
      <c r="O54" s="53"/>
      <c r="P54" s="53"/>
      <c r="Q54" s="54"/>
      <c r="R54" s="51">
        <v>22.5</v>
      </c>
      <c r="S54" s="52"/>
      <c r="T54" s="52"/>
      <c r="U54" s="54"/>
      <c r="V54" s="55">
        <f t="shared" si="1"/>
        <v>64.7</v>
      </c>
      <c r="W54" s="56" t="s">
        <v>109</v>
      </c>
      <c r="X54" s="57"/>
      <c r="Y54" s="58"/>
      <c r="Z54" s="59"/>
    </row>
    <row r="55" spans="1:26" ht="39.75" customHeight="1" x14ac:dyDescent="0.25">
      <c r="A55" s="72">
        <v>54</v>
      </c>
      <c r="B55" s="49" t="s">
        <v>108</v>
      </c>
      <c r="C55" s="49">
        <v>22</v>
      </c>
      <c r="D55" s="49"/>
      <c r="E55" s="50" t="s">
        <v>105</v>
      </c>
      <c r="F55" s="51"/>
      <c r="G55" s="52"/>
      <c r="H55" s="52"/>
      <c r="I55" s="52"/>
      <c r="J55" s="52"/>
      <c r="K55" s="52"/>
      <c r="L55" s="52"/>
      <c r="M55" s="52"/>
      <c r="N55" s="53"/>
      <c r="O55" s="53"/>
      <c r="P55" s="53"/>
      <c r="Q55" s="54"/>
      <c r="R55" s="51">
        <v>13</v>
      </c>
      <c r="S55" s="52"/>
      <c r="T55" s="52"/>
      <c r="U55" s="54"/>
      <c r="V55" s="55">
        <f t="shared" si="1"/>
        <v>13</v>
      </c>
      <c r="W55" s="56" t="s">
        <v>111</v>
      </c>
      <c r="X55" s="57" t="s">
        <v>112</v>
      </c>
      <c r="Y55" s="58"/>
      <c r="Z55" s="59"/>
    </row>
    <row r="56" spans="1:26" s="116" customFormat="1" ht="39.75" customHeight="1" x14ac:dyDescent="0.25">
      <c r="A56" s="104">
        <v>55</v>
      </c>
      <c r="B56" s="105" t="s">
        <v>113</v>
      </c>
      <c r="C56" s="105" t="s">
        <v>114</v>
      </c>
      <c r="D56" s="105">
        <v>24</v>
      </c>
      <c r="E56" s="106" t="s">
        <v>105</v>
      </c>
      <c r="F56" s="107">
        <v>49.8</v>
      </c>
      <c r="G56" s="108"/>
      <c r="H56" s="108"/>
      <c r="I56" s="108"/>
      <c r="J56" s="108"/>
      <c r="K56" s="108"/>
      <c r="L56" s="108"/>
      <c r="M56" s="108"/>
      <c r="N56" s="109"/>
      <c r="O56" s="109"/>
      <c r="P56" s="109"/>
      <c r="Q56" s="110"/>
      <c r="R56" s="107">
        <v>28</v>
      </c>
      <c r="S56" s="108"/>
      <c r="T56" s="108"/>
      <c r="U56" s="110"/>
      <c r="V56" s="111">
        <f t="shared" si="1"/>
        <v>77.8</v>
      </c>
      <c r="W56" s="112" t="s">
        <v>115</v>
      </c>
      <c r="X56" s="113"/>
      <c r="Y56" s="114"/>
      <c r="Z56" s="115"/>
    </row>
    <row r="57" spans="1:26" ht="39.75" customHeight="1" x14ac:dyDescent="0.25">
      <c r="A57" s="72">
        <v>56</v>
      </c>
      <c r="B57" s="49" t="s">
        <v>108</v>
      </c>
      <c r="C57" s="49" t="s">
        <v>116</v>
      </c>
      <c r="D57" s="49"/>
      <c r="E57" s="50" t="s">
        <v>105</v>
      </c>
      <c r="F57" s="51"/>
      <c r="G57" s="52"/>
      <c r="H57" s="52"/>
      <c r="I57" s="52"/>
      <c r="J57" s="52"/>
      <c r="K57" s="52"/>
      <c r="L57" s="52"/>
      <c r="M57" s="52"/>
      <c r="N57" s="53"/>
      <c r="O57" s="53"/>
      <c r="P57" s="53"/>
      <c r="Q57" s="54"/>
      <c r="R57" s="51">
        <v>18</v>
      </c>
      <c r="S57" s="52"/>
      <c r="T57" s="52"/>
      <c r="U57" s="54"/>
      <c r="V57" s="55">
        <f t="shared" si="1"/>
        <v>18</v>
      </c>
      <c r="W57" s="56" t="s">
        <v>112</v>
      </c>
      <c r="X57" s="57" t="s">
        <v>48</v>
      </c>
      <c r="Y57" s="58"/>
      <c r="Z57" s="59"/>
    </row>
    <row r="58" spans="1:26" ht="39.75" customHeight="1" x14ac:dyDescent="0.25">
      <c r="A58" s="72">
        <v>57</v>
      </c>
      <c r="B58" s="49" t="s">
        <v>54</v>
      </c>
      <c r="C58" s="49">
        <v>22</v>
      </c>
      <c r="D58" s="49"/>
      <c r="E58" s="50" t="s">
        <v>35</v>
      </c>
      <c r="F58" s="51"/>
      <c r="G58" s="52"/>
      <c r="H58" s="52"/>
      <c r="I58" s="52"/>
      <c r="J58" s="52"/>
      <c r="K58" s="52"/>
      <c r="L58" s="52"/>
      <c r="M58" s="52"/>
      <c r="N58" s="53"/>
      <c r="O58" s="53"/>
      <c r="P58" s="53"/>
      <c r="Q58" s="54"/>
      <c r="R58" s="51">
        <v>15</v>
      </c>
      <c r="S58" s="52"/>
      <c r="T58" s="52"/>
      <c r="U58" s="54"/>
      <c r="V58" s="55">
        <f t="shared" si="1"/>
        <v>15</v>
      </c>
      <c r="W58" s="56"/>
      <c r="X58" s="57"/>
      <c r="Y58" s="58"/>
      <c r="Z58" s="59"/>
    </row>
    <row r="59" spans="1:26" ht="39.75" customHeight="1" x14ac:dyDescent="0.25">
      <c r="A59" s="72">
        <v>58</v>
      </c>
      <c r="B59" s="105" t="s">
        <v>113</v>
      </c>
      <c r="C59" s="49" t="s">
        <v>117</v>
      </c>
      <c r="D59" s="49"/>
      <c r="E59" s="50" t="s">
        <v>105</v>
      </c>
      <c r="F59" s="51"/>
      <c r="G59" s="52"/>
      <c r="H59" s="52"/>
      <c r="I59" s="52"/>
      <c r="J59" s="52"/>
      <c r="K59" s="52"/>
      <c r="L59" s="52"/>
      <c r="M59" s="52"/>
      <c r="N59" s="53"/>
      <c r="O59" s="53"/>
      <c r="P59" s="53"/>
      <c r="Q59" s="54"/>
      <c r="R59" s="51">
        <v>35</v>
      </c>
      <c r="S59" s="52"/>
      <c r="T59" s="52"/>
      <c r="U59" s="54"/>
      <c r="V59" s="55">
        <f t="shared" si="1"/>
        <v>35</v>
      </c>
      <c r="W59" s="56"/>
      <c r="X59" s="57"/>
      <c r="Y59" s="58"/>
      <c r="Z59" s="59"/>
    </row>
    <row r="60" spans="1:26" ht="39.75" customHeight="1" x14ac:dyDescent="0.25">
      <c r="A60" s="72">
        <v>59</v>
      </c>
      <c r="B60" s="105" t="s">
        <v>113</v>
      </c>
      <c r="C60" s="49" t="s">
        <v>118</v>
      </c>
      <c r="D60" s="49"/>
      <c r="E60" s="50" t="s">
        <v>105</v>
      </c>
      <c r="F60" s="51"/>
      <c r="G60" s="52"/>
      <c r="H60" s="52"/>
      <c r="I60" s="52"/>
      <c r="J60" s="52"/>
      <c r="K60" s="52"/>
      <c r="L60" s="52"/>
      <c r="M60" s="52"/>
      <c r="N60" s="53"/>
      <c r="O60" s="53"/>
      <c r="P60" s="53"/>
      <c r="Q60" s="54"/>
      <c r="R60" s="51">
        <v>40.5</v>
      </c>
      <c r="S60" s="52">
        <v>45</v>
      </c>
      <c r="T60" s="52"/>
      <c r="U60" s="54"/>
      <c r="V60" s="55">
        <f t="shared" si="1"/>
        <v>85.5</v>
      </c>
      <c r="W60" s="56"/>
      <c r="X60" s="57"/>
      <c r="Y60" s="58"/>
      <c r="Z60" s="59"/>
    </row>
    <row r="61" spans="1:26" ht="39.75" customHeight="1" x14ac:dyDescent="0.25">
      <c r="A61" s="72">
        <v>60</v>
      </c>
      <c r="B61" s="49" t="s">
        <v>19</v>
      </c>
      <c r="C61" s="49" t="s">
        <v>119</v>
      </c>
      <c r="D61" s="49">
        <v>25</v>
      </c>
      <c r="E61" s="50" t="s">
        <v>20</v>
      </c>
      <c r="F61" s="51"/>
      <c r="G61" s="52"/>
      <c r="H61" s="52"/>
      <c r="I61" s="52"/>
      <c r="J61" s="52"/>
      <c r="K61" s="52"/>
      <c r="L61" s="52"/>
      <c r="M61" s="52"/>
      <c r="N61" s="53"/>
      <c r="O61" s="53"/>
      <c r="P61" s="53"/>
      <c r="Q61" s="54"/>
      <c r="R61" s="51">
        <v>7</v>
      </c>
      <c r="S61" s="52"/>
      <c r="T61" s="52"/>
      <c r="U61" s="54"/>
      <c r="V61" s="55">
        <f t="shared" si="1"/>
        <v>7</v>
      </c>
      <c r="W61" s="56" t="s">
        <v>120</v>
      </c>
      <c r="X61" s="57"/>
      <c r="Y61" s="58"/>
      <c r="Z61" s="59"/>
    </row>
    <row r="62" spans="1:26" ht="39.75" customHeight="1" x14ac:dyDescent="0.25">
      <c r="A62" s="72">
        <v>61</v>
      </c>
      <c r="B62" s="49" t="s">
        <v>121</v>
      </c>
      <c r="C62" s="49" t="s">
        <v>124</v>
      </c>
      <c r="D62" s="49">
        <v>8</v>
      </c>
      <c r="E62" s="50" t="s">
        <v>35</v>
      </c>
      <c r="F62" s="51"/>
      <c r="G62" s="52"/>
      <c r="H62" s="52"/>
      <c r="I62" s="52"/>
      <c r="J62" s="52"/>
      <c r="K62" s="52"/>
      <c r="L62" s="52"/>
      <c r="M62" s="52"/>
      <c r="N62" s="53"/>
      <c r="O62" s="53"/>
      <c r="P62" s="53"/>
      <c r="Q62" s="54"/>
      <c r="R62" s="51">
        <v>46</v>
      </c>
      <c r="S62" s="52"/>
      <c r="T62" s="52"/>
      <c r="U62" s="54"/>
      <c r="V62" s="55">
        <f t="shared" ref="V62:V71" si="2">F62+G62+H62+I62+J62+K62+L62+M62+Q62+R62+S62+T62+U62+N62+O62+P62</f>
        <v>46</v>
      </c>
      <c r="W62" s="56"/>
      <c r="X62" s="57"/>
      <c r="Y62" s="58"/>
      <c r="Z62" s="59"/>
    </row>
    <row r="63" spans="1:26" ht="39.75" customHeight="1" x14ac:dyDescent="0.25">
      <c r="A63" s="72">
        <v>62</v>
      </c>
      <c r="B63" s="49" t="s">
        <v>122</v>
      </c>
      <c r="C63" s="49" t="s">
        <v>123</v>
      </c>
      <c r="D63" s="49">
        <v>4</v>
      </c>
      <c r="E63" s="50" t="s">
        <v>35</v>
      </c>
      <c r="F63" s="51"/>
      <c r="G63" s="52"/>
      <c r="H63" s="52"/>
      <c r="I63" s="52"/>
      <c r="J63" s="52"/>
      <c r="K63" s="52"/>
      <c r="L63" s="52"/>
      <c r="M63" s="52"/>
      <c r="N63" s="53"/>
      <c r="O63" s="53"/>
      <c r="P63" s="53"/>
      <c r="Q63" s="54"/>
      <c r="R63" s="51">
        <v>40</v>
      </c>
      <c r="S63" s="52"/>
      <c r="T63" s="52"/>
      <c r="U63" s="54"/>
      <c r="V63" s="55">
        <f t="shared" si="2"/>
        <v>40</v>
      </c>
      <c r="W63" s="56"/>
      <c r="X63" s="57"/>
      <c r="Y63" s="58"/>
      <c r="Z63" s="59"/>
    </row>
    <row r="64" spans="1:26" ht="39.75" customHeight="1" x14ac:dyDescent="0.25">
      <c r="A64" s="72">
        <v>63</v>
      </c>
      <c r="B64" s="49" t="s">
        <v>108</v>
      </c>
      <c r="C64" s="49" t="s">
        <v>125</v>
      </c>
      <c r="D64" s="49"/>
      <c r="E64" s="50" t="s">
        <v>105</v>
      </c>
      <c r="F64" s="51"/>
      <c r="G64" s="52"/>
      <c r="H64" s="52"/>
      <c r="I64" s="52"/>
      <c r="J64" s="52"/>
      <c r="K64" s="52"/>
      <c r="L64" s="52"/>
      <c r="M64" s="52"/>
      <c r="N64" s="53"/>
      <c r="O64" s="53"/>
      <c r="P64" s="53"/>
      <c r="Q64" s="54"/>
      <c r="R64" s="51">
        <v>6</v>
      </c>
      <c r="S64" s="52"/>
      <c r="T64" s="52"/>
      <c r="U64" s="54"/>
      <c r="V64" s="55">
        <f t="shared" si="2"/>
        <v>6</v>
      </c>
      <c r="W64" s="56"/>
      <c r="X64" s="57"/>
      <c r="Y64" s="58"/>
      <c r="Z64" s="59"/>
    </row>
    <row r="65" spans="1:26" ht="39.75" customHeight="1" x14ac:dyDescent="0.25">
      <c r="A65" s="72">
        <v>64</v>
      </c>
      <c r="B65" s="49" t="s">
        <v>129</v>
      </c>
      <c r="C65" s="49" t="s">
        <v>130</v>
      </c>
      <c r="D65" s="49"/>
      <c r="E65" s="50" t="s">
        <v>105</v>
      </c>
      <c r="F65" s="51"/>
      <c r="G65" s="52"/>
      <c r="H65" s="52"/>
      <c r="I65" s="52"/>
      <c r="J65" s="52"/>
      <c r="K65" s="52"/>
      <c r="L65" s="52"/>
      <c r="M65" s="52"/>
      <c r="N65" s="53"/>
      <c r="O65" s="53"/>
      <c r="P65" s="53"/>
      <c r="Q65" s="54"/>
      <c r="R65" s="51">
        <v>23</v>
      </c>
      <c r="S65" s="52">
        <v>14</v>
      </c>
      <c r="T65" s="52"/>
      <c r="U65" s="54"/>
      <c r="V65" s="55">
        <f t="shared" si="2"/>
        <v>37</v>
      </c>
      <c r="W65" s="56" t="s">
        <v>128</v>
      </c>
      <c r="X65" s="57"/>
      <c r="Y65" s="58"/>
      <c r="Z65" s="59"/>
    </row>
    <row r="66" spans="1:26" s="131" customFormat="1" ht="39.75" customHeight="1" x14ac:dyDescent="0.25">
      <c r="A66" s="119">
        <v>65</v>
      </c>
      <c r="B66" s="120" t="s">
        <v>132</v>
      </c>
      <c r="C66" s="120" t="s">
        <v>101</v>
      </c>
      <c r="D66" s="120"/>
      <c r="E66" s="121" t="s">
        <v>34</v>
      </c>
      <c r="F66" s="122"/>
      <c r="G66" s="123"/>
      <c r="H66" s="123"/>
      <c r="I66" s="123"/>
      <c r="J66" s="123"/>
      <c r="K66" s="123"/>
      <c r="L66" s="123"/>
      <c r="M66" s="123"/>
      <c r="N66" s="124"/>
      <c r="O66" s="124"/>
      <c r="P66" s="124"/>
      <c r="Q66" s="125"/>
      <c r="R66" s="122">
        <v>50</v>
      </c>
      <c r="S66" s="123"/>
      <c r="T66" s="123"/>
      <c r="U66" s="125"/>
      <c r="V66" s="126">
        <f t="shared" si="2"/>
        <v>50</v>
      </c>
      <c r="W66" s="127" t="s">
        <v>131</v>
      </c>
      <c r="X66" s="128"/>
      <c r="Y66" s="129"/>
      <c r="Z66" s="130"/>
    </row>
    <row r="67" spans="1:26" s="131" customFormat="1" ht="39.75" customHeight="1" x14ac:dyDescent="0.25">
      <c r="A67" s="119">
        <v>66</v>
      </c>
      <c r="B67" s="120" t="s">
        <v>134</v>
      </c>
      <c r="C67" s="120" t="s">
        <v>101</v>
      </c>
      <c r="D67" s="120"/>
      <c r="E67" s="121" t="s">
        <v>34</v>
      </c>
      <c r="F67" s="122"/>
      <c r="G67" s="123"/>
      <c r="H67" s="123"/>
      <c r="I67" s="123"/>
      <c r="J67" s="123"/>
      <c r="K67" s="123"/>
      <c r="L67" s="123"/>
      <c r="M67" s="123"/>
      <c r="N67" s="124"/>
      <c r="O67" s="124"/>
      <c r="P67" s="124"/>
      <c r="Q67" s="125"/>
      <c r="R67" s="122">
        <v>8.5</v>
      </c>
      <c r="S67" s="123">
        <v>8.5</v>
      </c>
      <c r="T67" s="123"/>
      <c r="U67" s="125"/>
      <c r="V67" s="126">
        <f t="shared" si="2"/>
        <v>17</v>
      </c>
      <c r="W67" s="127" t="s">
        <v>133</v>
      </c>
      <c r="X67" s="128"/>
      <c r="Y67" s="129"/>
      <c r="Z67" s="130"/>
    </row>
    <row r="68" spans="1:26" ht="39.75" customHeight="1" x14ac:dyDescent="0.25">
      <c r="A68" s="72">
        <v>67</v>
      </c>
      <c r="B68" s="49" t="s">
        <v>19</v>
      </c>
      <c r="C68" s="49">
        <v>30</v>
      </c>
      <c r="D68" s="49"/>
      <c r="E68" s="50" t="s">
        <v>20</v>
      </c>
      <c r="F68" s="51"/>
      <c r="G68" s="52"/>
      <c r="H68" s="52"/>
      <c r="I68" s="52"/>
      <c r="J68" s="52"/>
      <c r="K68" s="52"/>
      <c r="L68" s="52"/>
      <c r="M68" s="52"/>
      <c r="N68" s="53"/>
      <c r="O68" s="53"/>
      <c r="P68" s="53"/>
      <c r="Q68" s="54"/>
      <c r="R68" s="51">
        <v>30</v>
      </c>
      <c r="S68" s="52"/>
      <c r="T68" s="52"/>
      <c r="U68" s="54"/>
      <c r="V68" s="55">
        <f t="shared" si="2"/>
        <v>30</v>
      </c>
      <c r="W68" s="56" t="s">
        <v>135</v>
      </c>
      <c r="X68" s="57"/>
      <c r="Y68" s="58"/>
      <c r="Z68" s="59"/>
    </row>
    <row r="69" spans="1:26" ht="39.75" customHeight="1" x14ac:dyDescent="0.25">
      <c r="A69" s="72">
        <v>68</v>
      </c>
      <c r="B69" s="49" t="s">
        <v>136</v>
      </c>
      <c r="C69" s="49"/>
      <c r="D69" s="49"/>
      <c r="E69" s="50" t="s">
        <v>53</v>
      </c>
      <c r="F69" s="51"/>
      <c r="G69" s="52"/>
      <c r="H69" s="52"/>
      <c r="I69" s="52"/>
      <c r="J69" s="52"/>
      <c r="K69" s="52"/>
      <c r="L69" s="52"/>
      <c r="M69" s="52"/>
      <c r="N69" s="53"/>
      <c r="O69" s="53"/>
      <c r="P69" s="53"/>
      <c r="Q69" s="54"/>
      <c r="R69" s="51">
        <v>5.5</v>
      </c>
      <c r="S69" s="52"/>
      <c r="T69" s="52"/>
      <c r="U69" s="54"/>
      <c r="V69" s="55">
        <f t="shared" si="2"/>
        <v>5.5</v>
      </c>
      <c r="W69" s="56">
        <v>0</v>
      </c>
      <c r="X69" s="57"/>
      <c r="Y69" s="58"/>
      <c r="Z69" s="59"/>
    </row>
    <row r="70" spans="1:26" ht="39.75" customHeight="1" x14ac:dyDescent="0.25">
      <c r="A70" s="72">
        <v>69</v>
      </c>
      <c r="B70" s="49" t="s">
        <v>137</v>
      </c>
      <c r="C70" s="49">
        <v>2</v>
      </c>
      <c r="D70" s="49"/>
      <c r="E70" s="50" t="s">
        <v>138</v>
      </c>
      <c r="F70" s="51">
        <v>51.7</v>
      </c>
      <c r="G70" s="52"/>
      <c r="H70" s="52"/>
      <c r="I70" s="52"/>
      <c r="J70" s="52"/>
      <c r="K70" s="52"/>
      <c r="L70" s="52"/>
      <c r="M70" s="52"/>
      <c r="N70" s="53"/>
      <c r="O70" s="53"/>
      <c r="P70" s="53"/>
      <c r="Q70" s="54"/>
      <c r="R70" s="51">
        <v>40.700000000000003</v>
      </c>
      <c r="S70" s="52"/>
      <c r="T70" s="52"/>
      <c r="U70" s="54"/>
      <c r="V70" s="55">
        <f t="shared" si="2"/>
        <v>92.4</v>
      </c>
      <c r="W70" s="56" t="s">
        <v>139</v>
      </c>
      <c r="X70" s="57" t="s">
        <v>140</v>
      </c>
      <c r="Y70" s="58" t="s">
        <v>141</v>
      </c>
      <c r="Z70" s="59"/>
    </row>
    <row r="71" spans="1:26" ht="39.75" customHeight="1" x14ac:dyDescent="0.25">
      <c r="A71" s="72">
        <v>70</v>
      </c>
      <c r="B71" s="49" t="s">
        <v>142</v>
      </c>
      <c r="C71" s="49"/>
      <c r="D71" s="49"/>
      <c r="E71" s="50" t="s">
        <v>53</v>
      </c>
      <c r="F71" s="51"/>
      <c r="G71" s="52"/>
      <c r="H71" s="52"/>
      <c r="I71" s="52"/>
      <c r="J71" s="52"/>
      <c r="K71" s="52"/>
      <c r="L71" s="52"/>
      <c r="M71" s="52"/>
      <c r="N71" s="53"/>
      <c r="O71" s="53"/>
      <c r="P71" s="53"/>
      <c r="Q71" s="54"/>
      <c r="R71" s="51">
        <v>5.25</v>
      </c>
      <c r="S71" s="52"/>
      <c r="T71" s="52"/>
      <c r="U71" s="54"/>
      <c r="V71" s="55">
        <f t="shared" si="2"/>
        <v>5.25</v>
      </c>
      <c r="W71" s="56"/>
      <c r="X71" s="57"/>
      <c r="Y71" s="58"/>
      <c r="Z71" s="59"/>
    </row>
    <row r="72" spans="1:26" ht="39.75" customHeight="1" x14ac:dyDescent="0.25">
      <c r="A72" s="72">
        <v>71</v>
      </c>
      <c r="B72" s="49" t="s">
        <v>19</v>
      </c>
      <c r="C72" s="49">
        <v>1</v>
      </c>
      <c r="D72" s="49"/>
      <c r="E72" s="50" t="s">
        <v>20</v>
      </c>
      <c r="F72" s="51"/>
      <c r="G72" s="52"/>
      <c r="H72" s="52"/>
      <c r="I72" s="52"/>
      <c r="J72" s="52"/>
      <c r="K72" s="52"/>
      <c r="L72" s="52"/>
      <c r="M72" s="52"/>
      <c r="N72" s="53"/>
      <c r="O72" s="53"/>
      <c r="P72" s="53"/>
      <c r="Q72" s="54"/>
      <c r="R72" s="51">
        <v>42</v>
      </c>
      <c r="S72" s="52"/>
      <c r="T72" s="52"/>
      <c r="U72" s="54"/>
      <c r="V72" s="55">
        <f t="shared" ref="V72:V91" si="3">F72+G72+H72+I72+J72+K72+L72+M72+Q72+R72+S72+T72+U72+N72+O72+P72</f>
        <v>42</v>
      </c>
      <c r="W72" s="56" t="s">
        <v>146</v>
      </c>
      <c r="X72" s="57"/>
      <c r="Y72" s="58"/>
      <c r="Z72" s="59"/>
    </row>
    <row r="73" spans="1:26" ht="39.75" customHeight="1" x14ac:dyDescent="0.25">
      <c r="A73" s="72">
        <v>72</v>
      </c>
      <c r="B73" s="49" t="s">
        <v>16</v>
      </c>
      <c r="C73" s="49">
        <v>2</v>
      </c>
      <c r="D73" s="49"/>
      <c r="E73" s="50" t="s">
        <v>33</v>
      </c>
      <c r="F73" s="51"/>
      <c r="G73" s="52"/>
      <c r="H73" s="52"/>
      <c r="I73" s="52"/>
      <c r="J73" s="52"/>
      <c r="K73" s="52"/>
      <c r="L73" s="52"/>
      <c r="M73" s="52"/>
      <c r="N73" s="53"/>
      <c r="O73" s="53"/>
      <c r="P73" s="53"/>
      <c r="Q73" s="54"/>
      <c r="R73" s="51">
        <v>12</v>
      </c>
      <c r="S73" s="52"/>
      <c r="T73" s="52"/>
      <c r="U73" s="54"/>
      <c r="V73" s="55">
        <f t="shared" si="3"/>
        <v>12</v>
      </c>
      <c r="W73" s="56" t="s">
        <v>152</v>
      </c>
      <c r="X73" s="57" t="s">
        <v>153</v>
      </c>
      <c r="Y73" s="58"/>
      <c r="Z73" s="59"/>
    </row>
    <row r="74" spans="1:26" ht="39.75" customHeight="1" x14ac:dyDescent="0.25">
      <c r="A74" s="72">
        <v>73</v>
      </c>
      <c r="B74" s="49" t="s">
        <v>147</v>
      </c>
      <c r="C74" s="49" t="s">
        <v>148</v>
      </c>
      <c r="D74" s="49"/>
      <c r="E74" s="50" t="s">
        <v>53</v>
      </c>
      <c r="F74" s="51"/>
      <c r="G74" s="52"/>
      <c r="H74" s="52"/>
      <c r="I74" s="52"/>
      <c r="J74" s="52"/>
      <c r="K74" s="52"/>
      <c r="L74" s="52"/>
      <c r="M74" s="52"/>
      <c r="N74" s="53"/>
      <c r="O74" s="53"/>
      <c r="P74" s="53"/>
      <c r="Q74" s="54"/>
      <c r="R74" s="51">
        <v>21</v>
      </c>
      <c r="S74" s="52"/>
      <c r="T74" s="52"/>
      <c r="U74" s="54"/>
      <c r="V74" s="55">
        <f t="shared" si="3"/>
        <v>21</v>
      </c>
      <c r="W74" s="56" t="s">
        <v>126</v>
      </c>
      <c r="X74" s="57"/>
      <c r="Y74" s="58"/>
      <c r="Z74" s="59"/>
    </row>
    <row r="75" spans="1:26" ht="39.75" customHeight="1" x14ac:dyDescent="0.25">
      <c r="A75" s="72">
        <v>74</v>
      </c>
      <c r="B75" s="49" t="s">
        <v>149</v>
      </c>
      <c r="C75" s="49" t="s">
        <v>17</v>
      </c>
      <c r="D75" s="49"/>
      <c r="E75" s="50" t="s">
        <v>33</v>
      </c>
      <c r="F75" s="51"/>
      <c r="G75" s="52"/>
      <c r="H75" s="52"/>
      <c r="I75" s="52"/>
      <c r="J75" s="52"/>
      <c r="K75" s="52"/>
      <c r="L75" s="52"/>
      <c r="M75" s="52"/>
      <c r="N75" s="53"/>
      <c r="O75" s="53"/>
      <c r="P75" s="53"/>
      <c r="Q75" s="54"/>
      <c r="R75" s="51">
        <v>6</v>
      </c>
      <c r="S75" s="52"/>
      <c r="T75" s="52"/>
      <c r="U75" s="54"/>
      <c r="V75" s="55">
        <f t="shared" si="3"/>
        <v>6</v>
      </c>
      <c r="W75" s="56" t="s">
        <v>151</v>
      </c>
      <c r="X75" s="57"/>
      <c r="Y75" s="58"/>
      <c r="Z75" s="59"/>
    </row>
    <row r="76" spans="1:26" ht="39.75" customHeight="1" x14ac:dyDescent="0.25">
      <c r="A76" s="72">
        <v>75</v>
      </c>
      <c r="B76" s="49" t="s">
        <v>150</v>
      </c>
      <c r="C76" s="49"/>
      <c r="D76" s="49" t="s">
        <v>154</v>
      </c>
      <c r="E76" s="50" t="s">
        <v>33</v>
      </c>
      <c r="F76" s="51">
        <v>43</v>
      </c>
      <c r="G76" s="52"/>
      <c r="H76" s="52"/>
      <c r="I76" s="52"/>
      <c r="J76" s="52"/>
      <c r="K76" s="52"/>
      <c r="L76" s="52"/>
      <c r="M76" s="52"/>
      <c r="N76" s="53"/>
      <c r="O76" s="53"/>
      <c r="P76" s="53"/>
      <c r="Q76" s="54"/>
      <c r="R76" s="51">
        <v>18</v>
      </c>
      <c r="S76" s="52">
        <v>1</v>
      </c>
      <c r="T76" s="52"/>
      <c r="U76" s="54"/>
      <c r="V76" s="55">
        <f t="shared" si="3"/>
        <v>62</v>
      </c>
      <c r="W76" s="56" t="s">
        <v>151</v>
      </c>
      <c r="X76" s="57"/>
      <c r="Y76" s="58"/>
      <c r="Z76" s="59"/>
    </row>
    <row r="77" spans="1:26" ht="39.75" customHeight="1" x14ac:dyDescent="0.25">
      <c r="A77" s="72">
        <v>76</v>
      </c>
      <c r="B77" s="49" t="s">
        <v>150</v>
      </c>
      <c r="C77" s="49"/>
      <c r="D77" s="49" t="s">
        <v>155</v>
      </c>
      <c r="E77" s="50" t="s">
        <v>33</v>
      </c>
      <c r="F77" s="52">
        <v>36.700000000000003</v>
      </c>
      <c r="G77" s="52"/>
      <c r="H77" s="52"/>
      <c r="I77" s="52"/>
      <c r="J77" s="52"/>
      <c r="K77" s="52"/>
      <c r="L77" s="52"/>
      <c r="M77" s="52"/>
      <c r="N77" s="53"/>
      <c r="O77" s="53"/>
      <c r="P77" s="53"/>
      <c r="Q77" s="54"/>
      <c r="R77" s="51"/>
      <c r="S77" s="52"/>
      <c r="T77" s="52"/>
      <c r="U77" s="54"/>
      <c r="V77" s="55">
        <f t="shared" si="3"/>
        <v>36.700000000000003</v>
      </c>
      <c r="W77" s="56"/>
      <c r="X77" s="57"/>
      <c r="Y77" s="58"/>
      <c r="Z77" s="59"/>
    </row>
    <row r="78" spans="1:26" ht="39.75" customHeight="1" x14ac:dyDescent="0.25">
      <c r="A78" s="72">
        <v>77</v>
      </c>
      <c r="B78" s="49" t="s">
        <v>150</v>
      </c>
      <c r="C78" s="49" t="s">
        <v>156</v>
      </c>
      <c r="D78" s="49"/>
      <c r="E78" s="50" t="s">
        <v>33</v>
      </c>
      <c r="F78" s="51"/>
      <c r="G78" s="52"/>
      <c r="H78" s="52"/>
      <c r="I78" s="52"/>
      <c r="J78" s="52"/>
      <c r="K78" s="52"/>
      <c r="L78" s="52"/>
      <c r="M78" s="52"/>
      <c r="N78" s="53"/>
      <c r="O78" s="53"/>
      <c r="P78" s="53"/>
      <c r="Q78" s="54"/>
      <c r="R78" s="51">
        <v>6</v>
      </c>
      <c r="S78" s="52">
        <v>9</v>
      </c>
      <c r="T78" s="52"/>
      <c r="U78" s="54"/>
      <c r="V78" s="55">
        <f t="shared" si="3"/>
        <v>15</v>
      </c>
      <c r="W78" s="56"/>
      <c r="X78" s="57"/>
      <c r="Y78" s="58"/>
      <c r="Z78" s="59"/>
    </row>
    <row r="79" spans="1:26" ht="39.75" customHeight="1" x14ac:dyDescent="0.25">
      <c r="A79" s="72">
        <v>78</v>
      </c>
      <c r="B79" s="49" t="s">
        <v>157</v>
      </c>
      <c r="C79" s="49"/>
      <c r="D79" s="49"/>
      <c r="E79" s="50" t="s">
        <v>34</v>
      </c>
      <c r="F79" s="51"/>
      <c r="G79" s="52"/>
      <c r="H79" s="52"/>
      <c r="I79" s="52"/>
      <c r="J79" s="52"/>
      <c r="K79" s="52"/>
      <c r="L79" s="52"/>
      <c r="M79" s="52"/>
      <c r="N79" s="53"/>
      <c r="O79" s="53"/>
      <c r="P79" s="53"/>
      <c r="Q79" s="54"/>
      <c r="R79" s="51">
        <v>18.5</v>
      </c>
      <c r="S79" s="52"/>
      <c r="T79" s="52"/>
      <c r="U79" s="54"/>
      <c r="V79" s="55">
        <f t="shared" si="3"/>
        <v>18.5</v>
      </c>
      <c r="W79" s="56" t="s">
        <v>158</v>
      </c>
      <c r="X79" s="57"/>
      <c r="Y79" s="58"/>
      <c r="Z79" s="59"/>
    </row>
    <row r="80" spans="1:26" ht="39.75" customHeight="1" x14ac:dyDescent="0.25">
      <c r="A80" s="72">
        <v>79</v>
      </c>
      <c r="B80" s="49" t="s">
        <v>161</v>
      </c>
      <c r="C80" s="49" t="s">
        <v>163</v>
      </c>
      <c r="D80" s="49"/>
      <c r="E80" s="50" t="s">
        <v>33</v>
      </c>
      <c r="F80" s="51"/>
      <c r="G80" s="52"/>
      <c r="H80" s="52"/>
      <c r="I80" s="52"/>
      <c r="J80" s="52"/>
      <c r="K80" s="52"/>
      <c r="L80" s="52"/>
      <c r="M80" s="52"/>
      <c r="N80" s="53"/>
      <c r="O80" s="53"/>
      <c r="P80" s="53"/>
      <c r="Q80" s="54"/>
      <c r="R80" s="51">
        <v>33.5</v>
      </c>
      <c r="S80" s="52"/>
      <c r="T80" s="52"/>
      <c r="U80" s="54"/>
      <c r="V80" s="55">
        <f t="shared" si="3"/>
        <v>33.5</v>
      </c>
      <c r="W80" s="56" t="s">
        <v>159</v>
      </c>
      <c r="X80" s="57" t="s">
        <v>160</v>
      </c>
      <c r="Y80" s="58"/>
      <c r="Z80" s="59"/>
    </row>
    <row r="81" spans="1:26" ht="39.75" customHeight="1" x14ac:dyDescent="0.25">
      <c r="A81" s="72">
        <v>80</v>
      </c>
      <c r="B81" s="49" t="s">
        <v>162</v>
      </c>
      <c r="C81" s="49"/>
      <c r="D81" s="49"/>
      <c r="E81" s="50" t="s">
        <v>33</v>
      </c>
      <c r="F81" s="51"/>
      <c r="G81" s="52"/>
      <c r="H81" s="52"/>
      <c r="I81" s="52"/>
      <c r="J81" s="52"/>
      <c r="K81" s="52"/>
      <c r="L81" s="52"/>
      <c r="M81" s="52"/>
      <c r="N81" s="53"/>
      <c r="O81" s="53"/>
      <c r="P81" s="53"/>
      <c r="Q81" s="54"/>
      <c r="R81" s="51">
        <v>23</v>
      </c>
      <c r="S81" s="52"/>
      <c r="T81" s="52"/>
      <c r="U81" s="54"/>
      <c r="V81" s="55">
        <f t="shared" si="3"/>
        <v>23</v>
      </c>
      <c r="W81" s="56" t="s">
        <v>165</v>
      </c>
      <c r="X81" s="57"/>
      <c r="Y81" s="58"/>
      <c r="Z81" s="59"/>
    </row>
    <row r="82" spans="1:26" ht="39.75" customHeight="1" x14ac:dyDescent="0.25">
      <c r="A82" s="72">
        <v>81</v>
      </c>
      <c r="B82" s="49" t="s">
        <v>164</v>
      </c>
      <c r="C82" s="49"/>
      <c r="D82" s="49"/>
      <c r="E82" s="50" t="s">
        <v>33</v>
      </c>
      <c r="F82" s="51"/>
      <c r="G82" s="52"/>
      <c r="H82" s="52"/>
      <c r="I82" s="52"/>
      <c r="J82" s="52"/>
      <c r="K82" s="52"/>
      <c r="L82" s="52"/>
      <c r="M82" s="52"/>
      <c r="N82" s="53"/>
      <c r="O82" s="53"/>
      <c r="P82" s="53"/>
      <c r="Q82" s="54"/>
      <c r="R82" s="51">
        <v>10</v>
      </c>
      <c r="S82" s="52"/>
      <c r="T82" s="52"/>
      <c r="U82" s="54"/>
      <c r="V82" s="55">
        <f t="shared" si="3"/>
        <v>10</v>
      </c>
      <c r="W82" s="56" t="s">
        <v>159</v>
      </c>
      <c r="X82" s="57" t="s">
        <v>160</v>
      </c>
      <c r="Y82" s="58"/>
      <c r="Z82" s="59"/>
    </row>
    <row r="83" spans="1:26" ht="39.75" customHeight="1" x14ac:dyDescent="0.25">
      <c r="A83" s="72">
        <v>82</v>
      </c>
      <c r="B83" s="49" t="s">
        <v>168</v>
      </c>
      <c r="C83" s="49"/>
      <c r="D83" s="49"/>
      <c r="E83" s="50" t="s">
        <v>33</v>
      </c>
      <c r="F83" s="51"/>
      <c r="G83" s="52"/>
      <c r="H83" s="52"/>
      <c r="I83" s="52"/>
      <c r="J83" s="52"/>
      <c r="K83" s="52"/>
      <c r="L83" s="52"/>
      <c r="M83" s="52"/>
      <c r="N83" s="53"/>
      <c r="O83" s="53"/>
      <c r="P83" s="53"/>
      <c r="Q83" s="54"/>
      <c r="R83" s="51">
        <v>14.5</v>
      </c>
      <c r="S83" s="52">
        <v>5.5</v>
      </c>
      <c r="T83" s="52"/>
      <c r="U83" s="54"/>
      <c r="V83" s="55">
        <f t="shared" si="3"/>
        <v>20</v>
      </c>
      <c r="W83" s="56" t="s">
        <v>172</v>
      </c>
      <c r="X83" s="57"/>
      <c r="Y83" s="58"/>
      <c r="Z83" s="59"/>
    </row>
    <row r="84" spans="1:26" ht="39.75" customHeight="1" x14ac:dyDescent="0.25">
      <c r="A84" s="72">
        <v>83</v>
      </c>
      <c r="B84" s="49" t="s">
        <v>169</v>
      </c>
      <c r="C84" s="49" t="s">
        <v>170</v>
      </c>
      <c r="D84" s="49"/>
      <c r="E84" s="50" t="s">
        <v>33</v>
      </c>
      <c r="F84" s="51"/>
      <c r="G84" s="52"/>
      <c r="H84" s="52"/>
      <c r="I84" s="52"/>
      <c r="J84" s="52"/>
      <c r="K84" s="52"/>
      <c r="L84" s="52"/>
      <c r="M84" s="52"/>
      <c r="N84" s="53"/>
      <c r="O84" s="53"/>
      <c r="P84" s="53"/>
      <c r="Q84" s="54"/>
      <c r="R84" s="51">
        <v>18.5</v>
      </c>
      <c r="S84" s="52">
        <v>1.5</v>
      </c>
      <c r="T84" s="52"/>
      <c r="U84" s="54"/>
      <c r="V84" s="55">
        <f t="shared" si="3"/>
        <v>20</v>
      </c>
      <c r="W84" s="56" t="s">
        <v>173</v>
      </c>
      <c r="X84" s="57"/>
      <c r="Y84" s="58"/>
      <c r="Z84" s="59"/>
    </row>
    <row r="85" spans="1:26" ht="39.75" customHeight="1" x14ac:dyDescent="0.25">
      <c r="A85" s="72">
        <v>84</v>
      </c>
      <c r="B85" s="49" t="s">
        <v>171</v>
      </c>
      <c r="C85" s="49"/>
      <c r="D85" s="49"/>
      <c r="E85" s="50" t="s">
        <v>33</v>
      </c>
      <c r="F85" s="51"/>
      <c r="G85" s="52"/>
      <c r="H85" s="52"/>
      <c r="I85" s="52"/>
      <c r="J85" s="52"/>
      <c r="K85" s="52"/>
      <c r="L85" s="52"/>
      <c r="M85" s="52"/>
      <c r="N85" s="53"/>
      <c r="O85" s="53"/>
      <c r="P85" s="53"/>
      <c r="Q85" s="54"/>
      <c r="R85" s="51">
        <v>12.5</v>
      </c>
      <c r="S85" s="52"/>
      <c r="T85" s="52"/>
      <c r="U85" s="54"/>
      <c r="V85" s="55">
        <f t="shared" si="3"/>
        <v>12.5</v>
      </c>
      <c r="W85" s="56" t="s">
        <v>112</v>
      </c>
      <c r="X85" s="57"/>
      <c r="Y85" s="58"/>
      <c r="Z85" s="59"/>
    </row>
    <row r="86" spans="1:26" ht="39.75" customHeight="1" x14ac:dyDescent="0.25">
      <c r="A86" s="72">
        <v>85</v>
      </c>
      <c r="B86" s="49" t="s">
        <v>174</v>
      </c>
      <c r="C86" s="49" t="s">
        <v>175</v>
      </c>
      <c r="D86" s="49"/>
      <c r="E86" s="50" t="s">
        <v>34</v>
      </c>
      <c r="F86" s="51"/>
      <c r="G86" s="52"/>
      <c r="H86" s="52"/>
      <c r="I86" s="52"/>
      <c r="J86" s="52"/>
      <c r="K86" s="52"/>
      <c r="L86" s="52"/>
      <c r="M86" s="52"/>
      <c r="N86" s="53"/>
      <c r="O86" s="53"/>
      <c r="P86" s="53"/>
      <c r="Q86" s="54">
        <v>2</v>
      </c>
      <c r="R86" s="51">
        <v>17.5</v>
      </c>
      <c r="S86" s="52">
        <v>7</v>
      </c>
      <c r="T86" s="52">
        <v>3</v>
      </c>
      <c r="U86" s="54">
        <f>2+1.5+2</f>
        <v>5.5</v>
      </c>
      <c r="V86" s="55">
        <f t="shared" si="3"/>
        <v>35</v>
      </c>
      <c r="W86" s="56" t="s">
        <v>176</v>
      </c>
      <c r="X86" s="57" t="s">
        <v>177</v>
      </c>
      <c r="Y86" s="58"/>
      <c r="Z86" s="59"/>
    </row>
    <row r="87" spans="1:26" ht="39.75" customHeight="1" x14ac:dyDescent="0.25">
      <c r="A87" s="72">
        <v>86</v>
      </c>
      <c r="B87" s="49" t="s">
        <v>178</v>
      </c>
      <c r="C87" s="49" t="s">
        <v>179</v>
      </c>
      <c r="D87" s="49"/>
      <c r="E87" s="50"/>
      <c r="F87" s="51"/>
      <c r="G87" s="52"/>
      <c r="H87" s="52"/>
      <c r="I87" s="52"/>
      <c r="J87" s="52"/>
      <c r="K87" s="52"/>
      <c r="L87" s="52"/>
      <c r="M87" s="52"/>
      <c r="N87" s="53"/>
      <c r="O87" s="53"/>
      <c r="P87" s="53"/>
      <c r="Q87" s="54"/>
      <c r="R87" s="51">
        <v>17</v>
      </c>
      <c r="S87" s="52">
        <v>1</v>
      </c>
      <c r="T87" s="52">
        <v>3</v>
      </c>
      <c r="U87" s="54"/>
      <c r="V87" s="55">
        <f t="shared" si="3"/>
        <v>21</v>
      </c>
      <c r="W87" s="56"/>
      <c r="X87" s="57"/>
      <c r="Y87" s="58"/>
      <c r="Z87" s="59"/>
    </row>
    <row r="88" spans="1:26" s="146" customFormat="1" ht="39.75" customHeight="1" x14ac:dyDescent="0.25">
      <c r="A88" s="134">
        <v>87</v>
      </c>
      <c r="B88" s="135" t="s">
        <v>180</v>
      </c>
      <c r="C88" s="135"/>
      <c r="D88" s="135"/>
      <c r="E88" s="136"/>
      <c r="F88" s="137">
        <v>50</v>
      </c>
      <c r="G88" s="138">
        <v>40</v>
      </c>
      <c r="H88" s="138">
        <v>30</v>
      </c>
      <c r="I88" s="138">
        <v>20</v>
      </c>
      <c r="J88" s="138">
        <v>10</v>
      </c>
      <c r="K88" s="138"/>
      <c r="L88" s="138"/>
      <c r="M88" s="138"/>
      <c r="N88" s="139"/>
      <c r="O88" s="139"/>
      <c r="P88" s="139"/>
      <c r="Q88" s="140"/>
      <c r="R88" s="137"/>
      <c r="S88" s="138"/>
      <c r="T88" s="138"/>
      <c r="U88" s="140"/>
      <c r="V88" s="141">
        <f t="shared" si="3"/>
        <v>150</v>
      </c>
      <c r="W88" s="142"/>
      <c r="X88" s="143"/>
      <c r="Y88" s="144"/>
      <c r="Z88" s="145"/>
    </row>
    <row r="89" spans="1:26" ht="39.75" customHeight="1" x14ac:dyDescent="0.25">
      <c r="A89" s="72">
        <v>88</v>
      </c>
      <c r="B89" s="49" t="s">
        <v>181</v>
      </c>
      <c r="C89" s="49"/>
      <c r="D89" s="49"/>
      <c r="E89" s="50"/>
      <c r="F89" s="51">
        <v>35</v>
      </c>
      <c r="G89" s="52">
        <v>45</v>
      </c>
      <c r="H89" s="52">
        <v>35</v>
      </c>
      <c r="I89" s="52">
        <v>20</v>
      </c>
      <c r="J89" s="52">
        <v>20</v>
      </c>
      <c r="K89" s="52"/>
      <c r="L89" s="52"/>
      <c r="M89" s="52"/>
      <c r="N89" s="53"/>
      <c r="O89" s="53"/>
      <c r="P89" s="53"/>
      <c r="Q89" s="54"/>
      <c r="R89" s="51"/>
      <c r="S89" s="52"/>
      <c r="T89" s="52"/>
      <c r="U89" s="54"/>
      <c r="V89" s="55">
        <f t="shared" si="3"/>
        <v>155</v>
      </c>
      <c r="W89" s="56"/>
      <c r="X89" s="57"/>
      <c r="Y89" s="58"/>
      <c r="Z89" s="59"/>
    </row>
    <row r="90" spans="1:26" ht="39.75" customHeight="1" x14ac:dyDescent="0.25">
      <c r="A90" s="72">
        <v>89</v>
      </c>
      <c r="B90" s="49" t="s">
        <v>182</v>
      </c>
      <c r="C90" s="49">
        <v>18426</v>
      </c>
      <c r="D90" s="49"/>
      <c r="E90" s="50" t="s">
        <v>53</v>
      </c>
      <c r="F90" s="51"/>
      <c r="G90" s="52"/>
      <c r="H90" s="52"/>
      <c r="I90" s="52"/>
      <c r="J90" s="52"/>
      <c r="K90" s="52"/>
      <c r="L90" s="52"/>
      <c r="M90" s="52"/>
      <c r="N90" s="53"/>
      <c r="O90" s="53"/>
      <c r="P90" s="53"/>
      <c r="Q90" s="54"/>
      <c r="R90" s="51">
        <v>1</v>
      </c>
      <c r="S90" s="52"/>
      <c r="T90" s="52"/>
      <c r="U90" s="54"/>
      <c r="V90" s="55">
        <f t="shared" si="3"/>
        <v>1</v>
      </c>
      <c r="W90" s="56"/>
      <c r="X90" s="57"/>
      <c r="Y90" s="58"/>
      <c r="Z90" s="59"/>
    </row>
    <row r="91" spans="1:26" ht="39.75" customHeight="1" x14ac:dyDescent="0.25">
      <c r="A91" s="72">
        <v>90</v>
      </c>
      <c r="B91" s="49" t="s">
        <v>182</v>
      </c>
      <c r="C91" s="49" t="s">
        <v>183</v>
      </c>
      <c r="D91" s="49"/>
      <c r="E91" s="50" t="s">
        <v>53</v>
      </c>
      <c r="F91" s="51"/>
      <c r="G91" s="52"/>
      <c r="H91" s="52"/>
      <c r="I91" s="52"/>
      <c r="J91" s="52"/>
      <c r="K91" s="52"/>
      <c r="L91" s="52"/>
      <c r="M91" s="52"/>
      <c r="N91" s="53"/>
      <c r="O91" s="53"/>
      <c r="P91" s="53"/>
      <c r="Q91" s="54"/>
      <c r="R91" s="51">
        <v>2</v>
      </c>
      <c r="S91" s="52"/>
      <c r="T91" s="52"/>
      <c r="U91" s="54"/>
      <c r="V91" s="55">
        <f t="shared" si="3"/>
        <v>2</v>
      </c>
      <c r="W91" s="56"/>
      <c r="X91" s="57"/>
      <c r="Y91" s="58"/>
      <c r="Z91" s="59"/>
    </row>
    <row r="92" spans="1:26" ht="39.75" customHeight="1" x14ac:dyDescent="0.25">
      <c r="A92" s="72">
        <v>91</v>
      </c>
      <c r="B92" s="49" t="s">
        <v>184</v>
      </c>
      <c r="C92" s="49" t="s">
        <v>185</v>
      </c>
      <c r="D92" s="49"/>
      <c r="E92" s="50" t="s">
        <v>34</v>
      </c>
      <c r="F92" s="51"/>
      <c r="G92" s="52"/>
      <c r="H92" s="52"/>
      <c r="I92" s="52"/>
      <c r="J92" s="52"/>
      <c r="K92" s="52"/>
      <c r="L92" s="52"/>
      <c r="M92" s="52"/>
      <c r="N92" s="53"/>
      <c r="O92" s="53"/>
      <c r="P92" s="53"/>
      <c r="Q92" s="54"/>
      <c r="R92" s="51">
        <v>4.5</v>
      </c>
      <c r="S92" s="52"/>
      <c r="T92" s="52"/>
      <c r="U92" s="54"/>
      <c r="V92" s="55">
        <f t="shared" ref="V92:V114" si="4">F92+G92+H92+I92+J92+K92+L92+M92+Q92+R92+S92+T92+U92+N92+O92+P92</f>
        <v>4.5</v>
      </c>
      <c r="W92" s="56"/>
      <c r="X92" s="57"/>
      <c r="Y92" s="58"/>
      <c r="Z92" s="59"/>
    </row>
    <row r="93" spans="1:26" ht="39.75" customHeight="1" x14ac:dyDescent="0.25">
      <c r="A93" s="72">
        <v>92</v>
      </c>
      <c r="B93" s="49" t="s">
        <v>186</v>
      </c>
      <c r="C93" s="49" t="s">
        <v>187</v>
      </c>
      <c r="D93" s="49"/>
      <c r="E93" s="50" t="s">
        <v>53</v>
      </c>
      <c r="F93" s="51"/>
      <c r="G93" s="52"/>
      <c r="H93" s="52"/>
      <c r="I93" s="52"/>
      <c r="J93" s="52"/>
      <c r="K93" s="52"/>
      <c r="L93" s="52"/>
      <c r="M93" s="52"/>
      <c r="N93" s="53"/>
      <c r="O93" s="53"/>
      <c r="P93" s="53"/>
      <c r="Q93" s="54"/>
      <c r="R93" s="51">
        <v>4.8</v>
      </c>
      <c r="S93" s="52"/>
      <c r="T93" s="52"/>
      <c r="U93" s="54"/>
      <c r="V93" s="55">
        <f t="shared" si="4"/>
        <v>4.8</v>
      </c>
      <c r="W93" s="56"/>
      <c r="X93" s="57"/>
      <c r="Y93" s="58"/>
      <c r="Z93" s="59"/>
    </row>
    <row r="94" spans="1:26" ht="39.75" customHeight="1" x14ac:dyDescent="0.25">
      <c r="A94" s="72">
        <v>93</v>
      </c>
      <c r="B94" s="105" t="s">
        <v>188</v>
      </c>
      <c r="C94" s="49"/>
      <c r="D94" s="49"/>
      <c r="E94" s="50" t="s">
        <v>33</v>
      </c>
      <c r="F94" s="51"/>
      <c r="G94" s="52"/>
      <c r="H94" s="52"/>
      <c r="I94" s="52"/>
      <c r="J94" s="52"/>
      <c r="K94" s="52"/>
      <c r="L94" s="52"/>
      <c r="M94" s="52"/>
      <c r="N94" s="53"/>
      <c r="O94" s="53"/>
      <c r="P94" s="53"/>
      <c r="Q94" s="54"/>
      <c r="R94" s="51">
        <v>8</v>
      </c>
      <c r="S94" s="52"/>
      <c r="T94" s="52"/>
      <c r="U94" s="54"/>
      <c r="V94" s="55">
        <f t="shared" si="4"/>
        <v>8</v>
      </c>
      <c r="W94" s="56" t="s">
        <v>189</v>
      </c>
      <c r="X94" s="57"/>
      <c r="Y94" s="58"/>
      <c r="Z94" s="59"/>
    </row>
    <row r="95" spans="1:26" ht="39.75" customHeight="1" x14ac:dyDescent="0.25">
      <c r="A95" s="72">
        <v>94</v>
      </c>
      <c r="B95" s="49" t="s">
        <v>190</v>
      </c>
      <c r="C95" s="49"/>
      <c r="D95" s="49"/>
      <c r="E95" s="50" t="s">
        <v>34</v>
      </c>
      <c r="F95" s="51"/>
      <c r="G95" s="52"/>
      <c r="H95" s="52"/>
      <c r="I95" s="52"/>
      <c r="J95" s="52"/>
      <c r="K95" s="52"/>
      <c r="L95" s="52"/>
      <c r="M95" s="52"/>
      <c r="N95" s="53"/>
      <c r="O95" s="53"/>
      <c r="P95" s="53"/>
      <c r="Q95" s="54"/>
      <c r="R95" s="51">
        <v>5</v>
      </c>
      <c r="S95" s="52">
        <v>1</v>
      </c>
      <c r="T95" s="52"/>
      <c r="U95" s="54"/>
      <c r="V95" s="55">
        <f t="shared" si="4"/>
        <v>6</v>
      </c>
      <c r="W95" s="56" t="s">
        <v>191</v>
      </c>
      <c r="X95" s="57" t="s">
        <v>39</v>
      </c>
      <c r="Y95" s="58"/>
      <c r="Z95" s="59"/>
    </row>
    <row r="96" spans="1:26" ht="39.75" customHeight="1" x14ac:dyDescent="0.25">
      <c r="A96" s="72">
        <v>95</v>
      </c>
      <c r="B96" s="49" t="s">
        <v>193</v>
      </c>
      <c r="C96" s="49"/>
      <c r="D96" s="49"/>
      <c r="E96" s="50" t="s">
        <v>34</v>
      </c>
      <c r="F96" s="51"/>
      <c r="G96" s="52"/>
      <c r="H96" s="52"/>
      <c r="I96" s="52"/>
      <c r="J96" s="52"/>
      <c r="K96" s="52"/>
      <c r="L96" s="52"/>
      <c r="M96" s="52"/>
      <c r="N96" s="53"/>
      <c r="O96" s="53"/>
      <c r="P96" s="53"/>
      <c r="Q96" s="54"/>
      <c r="R96" s="51">
        <v>4</v>
      </c>
      <c r="S96" s="52">
        <v>5</v>
      </c>
      <c r="T96" s="52"/>
      <c r="U96" s="54"/>
      <c r="V96" s="55">
        <f t="shared" si="4"/>
        <v>9</v>
      </c>
      <c r="W96" s="56" t="s">
        <v>192</v>
      </c>
      <c r="X96" s="57"/>
      <c r="Y96" s="58"/>
      <c r="Z96" s="59"/>
    </row>
    <row r="97" spans="1:26" ht="39.75" customHeight="1" x14ac:dyDescent="0.25">
      <c r="A97" s="72">
        <v>96</v>
      </c>
      <c r="B97" s="49" t="s">
        <v>16</v>
      </c>
      <c r="C97" s="49">
        <v>46</v>
      </c>
      <c r="D97" s="49"/>
      <c r="E97" s="50" t="s">
        <v>20</v>
      </c>
      <c r="F97" s="51"/>
      <c r="G97" s="52"/>
      <c r="H97" s="52"/>
      <c r="I97" s="52"/>
      <c r="J97" s="52"/>
      <c r="K97" s="52"/>
      <c r="L97" s="52"/>
      <c r="M97" s="52"/>
      <c r="N97" s="53"/>
      <c r="O97" s="53"/>
      <c r="P97" s="53"/>
      <c r="Q97" s="54"/>
      <c r="R97" s="51">
        <v>8</v>
      </c>
      <c r="S97" s="52"/>
      <c r="T97" s="52"/>
      <c r="U97" s="54"/>
      <c r="V97" s="55">
        <f t="shared" si="4"/>
        <v>8</v>
      </c>
      <c r="W97" s="56" t="s">
        <v>194</v>
      </c>
      <c r="X97" s="57"/>
      <c r="Y97" s="58"/>
      <c r="Z97" s="59"/>
    </row>
    <row r="98" spans="1:26" ht="39.75" customHeight="1" x14ac:dyDescent="0.25">
      <c r="A98" s="72">
        <v>97</v>
      </c>
      <c r="B98" s="49" t="s">
        <v>16</v>
      </c>
      <c r="C98" s="49">
        <v>49</v>
      </c>
      <c r="D98" s="49"/>
      <c r="E98" s="50" t="s">
        <v>20</v>
      </c>
      <c r="F98" s="51"/>
      <c r="G98" s="52"/>
      <c r="H98" s="52"/>
      <c r="I98" s="52"/>
      <c r="J98" s="52"/>
      <c r="K98" s="52"/>
      <c r="L98" s="52"/>
      <c r="M98" s="52"/>
      <c r="N98" s="53"/>
      <c r="O98" s="53"/>
      <c r="P98" s="53"/>
      <c r="Q98" s="54"/>
      <c r="R98" s="51">
        <v>8</v>
      </c>
      <c r="S98" s="52"/>
      <c r="T98" s="52"/>
      <c r="U98" s="54"/>
      <c r="V98" s="55">
        <f t="shared" si="4"/>
        <v>8</v>
      </c>
      <c r="W98" s="56" t="s">
        <v>194</v>
      </c>
      <c r="X98" s="57"/>
      <c r="Y98" s="58"/>
      <c r="Z98" s="59"/>
    </row>
    <row r="99" spans="1:26" ht="39.75" customHeight="1" x14ac:dyDescent="0.25">
      <c r="A99" s="72">
        <v>98</v>
      </c>
      <c r="B99" s="49" t="s">
        <v>16</v>
      </c>
      <c r="C99" s="49">
        <v>53</v>
      </c>
      <c r="D99" s="49"/>
      <c r="E99" s="50" t="s">
        <v>20</v>
      </c>
      <c r="F99" s="51"/>
      <c r="G99" s="52"/>
      <c r="H99" s="52"/>
      <c r="I99" s="52"/>
      <c r="J99" s="52"/>
      <c r="K99" s="52"/>
      <c r="L99" s="52"/>
      <c r="M99" s="52"/>
      <c r="N99" s="53"/>
      <c r="O99" s="53"/>
      <c r="P99" s="53"/>
      <c r="Q99" s="54"/>
      <c r="R99" s="51">
        <v>4.25</v>
      </c>
      <c r="S99" s="52">
        <v>16</v>
      </c>
      <c r="T99" s="52"/>
      <c r="U99" s="54"/>
      <c r="V99" s="55">
        <f t="shared" si="4"/>
        <v>20.25</v>
      </c>
      <c r="W99" s="56"/>
      <c r="X99" s="57"/>
      <c r="Y99" s="58"/>
      <c r="Z99" s="59"/>
    </row>
    <row r="100" spans="1:26" ht="39.75" customHeight="1" x14ac:dyDescent="0.25">
      <c r="A100" s="72">
        <v>100</v>
      </c>
      <c r="B100" s="49" t="s">
        <v>195</v>
      </c>
      <c r="C100" s="49"/>
      <c r="D100" s="49"/>
      <c r="E100" s="50" t="s">
        <v>34</v>
      </c>
      <c r="F100" s="51"/>
      <c r="G100" s="52"/>
      <c r="H100" s="52"/>
      <c r="I100" s="52"/>
      <c r="J100" s="52"/>
      <c r="K100" s="52"/>
      <c r="L100" s="52"/>
      <c r="M100" s="52"/>
      <c r="N100" s="53"/>
      <c r="O100" s="53"/>
      <c r="P100" s="53"/>
      <c r="Q100" s="54"/>
      <c r="R100" s="51">
        <v>23</v>
      </c>
      <c r="S100" s="52"/>
      <c r="T100" s="52"/>
      <c r="U100" s="54"/>
      <c r="V100" s="55">
        <f t="shared" si="4"/>
        <v>23</v>
      </c>
      <c r="W100" s="56" t="s">
        <v>196</v>
      </c>
      <c r="X100" s="57"/>
      <c r="Y100" s="58"/>
      <c r="Z100" s="59"/>
    </row>
    <row r="101" spans="1:26" ht="39.75" customHeight="1" x14ac:dyDescent="0.25">
      <c r="A101" s="72">
        <v>101</v>
      </c>
      <c r="B101" s="49" t="s">
        <v>197</v>
      </c>
      <c r="C101" s="49"/>
      <c r="D101" s="49"/>
      <c r="E101" s="50" t="s">
        <v>34</v>
      </c>
      <c r="F101" s="51"/>
      <c r="G101" s="52"/>
      <c r="H101" s="52"/>
      <c r="I101" s="52"/>
      <c r="J101" s="52"/>
      <c r="K101" s="52"/>
      <c r="L101" s="52"/>
      <c r="M101" s="52"/>
      <c r="N101" s="53"/>
      <c r="O101" s="53"/>
      <c r="P101" s="53"/>
      <c r="Q101" s="54"/>
      <c r="R101" s="51">
        <v>9.5</v>
      </c>
      <c r="S101" s="52">
        <v>1.5</v>
      </c>
      <c r="T101" s="52"/>
      <c r="U101" s="54"/>
      <c r="V101" s="55">
        <f t="shared" si="4"/>
        <v>11</v>
      </c>
      <c r="W101" s="56" t="s">
        <v>196</v>
      </c>
      <c r="X101" s="57"/>
      <c r="Y101" s="58"/>
      <c r="Z101" s="59"/>
    </row>
    <row r="102" spans="1:26" ht="39.75" customHeight="1" x14ac:dyDescent="0.25">
      <c r="A102" s="72">
        <v>102</v>
      </c>
      <c r="B102" s="49" t="s">
        <v>198</v>
      </c>
      <c r="C102" s="49"/>
      <c r="D102" s="49"/>
      <c r="E102" s="50" t="s">
        <v>34</v>
      </c>
      <c r="F102" s="51"/>
      <c r="G102" s="52"/>
      <c r="H102" s="52"/>
      <c r="I102" s="52"/>
      <c r="J102" s="52"/>
      <c r="K102" s="52"/>
      <c r="L102" s="52"/>
      <c r="M102" s="52"/>
      <c r="N102" s="53"/>
      <c r="O102" s="53"/>
      <c r="P102" s="53"/>
      <c r="Q102" s="54"/>
      <c r="R102" s="51">
        <v>3</v>
      </c>
      <c r="S102" s="52"/>
      <c r="T102" s="52"/>
      <c r="U102" s="54"/>
      <c r="V102" s="55">
        <f t="shared" si="4"/>
        <v>3</v>
      </c>
      <c r="W102" s="56" t="s">
        <v>196</v>
      </c>
      <c r="X102" s="57"/>
      <c r="Y102" s="58"/>
      <c r="Z102" s="59"/>
    </row>
    <row r="103" spans="1:26" ht="39.75" customHeight="1" x14ac:dyDescent="0.25">
      <c r="A103" s="72">
        <v>103</v>
      </c>
      <c r="B103" s="49" t="s">
        <v>16</v>
      </c>
      <c r="C103" s="49">
        <v>35</v>
      </c>
      <c r="D103" s="49"/>
      <c r="E103" s="50" t="s">
        <v>20</v>
      </c>
      <c r="F103" s="51"/>
      <c r="G103" s="52"/>
      <c r="H103" s="52"/>
      <c r="I103" s="52"/>
      <c r="J103" s="52"/>
      <c r="K103" s="52"/>
      <c r="L103" s="52"/>
      <c r="M103" s="52"/>
      <c r="N103" s="53"/>
      <c r="O103" s="53"/>
      <c r="P103" s="53"/>
      <c r="Q103" s="54"/>
      <c r="R103" s="51">
        <v>3</v>
      </c>
      <c r="S103" s="52">
        <v>29.5</v>
      </c>
      <c r="T103" s="52"/>
      <c r="U103" s="54"/>
      <c r="V103" s="55">
        <f t="shared" si="4"/>
        <v>32.5</v>
      </c>
      <c r="W103" s="56"/>
      <c r="X103" s="57"/>
      <c r="Y103" s="58"/>
      <c r="Z103" s="59"/>
    </row>
    <row r="104" spans="1:26" ht="39.75" customHeight="1" x14ac:dyDescent="0.25">
      <c r="A104" s="72">
        <v>104</v>
      </c>
      <c r="B104" s="49" t="s">
        <v>199</v>
      </c>
      <c r="C104" s="49"/>
      <c r="D104" s="49"/>
      <c r="E104" s="50" t="s">
        <v>33</v>
      </c>
      <c r="F104" s="51"/>
      <c r="G104" s="52"/>
      <c r="H104" s="52"/>
      <c r="I104" s="52"/>
      <c r="J104" s="52"/>
      <c r="K104" s="52"/>
      <c r="L104" s="52"/>
      <c r="M104" s="52"/>
      <c r="N104" s="53"/>
      <c r="O104" s="53"/>
      <c r="P104" s="53"/>
      <c r="Q104" s="54"/>
      <c r="R104" s="51">
        <v>6.5</v>
      </c>
      <c r="S104" s="52">
        <v>20</v>
      </c>
      <c r="T104" s="52"/>
      <c r="U104" s="54"/>
      <c r="V104" s="55">
        <f t="shared" si="4"/>
        <v>26.5</v>
      </c>
      <c r="W104" s="56"/>
      <c r="X104" s="57"/>
      <c r="Y104" s="58"/>
      <c r="Z104" s="59"/>
    </row>
    <row r="105" spans="1:26" ht="39.75" customHeight="1" x14ac:dyDescent="0.25">
      <c r="A105" s="72">
        <v>105</v>
      </c>
      <c r="B105" s="49" t="s">
        <v>200</v>
      </c>
      <c r="C105" s="49" t="s">
        <v>202</v>
      </c>
      <c r="D105" s="49"/>
      <c r="E105" s="50" t="s">
        <v>34</v>
      </c>
      <c r="F105" s="51"/>
      <c r="G105" s="52"/>
      <c r="H105" s="52"/>
      <c r="I105" s="52"/>
      <c r="J105" s="52"/>
      <c r="K105" s="52"/>
      <c r="L105" s="52"/>
      <c r="M105" s="52"/>
      <c r="N105" s="53"/>
      <c r="O105" s="53"/>
      <c r="P105" s="53"/>
      <c r="Q105" s="54"/>
      <c r="R105" s="51">
        <v>3</v>
      </c>
      <c r="S105" s="52"/>
      <c r="T105" s="52"/>
      <c r="U105" s="54"/>
      <c r="V105" s="55">
        <f t="shared" si="4"/>
        <v>3</v>
      </c>
      <c r="W105" s="56" t="s">
        <v>203</v>
      </c>
      <c r="X105" s="57"/>
      <c r="Y105" s="58"/>
      <c r="Z105" s="59"/>
    </row>
    <row r="106" spans="1:26" ht="39.75" customHeight="1" x14ac:dyDescent="0.25">
      <c r="A106" s="72">
        <v>106</v>
      </c>
      <c r="B106" s="49" t="s">
        <v>201</v>
      </c>
      <c r="C106" s="49" t="s">
        <v>202</v>
      </c>
      <c r="D106" s="49"/>
      <c r="E106" s="50" t="s">
        <v>34</v>
      </c>
      <c r="F106" s="51"/>
      <c r="G106" s="52"/>
      <c r="H106" s="52"/>
      <c r="I106" s="52"/>
      <c r="J106" s="52"/>
      <c r="K106" s="52"/>
      <c r="L106" s="52"/>
      <c r="M106" s="52"/>
      <c r="N106" s="53"/>
      <c r="O106" s="53"/>
      <c r="P106" s="53"/>
      <c r="Q106" s="54"/>
      <c r="R106" s="51">
        <v>12</v>
      </c>
      <c r="S106" s="52"/>
      <c r="T106" s="52"/>
      <c r="U106" s="54"/>
      <c r="V106" s="55">
        <f t="shared" si="4"/>
        <v>12</v>
      </c>
      <c r="W106" s="56" t="s">
        <v>203</v>
      </c>
      <c r="X106" s="57"/>
      <c r="Y106" s="58"/>
      <c r="Z106" s="59"/>
    </row>
    <row r="107" spans="1:26" ht="39.75" customHeight="1" x14ac:dyDescent="0.25">
      <c r="A107" s="72">
        <v>107</v>
      </c>
      <c r="B107" s="49" t="s">
        <v>204</v>
      </c>
      <c r="C107" s="49" t="s">
        <v>175</v>
      </c>
      <c r="D107" s="49"/>
      <c r="E107" s="50" t="s">
        <v>33</v>
      </c>
      <c r="F107" s="51"/>
      <c r="G107" s="52"/>
      <c r="H107" s="52"/>
      <c r="I107" s="52"/>
      <c r="J107" s="52"/>
      <c r="K107" s="52"/>
      <c r="L107" s="52"/>
      <c r="M107" s="52"/>
      <c r="N107" s="53"/>
      <c r="O107" s="53"/>
      <c r="P107" s="53"/>
      <c r="Q107" s="54"/>
      <c r="R107" s="51">
        <v>9</v>
      </c>
      <c r="S107" s="52"/>
      <c r="T107" s="52"/>
      <c r="U107" s="54"/>
      <c r="V107" s="55">
        <f t="shared" si="4"/>
        <v>9</v>
      </c>
      <c r="W107" s="56" t="s">
        <v>205</v>
      </c>
      <c r="X107" s="57"/>
      <c r="Y107" s="58"/>
      <c r="Z107" s="59"/>
    </row>
    <row r="108" spans="1:26" ht="39.75" customHeight="1" x14ac:dyDescent="0.25">
      <c r="A108" s="72">
        <v>108</v>
      </c>
      <c r="B108" s="49" t="s">
        <v>95</v>
      </c>
      <c r="C108" s="49"/>
      <c r="D108" s="49"/>
      <c r="E108" s="50" t="s">
        <v>34</v>
      </c>
      <c r="F108" s="51"/>
      <c r="G108" s="52"/>
      <c r="H108" s="52"/>
      <c r="I108" s="52"/>
      <c r="J108" s="52"/>
      <c r="K108" s="52"/>
      <c r="L108" s="52"/>
      <c r="M108" s="52"/>
      <c r="N108" s="53"/>
      <c r="O108" s="53"/>
      <c r="P108" s="53"/>
      <c r="Q108" s="54"/>
      <c r="R108" s="51">
        <v>11</v>
      </c>
      <c r="S108" s="52"/>
      <c r="T108" s="52"/>
      <c r="U108" s="54"/>
      <c r="V108" s="55">
        <f t="shared" si="4"/>
        <v>11</v>
      </c>
      <c r="W108" s="56" t="s">
        <v>206</v>
      </c>
      <c r="X108" s="57"/>
      <c r="Y108" s="58"/>
      <c r="Z108" s="59"/>
    </row>
    <row r="109" spans="1:26" ht="39.75" customHeight="1" x14ac:dyDescent="0.25">
      <c r="A109" s="72">
        <v>109</v>
      </c>
      <c r="B109" s="49" t="s">
        <v>207</v>
      </c>
      <c r="C109" s="49"/>
      <c r="D109" s="49"/>
      <c r="E109" s="50" t="s">
        <v>34</v>
      </c>
      <c r="F109" s="51"/>
      <c r="G109" s="52"/>
      <c r="H109" s="52"/>
      <c r="I109" s="52"/>
      <c r="J109" s="52"/>
      <c r="K109" s="52"/>
      <c r="L109" s="52"/>
      <c r="M109" s="52"/>
      <c r="N109" s="53"/>
      <c r="O109" s="53"/>
      <c r="P109" s="53"/>
      <c r="Q109" s="54"/>
      <c r="R109" s="51">
        <v>2</v>
      </c>
      <c r="S109" s="52"/>
      <c r="T109" s="52"/>
      <c r="U109" s="54"/>
      <c r="V109" s="55">
        <f t="shared" si="4"/>
        <v>2</v>
      </c>
      <c r="W109" s="56" t="s">
        <v>55</v>
      </c>
      <c r="X109" s="57"/>
      <c r="Y109" s="58"/>
      <c r="Z109" s="59"/>
    </row>
    <row r="110" spans="1:26" ht="39.75" customHeight="1" x14ac:dyDescent="0.25">
      <c r="A110" s="72">
        <v>110</v>
      </c>
      <c r="B110" s="49" t="s">
        <v>207</v>
      </c>
      <c r="C110" s="49"/>
      <c r="D110" s="49"/>
      <c r="E110" s="50" t="s">
        <v>34</v>
      </c>
      <c r="F110" s="51"/>
      <c r="G110" s="52"/>
      <c r="H110" s="52"/>
      <c r="I110" s="52"/>
      <c r="J110" s="52"/>
      <c r="K110" s="52"/>
      <c r="L110" s="52"/>
      <c r="M110" s="52"/>
      <c r="N110" s="53"/>
      <c r="O110" s="53"/>
      <c r="P110" s="53"/>
      <c r="Q110" s="54"/>
      <c r="R110" s="51">
        <v>5</v>
      </c>
      <c r="S110" s="52"/>
      <c r="T110" s="52"/>
      <c r="U110" s="54"/>
      <c r="V110" s="55">
        <f t="shared" si="4"/>
        <v>5</v>
      </c>
      <c r="W110" s="56"/>
      <c r="X110" s="57"/>
      <c r="Y110" s="58"/>
      <c r="Z110" s="59"/>
    </row>
    <row r="111" spans="1:26" ht="39.75" customHeight="1" x14ac:dyDescent="0.25">
      <c r="A111" s="72">
        <v>110</v>
      </c>
      <c r="B111" s="49" t="s">
        <v>208</v>
      </c>
      <c r="C111" s="49" t="s">
        <v>209</v>
      </c>
      <c r="D111" s="49"/>
      <c r="E111" s="50" t="s">
        <v>34</v>
      </c>
      <c r="F111" s="51"/>
      <c r="G111" s="52"/>
      <c r="H111" s="52"/>
      <c r="I111" s="52"/>
      <c r="J111" s="52"/>
      <c r="K111" s="52"/>
      <c r="L111" s="52"/>
      <c r="M111" s="52"/>
      <c r="N111" s="53"/>
      <c r="O111" s="53"/>
      <c r="P111" s="53"/>
      <c r="Q111" s="54"/>
      <c r="R111" s="51">
        <v>35</v>
      </c>
      <c r="S111" s="52"/>
      <c r="T111" s="52"/>
      <c r="U111" s="54"/>
      <c r="V111" s="55">
        <f t="shared" si="4"/>
        <v>35</v>
      </c>
      <c r="W111" s="56" t="s">
        <v>57</v>
      </c>
      <c r="X111" s="57"/>
      <c r="Y111" s="58"/>
      <c r="Z111" s="59"/>
    </row>
    <row r="112" spans="1:26" ht="39.75" customHeight="1" x14ac:dyDescent="0.25">
      <c r="A112" s="72">
        <v>103</v>
      </c>
      <c r="B112" s="49" t="s">
        <v>58</v>
      </c>
      <c r="C112" s="49" t="s">
        <v>210</v>
      </c>
      <c r="D112" s="49"/>
      <c r="E112" s="50" t="s">
        <v>34</v>
      </c>
      <c r="F112" s="51"/>
      <c r="G112" s="52"/>
      <c r="H112" s="52"/>
      <c r="I112" s="52"/>
      <c r="J112" s="52"/>
      <c r="K112" s="52"/>
      <c r="L112" s="52"/>
      <c r="M112" s="52"/>
      <c r="N112" s="53"/>
      <c r="O112" s="53"/>
      <c r="P112" s="53"/>
      <c r="Q112" s="54"/>
      <c r="R112" s="51">
        <v>13</v>
      </c>
      <c r="S112" s="52"/>
      <c r="T112" s="52"/>
      <c r="U112" s="54"/>
      <c r="V112" s="55">
        <f t="shared" si="4"/>
        <v>13</v>
      </c>
      <c r="W112" s="56" t="s">
        <v>211</v>
      </c>
      <c r="X112" s="57"/>
      <c r="Y112" s="58"/>
      <c r="Z112" s="59"/>
    </row>
    <row r="113" spans="1:26" s="146" customFormat="1" ht="39.75" customHeight="1" x14ac:dyDescent="0.25">
      <c r="A113" s="134">
        <v>104</v>
      </c>
      <c r="B113" s="135" t="s">
        <v>43</v>
      </c>
      <c r="C113" s="135"/>
      <c r="D113" s="135"/>
      <c r="E113" s="136"/>
      <c r="F113" s="137">
        <v>10</v>
      </c>
      <c r="G113" s="138">
        <v>20</v>
      </c>
      <c r="H113" s="138">
        <v>15</v>
      </c>
      <c r="I113" s="138">
        <v>5</v>
      </c>
      <c r="J113" s="138">
        <v>10</v>
      </c>
      <c r="K113" s="138"/>
      <c r="L113" s="138"/>
      <c r="M113" s="138"/>
      <c r="N113" s="139"/>
      <c r="O113" s="139"/>
      <c r="P113" s="139"/>
      <c r="Q113" s="140"/>
      <c r="R113" s="137"/>
      <c r="S113" s="138"/>
      <c r="T113" s="138"/>
      <c r="U113" s="140"/>
      <c r="V113" s="141">
        <f t="shared" si="4"/>
        <v>60</v>
      </c>
      <c r="W113" s="142"/>
      <c r="X113" s="143"/>
      <c r="Y113" s="144"/>
      <c r="Z113" s="145"/>
    </row>
    <row r="114" spans="1:26" ht="39.75" customHeight="1" x14ac:dyDescent="0.25">
      <c r="A114" s="72">
        <v>105</v>
      </c>
      <c r="B114" s="49"/>
      <c r="C114" s="49"/>
      <c r="D114" s="49"/>
      <c r="E114" s="50"/>
      <c r="F114" s="51"/>
      <c r="G114" s="52"/>
      <c r="H114" s="52"/>
      <c r="I114" s="52"/>
      <c r="J114" s="52"/>
      <c r="K114" s="52"/>
      <c r="L114" s="52"/>
      <c r="M114" s="52"/>
      <c r="N114" s="53"/>
      <c r="O114" s="53"/>
      <c r="P114" s="53"/>
      <c r="Q114" s="54"/>
      <c r="R114" s="51"/>
      <c r="S114" s="52"/>
      <c r="T114" s="52"/>
      <c r="U114" s="54"/>
      <c r="V114" s="55">
        <f t="shared" si="4"/>
        <v>0</v>
      </c>
      <c r="W114" s="56"/>
      <c r="X114" s="57"/>
      <c r="Y114" s="58"/>
      <c r="Z114" s="59"/>
    </row>
    <row r="115" spans="1:26" ht="39.75" customHeight="1" x14ac:dyDescent="0.25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6" ht="39.75" customHeight="1" x14ac:dyDescent="0.25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6" ht="39.75" customHeight="1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6" ht="39.75" customHeight="1" x14ac:dyDescent="0.25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6" ht="39.75" customHeight="1" x14ac:dyDescent="0.25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6" ht="39.75" customHeight="1" x14ac:dyDescent="0.25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6" ht="39.75" customHeight="1" x14ac:dyDescent="0.25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6" ht="39.75" customHeight="1" x14ac:dyDescent="0.25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6" ht="39.75" customHeight="1" x14ac:dyDescent="0.25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6" ht="39.75" customHeight="1" x14ac:dyDescent="0.25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6" ht="39.75" customHeight="1" x14ac:dyDescent="0.25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6" ht="39.75" customHeight="1" x14ac:dyDescent="0.25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6" ht="39.75" customHeight="1" x14ac:dyDescent="0.25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6" ht="39.75" customHeight="1" x14ac:dyDescent="0.25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="27" customFormat="1" ht="39.75" customHeight="1" x14ac:dyDescent="0.25"/>
    <row r="130" s="27" customFormat="1" ht="39.75" customHeight="1" x14ac:dyDescent="0.25"/>
    <row r="131" s="27" customFormat="1" ht="39.75" customHeight="1" x14ac:dyDescent="0.25"/>
    <row r="132" s="27" customFormat="1" ht="39.75" customHeight="1" x14ac:dyDescent="0.25"/>
    <row r="133" s="27" customFormat="1" ht="39.75" customHeight="1" x14ac:dyDescent="0.25"/>
    <row r="134" s="27" customFormat="1" ht="39.75" customHeight="1" x14ac:dyDescent="0.25"/>
    <row r="135" s="27" customFormat="1" ht="39.75" customHeight="1" x14ac:dyDescent="0.25"/>
    <row r="136" s="27" customFormat="1" ht="39.75" customHeight="1" x14ac:dyDescent="0.25"/>
    <row r="137" s="27" customFormat="1" ht="39.75" customHeight="1" x14ac:dyDescent="0.25"/>
    <row r="138" s="27" customFormat="1" ht="39.75" customHeight="1" x14ac:dyDescent="0.25"/>
    <row r="139" s="27" customFormat="1" ht="39.75" customHeight="1" x14ac:dyDescent="0.25"/>
    <row r="140" s="27" customFormat="1" ht="39.75" customHeight="1" x14ac:dyDescent="0.25"/>
    <row r="141" s="27" customFormat="1" ht="39.75" customHeight="1" x14ac:dyDescent="0.25"/>
    <row r="142" s="27" customFormat="1" ht="39.75" customHeight="1" x14ac:dyDescent="0.25"/>
    <row r="143" s="27" customFormat="1" ht="39.75" customHeight="1" x14ac:dyDescent="0.25"/>
    <row r="144" s="27" customFormat="1" ht="39.75" customHeight="1" x14ac:dyDescent="0.25"/>
    <row r="145" s="27" customFormat="1" ht="39.75" customHeight="1" x14ac:dyDescent="0.25"/>
    <row r="146" s="27" customFormat="1" ht="39.75" customHeight="1" x14ac:dyDescent="0.25"/>
    <row r="147" s="27" customFormat="1" ht="39.75" customHeight="1" x14ac:dyDescent="0.25"/>
    <row r="148" s="27" customFormat="1" ht="39.75" customHeight="1" x14ac:dyDescent="0.25"/>
    <row r="149" s="27" customFormat="1" ht="39.75" customHeight="1" x14ac:dyDescent="0.25"/>
    <row r="150" s="27" customFormat="1" ht="39.75" customHeight="1" x14ac:dyDescent="0.25"/>
    <row r="151" s="27" customFormat="1" ht="39.75" customHeight="1" x14ac:dyDescent="0.25"/>
    <row r="152" s="27" customFormat="1" ht="39.75" customHeight="1" x14ac:dyDescent="0.25"/>
    <row r="153" s="27" customFormat="1" ht="39.75" customHeight="1" x14ac:dyDescent="0.25"/>
    <row r="154" s="27" customFormat="1" ht="39.75" customHeight="1" x14ac:dyDescent="0.25"/>
    <row r="155" s="27" customFormat="1" ht="39.75" customHeight="1" x14ac:dyDescent="0.25"/>
    <row r="156" s="27" customFormat="1" ht="39.75" customHeight="1" x14ac:dyDescent="0.25"/>
    <row r="157" s="27" customFormat="1" ht="39.75" customHeight="1" x14ac:dyDescent="0.25"/>
    <row r="158" s="27" customFormat="1" ht="39.75" customHeight="1" x14ac:dyDescent="0.25"/>
    <row r="159" s="27" customFormat="1" ht="39.75" customHeight="1" x14ac:dyDescent="0.25"/>
    <row r="160" s="27" customFormat="1" ht="39.75" customHeight="1" x14ac:dyDescent="0.25"/>
    <row r="161" s="27" customFormat="1" ht="39.75" customHeight="1" x14ac:dyDescent="0.25"/>
    <row r="162" s="27" customFormat="1" ht="39.75" customHeight="1" x14ac:dyDescent="0.25"/>
    <row r="163" s="27" customFormat="1" ht="39.75" customHeight="1" x14ac:dyDescent="0.25"/>
    <row r="164" s="27" customFormat="1" ht="39.75" customHeight="1" x14ac:dyDescent="0.25"/>
    <row r="165" s="27" customFormat="1" ht="39.75" customHeight="1" x14ac:dyDescent="0.25"/>
    <row r="166" s="27" customFormat="1" ht="39.75" customHeight="1" x14ac:dyDescent="0.25"/>
    <row r="167" s="27" customFormat="1" ht="39.75" customHeight="1" x14ac:dyDescent="0.25"/>
    <row r="168" s="27" customFormat="1" ht="39.75" customHeight="1" x14ac:dyDescent="0.25"/>
    <row r="169" s="27" customFormat="1" ht="39.75" customHeight="1" x14ac:dyDescent="0.25"/>
    <row r="170" s="27" customFormat="1" ht="39.75" customHeight="1" x14ac:dyDescent="0.25"/>
    <row r="171" s="27" customFormat="1" ht="39.75" customHeight="1" x14ac:dyDescent="0.25"/>
    <row r="172" s="27" customFormat="1" ht="39.75" customHeight="1" x14ac:dyDescent="0.25"/>
    <row r="173" s="27" customFormat="1" ht="39.75" customHeight="1" x14ac:dyDescent="0.25"/>
    <row r="174" s="27" customFormat="1" ht="39.75" customHeight="1" x14ac:dyDescent="0.25"/>
    <row r="175" s="27" customFormat="1" ht="39.75" customHeight="1" x14ac:dyDescent="0.25"/>
    <row r="176" s="27" customFormat="1" ht="39.75" customHeight="1" x14ac:dyDescent="0.25"/>
    <row r="177" s="27" customFormat="1" ht="39.75" customHeight="1" x14ac:dyDescent="0.25"/>
    <row r="178" s="27" customFormat="1" ht="39.75" customHeight="1" x14ac:dyDescent="0.25"/>
    <row r="179" s="27" customFormat="1" ht="39.75" customHeight="1" x14ac:dyDescent="0.25"/>
    <row r="180" s="27" customFormat="1" ht="39.75" customHeight="1" x14ac:dyDescent="0.25"/>
    <row r="181" s="27" customFormat="1" ht="39.75" customHeight="1" x14ac:dyDescent="0.25"/>
    <row r="182" s="27" customFormat="1" ht="39.75" customHeight="1" x14ac:dyDescent="0.25"/>
    <row r="183" s="27" customFormat="1" ht="39.75" customHeight="1" x14ac:dyDescent="0.25"/>
    <row r="184" s="27" customFormat="1" ht="39.75" customHeight="1" x14ac:dyDescent="0.25"/>
    <row r="185" s="27" customFormat="1" ht="39.75" customHeight="1" x14ac:dyDescent="0.25"/>
    <row r="186" s="27" customFormat="1" ht="39.75" customHeight="1" x14ac:dyDescent="0.25"/>
    <row r="187" s="27" customFormat="1" ht="39.75" customHeight="1" x14ac:dyDescent="0.25"/>
    <row r="188" s="27" customFormat="1" ht="39.75" customHeight="1" x14ac:dyDescent="0.25"/>
    <row r="189" s="27" customFormat="1" ht="39.75" customHeight="1" x14ac:dyDescent="0.25"/>
    <row r="190" s="27" customFormat="1" ht="39.75" customHeight="1" x14ac:dyDescent="0.25"/>
    <row r="191" s="27" customFormat="1" ht="39.75" customHeight="1" x14ac:dyDescent="0.25"/>
    <row r="192" s="27" customFormat="1" ht="39.75" customHeight="1" x14ac:dyDescent="0.25"/>
    <row r="193" s="27" customFormat="1" ht="39.75" customHeight="1" x14ac:dyDescent="0.25"/>
    <row r="194" s="27" customFormat="1" ht="39.75" customHeight="1" x14ac:dyDescent="0.25"/>
    <row r="195" s="27" customFormat="1" ht="39.75" customHeight="1" x14ac:dyDescent="0.25"/>
    <row r="196" s="27" customFormat="1" ht="39.75" customHeight="1" x14ac:dyDescent="0.25"/>
    <row r="197" s="27" customFormat="1" ht="39.75" customHeight="1" x14ac:dyDescent="0.25"/>
    <row r="198" s="27" customFormat="1" ht="39.75" customHeight="1" x14ac:dyDescent="0.25"/>
    <row r="199" s="27" customFormat="1" ht="39.75" customHeight="1" x14ac:dyDescent="0.25"/>
    <row r="200" s="27" customFormat="1" ht="39.75" customHeight="1" x14ac:dyDescent="0.25"/>
    <row r="201" s="27" customFormat="1" ht="39.75" customHeight="1" x14ac:dyDescent="0.25"/>
    <row r="202" s="27" customFormat="1" ht="39.75" customHeight="1" x14ac:dyDescent="0.25"/>
    <row r="203" s="27" customFormat="1" ht="39.75" customHeight="1" x14ac:dyDescent="0.25"/>
    <row r="204" s="27" customFormat="1" ht="39.75" customHeight="1" x14ac:dyDescent="0.25"/>
    <row r="205" s="27" customFormat="1" ht="39.75" customHeight="1" x14ac:dyDescent="0.25"/>
    <row r="206" s="27" customFormat="1" ht="39.75" customHeight="1" x14ac:dyDescent="0.25"/>
    <row r="207" s="27" customFormat="1" ht="39.75" customHeight="1" x14ac:dyDescent="0.25"/>
    <row r="208" s="27" customFormat="1" ht="39.75" customHeight="1" x14ac:dyDescent="0.25"/>
    <row r="209" s="27" customFormat="1" ht="39.75" customHeight="1" x14ac:dyDescent="0.25"/>
    <row r="210" s="27" customFormat="1" ht="39.75" customHeight="1" x14ac:dyDescent="0.25"/>
    <row r="211" s="27" customFormat="1" ht="39.75" customHeight="1" x14ac:dyDescent="0.25"/>
    <row r="212" s="27" customFormat="1" ht="39.75" customHeight="1" x14ac:dyDescent="0.25"/>
    <row r="213" s="27" customFormat="1" ht="39.75" customHeight="1" x14ac:dyDescent="0.25"/>
    <row r="214" s="27" customFormat="1" ht="39.75" customHeight="1" x14ac:dyDescent="0.25"/>
    <row r="215" s="27" customFormat="1" ht="39.75" customHeight="1" x14ac:dyDescent="0.25"/>
    <row r="216" s="27" customFormat="1" ht="39.75" customHeight="1" x14ac:dyDescent="0.25"/>
    <row r="217" s="27" customFormat="1" ht="39.75" customHeight="1" x14ac:dyDescent="0.25"/>
    <row r="218" s="27" customFormat="1" ht="39.75" customHeight="1" x14ac:dyDescent="0.25"/>
    <row r="219" s="27" customFormat="1" ht="39.75" customHeight="1" x14ac:dyDescent="0.25"/>
    <row r="220" s="27" customFormat="1" ht="39.75" customHeight="1" x14ac:dyDescent="0.25"/>
    <row r="221" s="27" customFormat="1" ht="39.75" customHeight="1" x14ac:dyDescent="0.25"/>
    <row r="222" s="27" customFormat="1" ht="39.75" customHeight="1" x14ac:dyDescent="0.25"/>
    <row r="223" s="27" customFormat="1" ht="39.75" customHeight="1" x14ac:dyDescent="0.25"/>
    <row r="224" s="27" customFormat="1" ht="39.75" customHeight="1" x14ac:dyDescent="0.25"/>
    <row r="225" s="27" customFormat="1" ht="39.75" customHeight="1" x14ac:dyDescent="0.25"/>
    <row r="226" s="27" customFormat="1" ht="39.75" customHeight="1" x14ac:dyDescent="0.25"/>
    <row r="227" s="27" customFormat="1" ht="39.75" customHeight="1" x14ac:dyDescent="0.25"/>
    <row r="228" s="27" customFormat="1" ht="39.75" customHeight="1" x14ac:dyDescent="0.25"/>
    <row r="229" s="27" customFormat="1" ht="39.75" customHeight="1" x14ac:dyDescent="0.25"/>
    <row r="230" s="27" customFormat="1" ht="39.75" customHeight="1" x14ac:dyDescent="0.25"/>
    <row r="231" s="27" customFormat="1" ht="39.75" customHeight="1" x14ac:dyDescent="0.25"/>
    <row r="232" s="27" customFormat="1" ht="39.75" customHeight="1" x14ac:dyDescent="0.25"/>
    <row r="233" s="27" customFormat="1" ht="39.75" customHeight="1" x14ac:dyDescent="0.25"/>
    <row r="234" s="27" customFormat="1" ht="39.75" customHeight="1" x14ac:dyDescent="0.25"/>
    <row r="235" s="27" customFormat="1" ht="39.75" customHeight="1" x14ac:dyDescent="0.25"/>
    <row r="236" s="27" customFormat="1" ht="39.75" customHeight="1" x14ac:dyDescent="0.25"/>
    <row r="237" s="27" customFormat="1" ht="39.75" customHeight="1" x14ac:dyDescent="0.25"/>
    <row r="238" s="27" customFormat="1" ht="39.75" customHeight="1" x14ac:dyDescent="0.25"/>
    <row r="239" s="27" customFormat="1" ht="39.75" customHeight="1" x14ac:dyDescent="0.25"/>
    <row r="240" s="27" customFormat="1" ht="39.75" customHeight="1" x14ac:dyDescent="0.25"/>
    <row r="241" s="27" customFormat="1" ht="39.75" customHeight="1" x14ac:dyDescent="0.25"/>
    <row r="242" s="27" customFormat="1" ht="39.75" customHeight="1" x14ac:dyDescent="0.25"/>
    <row r="243" s="27" customFormat="1" ht="39.75" customHeight="1" x14ac:dyDescent="0.25"/>
    <row r="244" s="27" customFormat="1" ht="39.75" customHeight="1" x14ac:dyDescent="0.25"/>
    <row r="245" s="27" customFormat="1" ht="39.75" customHeight="1" x14ac:dyDescent="0.25"/>
    <row r="246" s="27" customFormat="1" ht="39.75" customHeight="1" x14ac:dyDescent="0.25"/>
    <row r="247" s="27" customFormat="1" ht="39.75" customHeight="1" x14ac:dyDescent="0.25"/>
    <row r="248" s="27" customFormat="1" ht="39.75" customHeight="1" x14ac:dyDescent="0.25"/>
    <row r="249" s="27" customFormat="1" ht="39.75" customHeight="1" x14ac:dyDescent="0.25"/>
    <row r="250" s="27" customFormat="1" ht="39.75" customHeight="1" x14ac:dyDescent="0.25"/>
    <row r="251" s="27" customFormat="1" ht="39.75" customHeight="1" x14ac:dyDescent="0.25"/>
    <row r="252" s="27" customFormat="1" ht="39.75" customHeight="1" x14ac:dyDescent="0.25"/>
    <row r="253" s="27" customFormat="1" ht="39.75" customHeight="1" x14ac:dyDescent="0.25"/>
    <row r="254" s="27" customFormat="1" ht="39.75" customHeight="1" x14ac:dyDescent="0.25"/>
    <row r="255" s="27" customFormat="1" ht="39.75" customHeight="1" x14ac:dyDescent="0.25"/>
    <row r="256" s="27" customFormat="1" ht="39.75" customHeight="1" x14ac:dyDescent="0.25"/>
    <row r="257" s="27" customFormat="1" ht="39.75" customHeight="1" x14ac:dyDescent="0.25"/>
    <row r="258" s="27" customFormat="1" ht="39.75" customHeight="1" x14ac:dyDescent="0.25"/>
    <row r="259" s="27" customFormat="1" ht="39.75" customHeight="1" x14ac:dyDescent="0.25"/>
    <row r="260" s="27" customFormat="1" ht="39.75" customHeight="1" x14ac:dyDescent="0.25"/>
    <row r="261" s="27" customFormat="1" ht="39.75" customHeight="1" x14ac:dyDescent="0.25"/>
    <row r="262" s="27" customFormat="1" ht="39.75" customHeight="1" x14ac:dyDescent="0.25"/>
    <row r="263" s="27" customFormat="1" ht="39.75" customHeight="1" x14ac:dyDescent="0.25"/>
    <row r="264" s="27" customFormat="1" ht="39.75" customHeight="1" x14ac:dyDescent="0.25"/>
    <row r="265" s="27" customFormat="1" ht="39.75" customHeight="1" x14ac:dyDescent="0.25"/>
    <row r="266" s="27" customFormat="1" ht="39.75" customHeight="1" x14ac:dyDescent="0.25"/>
    <row r="267" s="27" customFormat="1" ht="39.75" customHeight="1" x14ac:dyDescent="0.25"/>
    <row r="268" s="27" customFormat="1" ht="39.75" customHeight="1" x14ac:dyDescent="0.25"/>
    <row r="269" s="27" customFormat="1" ht="39.75" customHeight="1" x14ac:dyDescent="0.25"/>
    <row r="270" s="27" customFormat="1" ht="39.75" customHeight="1" x14ac:dyDescent="0.25"/>
    <row r="271" s="27" customFormat="1" ht="39.75" customHeight="1" x14ac:dyDescent="0.25"/>
    <row r="272" s="27" customFormat="1" ht="39.75" customHeight="1" x14ac:dyDescent="0.25"/>
    <row r="273" s="27" customFormat="1" ht="39.75" customHeight="1" x14ac:dyDescent="0.25"/>
    <row r="274" s="27" customFormat="1" ht="39.75" customHeight="1" x14ac:dyDescent="0.25"/>
    <row r="275" s="27" customFormat="1" ht="39.75" customHeight="1" x14ac:dyDescent="0.25"/>
    <row r="276" s="27" customFormat="1" ht="39.75" customHeight="1" x14ac:dyDescent="0.25"/>
    <row r="277" s="27" customFormat="1" ht="39.75" customHeight="1" x14ac:dyDescent="0.25"/>
    <row r="278" s="27" customFormat="1" ht="39.75" customHeight="1" x14ac:dyDescent="0.25"/>
    <row r="279" s="27" customFormat="1" ht="39.75" customHeight="1" x14ac:dyDescent="0.25"/>
    <row r="280" s="27" customFormat="1" ht="39.75" customHeight="1" x14ac:dyDescent="0.25"/>
    <row r="281" s="27" customFormat="1" ht="39.75" customHeight="1" x14ac:dyDescent="0.25"/>
    <row r="282" s="27" customFormat="1" ht="39.75" customHeight="1" x14ac:dyDescent="0.25"/>
    <row r="283" s="27" customFormat="1" ht="39.75" customHeight="1" x14ac:dyDescent="0.25"/>
    <row r="284" s="27" customFormat="1" ht="39.75" customHeight="1" x14ac:dyDescent="0.25"/>
    <row r="285" s="27" customFormat="1" ht="39.75" customHeight="1" x14ac:dyDescent="0.25"/>
    <row r="286" s="27" customFormat="1" ht="39.75" customHeight="1" x14ac:dyDescent="0.25"/>
    <row r="287" s="27" customFormat="1" ht="39.75" customHeight="1" x14ac:dyDescent="0.25"/>
    <row r="288" s="27" customFormat="1" ht="39.75" customHeight="1" x14ac:dyDescent="0.25"/>
    <row r="289" s="27" customFormat="1" ht="39.75" customHeight="1" x14ac:dyDescent="0.25"/>
    <row r="290" s="27" customFormat="1" ht="39.75" customHeight="1" x14ac:dyDescent="0.25"/>
    <row r="291" s="27" customFormat="1" ht="39.75" customHeight="1" x14ac:dyDescent="0.25"/>
    <row r="292" s="27" customFormat="1" ht="39.75" customHeight="1" x14ac:dyDescent="0.25"/>
    <row r="293" s="27" customFormat="1" ht="39.75" customHeight="1" x14ac:dyDescent="0.25"/>
    <row r="294" s="27" customFormat="1" ht="39.75" customHeight="1" x14ac:dyDescent="0.25"/>
    <row r="295" s="27" customFormat="1" ht="39.75" customHeight="1" x14ac:dyDescent="0.25"/>
    <row r="296" s="27" customFormat="1" ht="39.75" customHeight="1" x14ac:dyDescent="0.25"/>
    <row r="297" s="27" customFormat="1" ht="39.75" customHeight="1" x14ac:dyDescent="0.25"/>
    <row r="298" s="27" customFormat="1" ht="39.75" customHeight="1" x14ac:dyDescent="0.25"/>
    <row r="299" s="27" customFormat="1" ht="39.75" customHeight="1" x14ac:dyDescent="0.25"/>
    <row r="300" s="27" customFormat="1" ht="39.75" customHeight="1" x14ac:dyDescent="0.25"/>
    <row r="301" s="27" customFormat="1" ht="39.75" customHeight="1" x14ac:dyDescent="0.25"/>
    <row r="302" s="27" customFormat="1" ht="39.75" customHeight="1" x14ac:dyDescent="0.25"/>
    <row r="303" s="27" customFormat="1" ht="39.75" customHeight="1" x14ac:dyDescent="0.25"/>
    <row r="304" s="27" customFormat="1" ht="39.75" customHeight="1" x14ac:dyDescent="0.25"/>
    <row r="305" s="27" customFormat="1" ht="39.75" customHeight="1" x14ac:dyDescent="0.25"/>
    <row r="306" s="27" customFormat="1" ht="39.75" customHeight="1" x14ac:dyDescent="0.25"/>
    <row r="307" s="27" customFormat="1" ht="39.75" customHeight="1" x14ac:dyDescent="0.25"/>
    <row r="308" s="27" customFormat="1" ht="39.75" customHeight="1" x14ac:dyDescent="0.25"/>
    <row r="309" s="27" customFormat="1" ht="39.75" customHeight="1" x14ac:dyDescent="0.25"/>
    <row r="310" s="27" customFormat="1" ht="39.75" customHeight="1" x14ac:dyDescent="0.25"/>
    <row r="311" s="27" customFormat="1" ht="39.75" customHeight="1" x14ac:dyDescent="0.25"/>
    <row r="312" s="27" customFormat="1" ht="39.75" customHeight="1" x14ac:dyDescent="0.25"/>
    <row r="313" s="27" customFormat="1" ht="39.75" customHeight="1" x14ac:dyDescent="0.25"/>
    <row r="314" s="27" customFormat="1" ht="39.75" customHeight="1" x14ac:dyDescent="0.25"/>
    <row r="315" s="27" customFormat="1" ht="39.75" customHeight="1" x14ac:dyDescent="0.25"/>
    <row r="316" s="27" customFormat="1" ht="39.75" customHeight="1" x14ac:dyDescent="0.25"/>
    <row r="317" s="27" customFormat="1" ht="39.75" customHeight="1" x14ac:dyDescent="0.25"/>
    <row r="318" s="27" customFormat="1" ht="39.75" customHeight="1" x14ac:dyDescent="0.25"/>
    <row r="319" s="27" customFormat="1" ht="39.75" customHeight="1" x14ac:dyDescent="0.25"/>
    <row r="320" s="27" customFormat="1" ht="39.75" customHeight="1" x14ac:dyDescent="0.25"/>
    <row r="321" s="27" customFormat="1" ht="39.75" customHeight="1" x14ac:dyDescent="0.25"/>
    <row r="322" s="27" customFormat="1" ht="39.75" customHeight="1" x14ac:dyDescent="0.25"/>
    <row r="323" s="27" customFormat="1" ht="39.75" customHeight="1" x14ac:dyDescent="0.25"/>
    <row r="324" s="27" customFormat="1" ht="39.75" customHeight="1" x14ac:dyDescent="0.25"/>
    <row r="325" s="27" customFormat="1" ht="39.75" customHeight="1" x14ac:dyDescent="0.25"/>
    <row r="326" s="27" customFormat="1" ht="39.75" customHeight="1" x14ac:dyDescent="0.25"/>
    <row r="327" s="27" customFormat="1" ht="39.75" customHeight="1" x14ac:dyDescent="0.25"/>
    <row r="328" s="27" customFormat="1" ht="39.75" customHeight="1" x14ac:dyDescent="0.25"/>
    <row r="329" s="27" customFormat="1" ht="39.75" customHeight="1" x14ac:dyDescent="0.25"/>
    <row r="330" s="27" customFormat="1" ht="39.75" customHeight="1" x14ac:dyDescent="0.25"/>
    <row r="331" s="27" customFormat="1" ht="39.75" customHeight="1" x14ac:dyDescent="0.25"/>
    <row r="332" s="27" customFormat="1" ht="39.75" customHeight="1" x14ac:dyDescent="0.25"/>
    <row r="333" s="27" customFormat="1" ht="39.75" customHeight="1" x14ac:dyDescent="0.25"/>
    <row r="334" s="27" customFormat="1" ht="39.75" customHeight="1" x14ac:dyDescent="0.25"/>
    <row r="335" s="27" customFormat="1" ht="39.75" customHeight="1" x14ac:dyDescent="0.25"/>
    <row r="336" s="27" customFormat="1" ht="39.75" customHeight="1" x14ac:dyDescent="0.25"/>
    <row r="337" s="27" customFormat="1" ht="39.75" customHeight="1" x14ac:dyDescent="0.25"/>
    <row r="338" s="27" customFormat="1" ht="39.75" customHeight="1" x14ac:dyDescent="0.25"/>
    <row r="339" s="27" customFormat="1" ht="39.75" customHeight="1" x14ac:dyDescent="0.25"/>
    <row r="340" s="27" customFormat="1" ht="39.75" customHeight="1" x14ac:dyDescent="0.25"/>
    <row r="341" s="27" customFormat="1" ht="39.75" customHeight="1" x14ac:dyDescent="0.25"/>
    <row r="342" s="27" customFormat="1" ht="39.75" customHeight="1" x14ac:dyDescent="0.25"/>
    <row r="343" s="27" customFormat="1" ht="39.75" customHeight="1" x14ac:dyDescent="0.25"/>
    <row r="344" s="27" customFormat="1" ht="39.75" customHeight="1" x14ac:dyDescent="0.25"/>
    <row r="345" s="27" customFormat="1" ht="39.75" customHeight="1" x14ac:dyDescent="0.25"/>
    <row r="346" s="27" customFormat="1" ht="39.75" customHeight="1" x14ac:dyDescent="0.25"/>
    <row r="347" s="27" customFormat="1" ht="39.75" customHeight="1" x14ac:dyDescent="0.25"/>
    <row r="348" s="27" customFormat="1" ht="39.75" customHeight="1" x14ac:dyDescent="0.25"/>
    <row r="349" s="27" customFormat="1" ht="39.75" customHeight="1" x14ac:dyDescent="0.25"/>
    <row r="350" s="27" customFormat="1" ht="39.75" customHeight="1" x14ac:dyDescent="0.25"/>
    <row r="351" s="27" customFormat="1" ht="39.75" customHeight="1" x14ac:dyDescent="0.25"/>
    <row r="352" s="27" customFormat="1" ht="39.75" customHeight="1" x14ac:dyDescent="0.25"/>
    <row r="353" s="27" customFormat="1" ht="39.75" customHeight="1" x14ac:dyDescent="0.25"/>
    <row r="354" s="27" customFormat="1" ht="39.75" customHeight="1" x14ac:dyDescent="0.25"/>
    <row r="355" s="27" customFormat="1" ht="39.75" customHeight="1" x14ac:dyDescent="0.25"/>
    <row r="356" s="27" customFormat="1" ht="39.75" customHeight="1" x14ac:dyDescent="0.25"/>
    <row r="357" s="27" customFormat="1" ht="39.75" customHeight="1" x14ac:dyDescent="0.25"/>
    <row r="358" s="27" customFormat="1" ht="39.75" customHeight="1" x14ac:dyDescent="0.25"/>
    <row r="359" s="27" customFormat="1" ht="39.75" customHeight="1" x14ac:dyDescent="0.25"/>
    <row r="360" s="27" customFormat="1" ht="39.75" customHeight="1" x14ac:dyDescent="0.25"/>
    <row r="361" s="27" customFormat="1" ht="39.75" customHeight="1" x14ac:dyDescent="0.25"/>
    <row r="362" s="27" customFormat="1" ht="39.75" customHeight="1" x14ac:dyDescent="0.25"/>
    <row r="363" s="27" customFormat="1" ht="39.75" customHeight="1" x14ac:dyDescent="0.25"/>
    <row r="364" s="27" customFormat="1" ht="39.75" customHeight="1" x14ac:dyDescent="0.25"/>
    <row r="365" s="27" customFormat="1" ht="39.75" customHeight="1" x14ac:dyDescent="0.25"/>
    <row r="366" s="27" customFormat="1" ht="39.75" customHeight="1" x14ac:dyDescent="0.25"/>
    <row r="367" s="27" customFormat="1" ht="39.75" customHeight="1" x14ac:dyDescent="0.25"/>
    <row r="368" s="27" customFormat="1" ht="39.75" customHeight="1" x14ac:dyDescent="0.25"/>
    <row r="369" s="27" customFormat="1" ht="39.75" customHeight="1" x14ac:dyDescent="0.25"/>
    <row r="370" s="27" customFormat="1" ht="39.75" customHeight="1" x14ac:dyDescent="0.25"/>
    <row r="371" s="27" customFormat="1" ht="39.75" customHeight="1" x14ac:dyDescent="0.25"/>
    <row r="372" s="27" customFormat="1" ht="39.75" customHeight="1" x14ac:dyDescent="0.25"/>
    <row r="373" s="27" customFormat="1" ht="39.75" customHeight="1" x14ac:dyDescent="0.25"/>
    <row r="374" s="27" customFormat="1" ht="39.75" customHeight="1" x14ac:dyDescent="0.25"/>
    <row r="375" s="27" customFormat="1" ht="39.75" customHeight="1" x14ac:dyDescent="0.25"/>
    <row r="376" s="27" customFormat="1" ht="39.75" customHeight="1" x14ac:dyDescent="0.25"/>
    <row r="377" s="27" customFormat="1" ht="39.75" customHeight="1" x14ac:dyDescent="0.25"/>
    <row r="378" s="27" customFormat="1" ht="39.75" customHeight="1" x14ac:dyDescent="0.25"/>
    <row r="379" s="27" customFormat="1" ht="39.75" customHeight="1" x14ac:dyDescent="0.25"/>
    <row r="380" s="27" customFormat="1" ht="39.75" customHeight="1" x14ac:dyDescent="0.25"/>
    <row r="381" s="27" customFormat="1" ht="39.75" customHeight="1" x14ac:dyDescent="0.25"/>
    <row r="382" s="27" customFormat="1" ht="39.75" customHeight="1" x14ac:dyDescent="0.25"/>
    <row r="383" s="27" customFormat="1" ht="39.75" customHeight="1" x14ac:dyDescent="0.25"/>
    <row r="384" s="27" customFormat="1" ht="39.75" customHeight="1" x14ac:dyDescent="0.25"/>
    <row r="385" s="27" customFormat="1" ht="39.75" customHeight="1" x14ac:dyDescent="0.25"/>
    <row r="386" s="27" customFormat="1" ht="39.75" customHeight="1" x14ac:dyDescent="0.25"/>
    <row r="387" s="27" customFormat="1" ht="39.75" customHeight="1" x14ac:dyDescent="0.25"/>
    <row r="388" s="27" customFormat="1" ht="39.75" customHeight="1" x14ac:dyDescent="0.25"/>
    <row r="389" s="27" customFormat="1" ht="39.75" customHeight="1" x14ac:dyDescent="0.25"/>
    <row r="390" s="27" customFormat="1" ht="39.75" customHeight="1" x14ac:dyDescent="0.25"/>
    <row r="391" s="27" customFormat="1" ht="39.75" customHeight="1" x14ac:dyDescent="0.25"/>
    <row r="392" s="27" customFormat="1" ht="39.75" customHeight="1" x14ac:dyDescent="0.25"/>
    <row r="393" s="27" customFormat="1" ht="39.75" customHeight="1" x14ac:dyDescent="0.25"/>
    <row r="394" s="27" customFormat="1" ht="39.75" customHeight="1" x14ac:dyDescent="0.25"/>
    <row r="395" s="27" customFormat="1" ht="39.75" customHeight="1" x14ac:dyDescent="0.25"/>
    <row r="396" s="27" customFormat="1" ht="39.75" customHeight="1" x14ac:dyDescent="0.25"/>
    <row r="397" s="27" customFormat="1" ht="39.75" customHeight="1" x14ac:dyDescent="0.25"/>
    <row r="398" s="27" customFormat="1" ht="39.75" customHeight="1" x14ac:dyDescent="0.25"/>
    <row r="399" s="27" customFormat="1" ht="39.75" customHeight="1" x14ac:dyDescent="0.25"/>
    <row r="400" s="27" customFormat="1" ht="39.75" customHeight="1" x14ac:dyDescent="0.25"/>
    <row r="401" s="27" customFormat="1" ht="39.75" customHeight="1" x14ac:dyDescent="0.25"/>
    <row r="402" s="27" customFormat="1" ht="39.75" customHeight="1" x14ac:dyDescent="0.25"/>
    <row r="403" s="27" customFormat="1" ht="39.75" customHeight="1" x14ac:dyDescent="0.25"/>
    <row r="404" s="27" customFormat="1" ht="39.75" customHeight="1" x14ac:dyDescent="0.25"/>
    <row r="405" s="27" customFormat="1" ht="39.75" customHeight="1" x14ac:dyDescent="0.25"/>
    <row r="406" s="27" customFormat="1" ht="39.75" customHeight="1" x14ac:dyDescent="0.25"/>
    <row r="407" s="27" customFormat="1" ht="39.75" customHeight="1" x14ac:dyDescent="0.25"/>
    <row r="408" s="27" customFormat="1" ht="39.75" customHeight="1" x14ac:dyDescent="0.25"/>
    <row r="409" s="27" customFormat="1" ht="39.75" customHeight="1" x14ac:dyDescent="0.25"/>
    <row r="410" s="27" customFormat="1" ht="39.75" customHeight="1" x14ac:dyDescent="0.25"/>
    <row r="411" s="27" customFormat="1" ht="39.75" customHeight="1" x14ac:dyDescent="0.25"/>
    <row r="412" s="27" customFormat="1" ht="39.75" customHeight="1" x14ac:dyDescent="0.25"/>
    <row r="413" s="27" customFormat="1" ht="39.75" customHeight="1" x14ac:dyDescent="0.25"/>
    <row r="414" s="27" customFormat="1" ht="39.75" customHeight="1" x14ac:dyDescent="0.25"/>
    <row r="415" s="27" customFormat="1" ht="39.75" customHeight="1" x14ac:dyDescent="0.25"/>
    <row r="416" s="27" customFormat="1" ht="39.75" customHeight="1" x14ac:dyDescent="0.25"/>
    <row r="417" s="27" customFormat="1" ht="39.75" customHeight="1" x14ac:dyDescent="0.25"/>
    <row r="418" s="27" customFormat="1" ht="39.75" customHeight="1" x14ac:dyDescent="0.25"/>
    <row r="419" s="27" customFormat="1" ht="39.75" customHeight="1" x14ac:dyDescent="0.25"/>
    <row r="420" s="27" customFormat="1" ht="39.75" customHeight="1" x14ac:dyDescent="0.25"/>
    <row r="421" s="27" customFormat="1" ht="39.75" customHeight="1" x14ac:dyDescent="0.25"/>
    <row r="422" s="27" customFormat="1" ht="39.75" customHeight="1" x14ac:dyDescent="0.25"/>
    <row r="423" s="27" customFormat="1" ht="39.75" customHeight="1" x14ac:dyDescent="0.25"/>
    <row r="424" s="27" customFormat="1" ht="39.75" customHeight="1" x14ac:dyDescent="0.25"/>
    <row r="425" s="27" customFormat="1" ht="39.75" customHeight="1" x14ac:dyDescent="0.25"/>
    <row r="426" s="27" customFormat="1" ht="39.75" customHeight="1" x14ac:dyDescent="0.25"/>
    <row r="427" s="27" customFormat="1" ht="39.75" customHeight="1" x14ac:dyDescent="0.25"/>
    <row r="428" s="27" customFormat="1" ht="39.75" customHeight="1" x14ac:dyDescent="0.25"/>
    <row r="429" s="27" customFormat="1" ht="39.75" customHeight="1" x14ac:dyDescent="0.25"/>
    <row r="430" s="27" customFormat="1" ht="39.75" customHeight="1" x14ac:dyDescent="0.25"/>
    <row r="431" s="27" customFormat="1" ht="39.75" customHeight="1" x14ac:dyDescent="0.25"/>
    <row r="432" s="27" customFormat="1" ht="39.75" customHeight="1" x14ac:dyDescent="0.25"/>
    <row r="433" s="27" customFormat="1" ht="39.75" customHeight="1" x14ac:dyDescent="0.25"/>
    <row r="434" s="27" customFormat="1" ht="39.75" customHeight="1" x14ac:dyDescent="0.25"/>
    <row r="435" s="27" customFormat="1" ht="39.75" customHeight="1" x14ac:dyDescent="0.25"/>
    <row r="436" s="27" customFormat="1" ht="39.75" customHeight="1" x14ac:dyDescent="0.25"/>
    <row r="437" s="27" customFormat="1" ht="39.75" customHeight="1" x14ac:dyDescent="0.25"/>
    <row r="438" s="27" customFormat="1" ht="39.75" customHeight="1" x14ac:dyDescent="0.25"/>
    <row r="439" s="27" customFormat="1" ht="39.75" customHeight="1" x14ac:dyDescent="0.25"/>
    <row r="440" s="27" customFormat="1" ht="39.75" customHeight="1" x14ac:dyDescent="0.25"/>
    <row r="441" s="27" customFormat="1" ht="39.75" customHeight="1" x14ac:dyDescent="0.25"/>
    <row r="442" s="27" customFormat="1" ht="39.75" customHeight="1" x14ac:dyDescent="0.25"/>
    <row r="443" s="27" customFormat="1" ht="39.75" customHeight="1" x14ac:dyDescent="0.25"/>
    <row r="444" s="27" customFormat="1" ht="39.75" customHeight="1" x14ac:dyDescent="0.25"/>
    <row r="445" s="27" customFormat="1" ht="39.75" customHeight="1" x14ac:dyDescent="0.25"/>
    <row r="446" s="27" customFormat="1" ht="39.75" customHeight="1" x14ac:dyDescent="0.25"/>
    <row r="447" s="27" customFormat="1" ht="39.75" customHeight="1" x14ac:dyDescent="0.25"/>
    <row r="448" s="27" customFormat="1" ht="39.75" customHeight="1" x14ac:dyDescent="0.25"/>
    <row r="449" s="27" customFormat="1" ht="39.75" customHeight="1" x14ac:dyDescent="0.25"/>
    <row r="450" s="27" customFormat="1" ht="39.75" customHeight="1" x14ac:dyDescent="0.25"/>
    <row r="451" s="27" customFormat="1" ht="39.75" customHeight="1" x14ac:dyDescent="0.25"/>
    <row r="452" s="27" customFormat="1" ht="39.75" customHeight="1" x14ac:dyDescent="0.25"/>
    <row r="453" s="27" customFormat="1" ht="39.75" customHeight="1" x14ac:dyDescent="0.25"/>
    <row r="454" s="27" customFormat="1" ht="39.75" customHeight="1" x14ac:dyDescent="0.25"/>
    <row r="455" s="27" customFormat="1" ht="39.75" customHeight="1" x14ac:dyDescent="0.25"/>
    <row r="456" s="27" customFormat="1" ht="39.75" customHeight="1" x14ac:dyDescent="0.25"/>
    <row r="457" s="27" customFormat="1" ht="39.75" customHeight="1" x14ac:dyDescent="0.25"/>
    <row r="458" s="27" customFormat="1" ht="39.75" customHeight="1" x14ac:dyDescent="0.25"/>
    <row r="459" s="27" customFormat="1" ht="39.75" customHeight="1" x14ac:dyDescent="0.25"/>
    <row r="460" s="27" customFormat="1" ht="39.75" customHeight="1" x14ac:dyDescent="0.25"/>
    <row r="461" s="27" customFormat="1" ht="39.75" customHeight="1" x14ac:dyDescent="0.25"/>
    <row r="462" s="27" customFormat="1" ht="39.75" customHeight="1" x14ac:dyDescent="0.25"/>
    <row r="463" s="27" customFormat="1" ht="39.75" customHeight="1" x14ac:dyDescent="0.25"/>
    <row r="464" s="27" customFormat="1" ht="39.75" customHeight="1" x14ac:dyDescent="0.25"/>
    <row r="465" s="27" customFormat="1" ht="39.75" customHeight="1" x14ac:dyDescent="0.25"/>
    <row r="466" s="27" customFormat="1" ht="39.75" customHeight="1" x14ac:dyDescent="0.25"/>
    <row r="467" s="27" customFormat="1" ht="39.75" customHeight="1" x14ac:dyDescent="0.25"/>
    <row r="468" s="27" customFormat="1" ht="39.75" customHeight="1" x14ac:dyDescent="0.25"/>
    <row r="469" s="27" customFormat="1" ht="39.75" customHeight="1" x14ac:dyDescent="0.25"/>
    <row r="470" s="27" customFormat="1" ht="39.75" customHeight="1" x14ac:dyDescent="0.25"/>
    <row r="471" s="27" customFormat="1" ht="39.75" customHeight="1" x14ac:dyDescent="0.25"/>
    <row r="472" s="27" customFormat="1" ht="39.75" customHeight="1" x14ac:dyDescent="0.25"/>
    <row r="473" s="27" customFormat="1" ht="39.75" customHeight="1" x14ac:dyDescent="0.25"/>
    <row r="474" s="27" customFormat="1" ht="39.75" customHeight="1" x14ac:dyDescent="0.25"/>
    <row r="475" s="27" customFormat="1" ht="39.75" customHeight="1" x14ac:dyDescent="0.25"/>
    <row r="476" s="27" customFormat="1" ht="39.75" customHeight="1" x14ac:dyDescent="0.25"/>
    <row r="477" s="27" customFormat="1" ht="39.75" customHeight="1" x14ac:dyDescent="0.25"/>
    <row r="478" s="27" customFormat="1" ht="39.75" customHeight="1" x14ac:dyDescent="0.25"/>
    <row r="479" s="27" customFormat="1" ht="39.75" customHeight="1" x14ac:dyDescent="0.25"/>
    <row r="480" s="27" customFormat="1" ht="39.75" customHeight="1" x14ac:dyDescent="0.25"/>
    <row r="481" s="27" customFormat="1" ht="39.75" customHeight="1" x14ac:dyDescent="0.25"/>
    <row r="482" s="27" customFormat="1" ht="39.75" customHeight="1" x14ac:dyDescent="0.25"/>
    <row r="483" s="27" customFormat="1" ht="39.75" customHeight="1" x14ac:dyDescent="0.25"/>
    <row r="484" s="27" customFormat="1" ht="39.75" customHeight="1" x14ac:dyDescent="0.25"/>
    <row r="485" s="27" customFormat="1" ht="39.75" customHeight="1" x14ac:dyDescent="0.25"/>
    <row r="486" s="27" customFormat="1" ht="39.75" customHeight="1" x14ac:dyDescent="0.25"/>
    <row r="487" s="27" customFormat="1" ht="39.75" customHeight="1" x14ac:dyDescent="0.25"/>
    <row r="488" s="27" customFormat="1" ht="39.75" customHeight="1" x14ac:dyDescent="0.25"/>
    <row r="489" s="27" customFormat="1" ht="39.75" customHeight="1" x14ac:dyDescent="0.25"/>
    <row r="490" s="27" customFormat="1" ht="39.75" customHeight="1" x14ac:dyDescent="0.25"/>
    <row r="491" s="27" customFormat="1" ht="39.75" customHeight="1" x14ac:dyDescent="0.25"/>
    <row r="492" s="27" customFormat="1" ht="39.75" customHeight="1" x14ac:dyDescent="0.25"/>
    <row r="493" s="27" customFormat="1" ht="39.75" customHeight="1" x14ac:dyDescent="0.25"/>
    <row r="494" s="27" customFormat="1" ht="39.75" customHeight="1" x14ac:dyDescent="0.25"/>
    <row r="495" s="27" customFormat="1" ht="39.75" customHeight="1" x14ac:dyDescent="0.25"/>
    <row r="496" s="27" customFormat="1" ht="39.75" customHeight="1" x14ac:dyDescent="0.25"/>
    <row r="497" s="27" customFormat="1" ht="39.75" customHeight="1" x14ac:dyDescent="0.25"/>
    <row r="498" s="27" customFormat="1" ht="39.75" customHeight="1" x14ac:dyDescent="0.25"/>
    <row r="499" s="27" customFormat="1" ht="39.75" customHeight="1" x14ac:dyDescent="0.25"/>
    <row r="500" s="27" customFormat="1" ht="39.75" customHeight="1" x14ac:dyDescent="0.25"/>
    <row r="501" s="27" customFormat="1" ht="39.75" customHeight="1" x14ac:dyDescent="0.25"/>
    <row r="502" s="27" customFormat="1" ht="39.75" customHeight="1" x14ac:dyDescent="0.25"/>
    <row r="503" s="27" customFormat="1" ht="39.75" customHeight="1" x14ac:dyDescent="0.25"/>
    <row r="504" s="27" customFormat="1" ht="39.75" customHeight="1" x14ac:dyDescent="0.25"/>
    <row r="505" s="27" customFormat="1" ht="39.75" customHeight="1" x14ac:dyDescent="0.25"/>
    <row r="506" s="27" customFormat="1" ht="39.75" customHeight="1" x14ac:dyDescent="0.25"/>
    <row r="507" s="27" customFormat="1" ht="39.75" customHeight="1" x14ac:dyDescent="0.25"/>
    <row r="508" s="27" customFormat="1" ht="39.75" customHeight="1" x14ac:dyDescent="0.25"/>
    <row r="509" s="27" customFormat="1" ht="39.75" customHeight="1" x14ac:dyDescent="0.25"/>
    <row r="510" s="27" customFormat="1" ht="39.75" customHeight="1" x14ac:dyDescent="0.25"/>
    <row r="511" s="27" customFormat="1" ht="39.75" customHeight="1" x14ac:dyDescent="0.25"/>
    <row r="512" s="27" customFormat="1" ht="39.75" customHeight="1" x14ac:dyDescent="0.25"/>
    <row r="513" s="27" customFormat="1" ht="39.75" customHeight="1" x14ac:dyDescent="0.25"/>
    <row r="514" s="27" customFormat="1" ht="39.75" customHeight="1" x14ac:dyDescent="0.25"/>
    <row r="515" s="27" customFormat="1" ht="39.75" customHeight="1" x14ac:dyDescent="0.25"/>
    <row r="516" s="27" customFormat="1" ht="39.75" customHeight="1" x14ac:dyDescent="0.25"/>
    <row r="517" s="27" customFormat="1" ht="39.75" customHeight="1" x14ac:dyDescent="0.25"/>
    <row r="518" s="27" customFormat="1" ht="39.75" customHeight="1" x14ac:dyDescent="0.25"/>
    <row r="519" s="27" customFormat="1" ht="39.75" customHeight="1" x14ac:dyDescent="0.25"/>
    <row r="520" s="27" customFormat="1" ht="39.75" customHeight="1" x14ac:dyDescent="0.25"/>
    <row r="521" s="27" customFormat="1" ht="39.75" customHeight="1" x14ac:dyDescent="0.25"/>
    <row r="522" s="27" customFormat="1" ht="39.75" customHeight="1" x14ac:dyDescent="0.25"/>
    <row r="523" s="27" customFormat="1" ht="39.75" customHeight="1" x14ac:dyDescent="0.25"/>
    <row r="524" s="27" customFormat="1" ht="39.75" customHeight="1" x14ac:dyDescent="0.25"/>
    <row r="525" s="27" customFormat="1" ht="39.75" customHeight="1" x14ac:dyDescent="0.25"/>
    <row r="526" s="27" customFormat="1" ht="39.75" customHeight="1" x14ac:dyDescent="0.25"/>
    <row r="527" s="27" customFormat="1" ht="39.75" customHeight="1" x14ac:dyDescent="0.25"/>
    <row r="528" s="27" customFormat="1" ht="39.75" customHeight="1" x14ac:dyDescent="0.25"/>
    <row r="529" s="27" customFormat="1" ht="39.75" customHeight="1" x14ac:dyDescent="0.25"/>
    <row r="530" s="27" customFormat="1" ht="39.75" customHeight="1" x14ac:dyDescent="0.25"/>
    <row r="531" s="27" customFormat="1" ht="39.75" customHeight="1" x14ac:dyDescent="0.25"/>
    <row r="532" s="27" customFormat="1" ht="39.75" customHeight="1" x14ac:dyDescent="0.25"/>
    <row r="533" s="27" customFormat="1" ht="39.75" customHeight="1" x14ac:dyDescent="0.25"/>
    <row r="534" s="27" customFormat="1" ht="39.75" customHeight="1" x14ac:dyDescent="0.25"/>
    <row r="535" s="27" customFormat="1" ht="39.75" customHeight="1" x14ac:dyDescent="0.25"/>
    <row r="536" s="27" customFormat="1" ht="39.75" customHeight="1" x14ac:dyDescent="0.25"/>
    <row r="537" s="27" customFormat="1" ht="39.75" customHeight="1" x14ac:dyDescent="0.25"/>
    <row r="538" s="27" customFormat="1" ht="39.75" customHeight="1" x14ac:dyDescent="0.25"/>
    <row r="539" s="27" customFormat="1" ht="39.75" customHeight="1" x14ac:dyDescent="0.25"/>
    <row r="540" s="27" customFormat="1" ht="39.75" customHeight="1" x14ac:dyDescent="0.25"/>
    <row r="541" s="27" customFormat="1" ht="39.75" customHeight="1" x14ac:dyDescent="0.25"/>
    <row r="542" s="27" customFormat="1" ht="39.75" customHeight="1" x14ac:dyDescent="0.25"/>
    <row r="543" s="27" customFormat="1" ht="39.75" customHeight="1" x14ac:dyDescent="0.25"/>
    <row r="544" s="27" customFormat="1" ht="39.75" customHeight="1" x14ac:dyDescent="0.25"/>
    <row r="545" s="27" customFormat="1" ht="39.75" customHeight="1" x14ac:dyDescent="0.25"/>
    <row r="546" s="27" customFormat="1" ht="39.75" customHeight="1" x14ac:dyDescent="0.25"/>
    <row r="547" s="27" customFormat="1" ht="39.75" customHeight="1" x14ac:dyDescent="0.25"/>
    <row r="548" s="27" customFormat="1" ht="39.75" customHeight="1" x14ac:dyDescent="0.25"/>
    <row r="549" s="27" customFormat="1" ht="39.75" customHeight="1" x14ac:dyDescent="0.25"/>
    <row r="550" s="27" customFormat="1" ht="39.75" customHeight="1" x14ac:dyDescent="0.25"/>
    <row r="551" s="27" customFormat="1" ht="39.75" customHeight="1" x14ac:dyDescent="0.25"/>
    <row r="552" s="27" customFormat="1" ht="39.75" customHeight="1" x14ac:dyDescent="0.25"/>
    <row r="553" s="27" customFormat="1" ht="39.75" customHeight="1" x14ac:dyDescent="0.25"/>
    <row r="554" s="27" customFormat="1" ht="39.75" customHeight="1" x14ac:dyDescent="0.25"/>
    <row r="555" s="27" customFormat="1" ht="39.75" customHeight="1" x14ac:dyDescent="0.25"/>
    <row r="556" s="27" customFormat="1" ht="39.75" customHeight="1" x14ac:dyDescent="0.25"/>
    <row r="557" s="27" customFormat="1" ht="39.75" customHeight="1" x14ac:dyDescent="0.25"/>
    <row r="558" s="27" customFormat="1" ht="39.75" customHeight="1" x14ac:dyDescent="0.25"/>
    <row r="559" s="27" customFormat="1" ht="39.75" customHeight="1" x14ac:dyDescent="0.25"/>
    <row r="560" s="27" customFormat="1" ht="39.75" customHeight="1" x14ac:dyDescent="0.25"/>
    <row r="561" s="27" customFormat="1" ht="39.75" customHeight="1" x14ac:dyDescent="0.25"/>
    <row r="562" s="27" customFormat="1" ht="39.75" customHeight="1" x14ac:dyDescent="0.25"/>
    <row r="563" s="27" customFormat="1" ht="39.75" customHeight="1" x14ac:dyDescent="0.25"/>
    <row r="564" s="27" customFormat="1" ht="39.75" customHeight="1" x14ac:dyDescent="0.25"/>
    <row r="565" s="27" customFormat="1" ht="39.75" customHeight="1" x14ac:dyDescent="0.25"/>
    <row r="566" s="27" customFormat="1" ht="39.75" customHeight="1" x14ac:dyDescent="0.25"/>
    <row r="567" s="27" customFormat="1" ht="39.75" customHeight="1" x14ac:dyDescent="0.25"/>
    <row r="568" s="27" customFormat="1" ht="39.75" customHeight="1" x14ac:dyDescent="0.25"/>
    <row r="569" s="27" customFormat="1" ht="39.75" customHeight="1" x14ac:dyDescent="0.25"/>
    <row r="570" s="27" customFormat="1" ht="39.75" customHeight="1" x14ac:dyDescent="0.25"/>
    <row r="571" s="27" customFormat="1" ht="39.75" customHeight="1" x14ac:dyDescent="0.25"/>
    <row r="572" s="27" customFormat="1" ht="39.75" customHeight="1" x14ac:dyDescent="0.25"/>
    <row r="573" s="27" customFormat="1" ht="39.75" customHeight="1" x14ac:dyDescent="0.25"/>
    <row r="574" s="27" customFormat="1" ht="39.75" customHeight="1" x14ac:dyDescent="0.25"/>
    <row r="575" s="27" customFormat="1" ht="39.75" customHeight="1" x14ac:dyDescent="0.25"/>
    <row r="576" s="27" customFormat="1" ht="39.75" customHeight="1" x14ac:dyDescent="0.25"/>
    <row r="577" s="27" customFormat="1" ht="39.75" customHeight="1" x14ac:dyDescent="0.25"/>
    <row r="578" s="27" customFormat="1" ht="39.75" customHeight="1" x14ac:dyDescent="0.25"/>
    <row r="579" s="27" customFormat="1" ht="39.75" customHeight="1" x14ac:dyDescent="0.25"/>
    <row r="580" s="27" customFormat="1" ht="39.75" customHeight="1" x14ac:dyDescent="0.25"/>
    <row r="581" s="27" customFormat="1" ht="39.75" customHeight="1" x14ac:dyDescent="0.25"/>
    <row r="582" s="27" customFormat="1" ht="39.75" customHeight="1" x14ac:dyDescent="0.25"/>
    <row r="583" s="27" customFormat="1" ht="39.75" customHeight="1" x14ac:dyDescent="0.25"/>
    <row r="584" s="27" customFormat="1" ht="39.75" customHeight="1" x14ac:dyDescent="0.25"/>
    <row r="585" s="27" customFormat="1" ht="39.75" customHeight="1" x14ac:dyDescent="0.25"/>
    <row r="586" s="27" customFormat="1" ht="39.75" customHeight="1" x14ac:dyDescent="0.25"/>
    <row r="587" s="27" customFormat="1" ht="39.75" customHeight="1" x14ac:dyDescent="0.25"/>
    <row r="588" s="27" customFormat="1" ht="39.75" customHeight="1" x14ac:dyDescent="0.25"/>
    <row r="589" s="27" customFormat="1" ht="39.75" customHeight="1" x14ac:dyDescent="0.25"/>
    <row r="590" s="27" customFormat="1" ht="39.75" customHeight="1" x14ac:dyDescent="0.25"/>
    <row r="591" s="27" customFormat="1" ht="39.75" customHeight="1" x14ac:dyDescent="0.25"/>
    <row r="592" s="27" customFormat="1" ht="39.75" customHeight="1" x14ac:dyDescent="0.25"/>
    <row r="593" s="27" customFormat="1" ht="39.75" customHeight="1" x14ac:dyDescent="0.25"/>
    <row r="594" s="27" customFormat="1" ht="39.75" customHeight="1" x14ac:dyDescent="0.25"/>
    <row r="595" s="27" customFormat="1" ht="39.75" customHeight="1" x14ac:dyDescent="0.25"/>
    <row r="596" s="27" customFormat="1" ht="39.75" customHeight="1" x14ac:dyDescent="0.25"/>
    <row r="597" s="27" customFormat="1" ht="39.75" customHeight="1" x14ac:dyDescent="0.25"/>
    <row r="598" s="27" customFormat="1" ht="39.75" customHeight="1" x14ac:dyDescent="0.25"/>
    <row r="599" s="27" customFormat="1" ht="39.75" customHeight="1" x14ac:dyDescent="0.25"/>
    <row r="600" s="27" customFormat="1" ht="39.75" customHeight="1" x14ac:dyDescent="0.25"/>
  </sheetData>
  <dataValidations count="2">
    <dataValidation type="list" allowBlank="1" showInputMessage="1" showErrorMessage="1" sqref="E2:E69 E71" xr:uid="{4F60D7EA-C15D-45A1-889F-C9B9235AB072}">
      <formula1>$AB$2:$AB$8</formula1>
    </dataValidation>
    <dataValidation type="list" allowBlank="1" showInputMessage="1" showErrorMessage="1" sqref="E70" xr:uid="{D92740E4-103D-4870-B3BF-D65E137E13C6}">
      <formula1>$AB$2:$AB$11</formula1>
    </dataValidation>
  </dataValidations>
  <pageMargins left="0.25" right="0.25" top="0.24" bottom="0.3" header="0.24" footer="0.3"/>
  <pageSetup paperSize="9" scale="64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04BA-442D-4CCB-9DD0-BABEB0749890}">
  <sheetPr>
    <pageSetUpPr fitToPage="1"/>
  </sheetPr>
  <dimension ref="B2:J37"/>
  <sheetViews>
    <sheetView rightToLeft="1" zoomScale="130" zoomScaleNormal="130" workbookViewId="0">
      <selection activeCell="E4" sqref="E4"/>
    </sheetView>
  </sheetViews>
  <sheetFormatPr defaultRowHeight="15" x14ac:dyDescent="0.25"/>
  <cols>
    <col min="1" max="1" width="3" style="1" customWidth="1"/>
    <col min="2" max="2" width="11.7109375" style="1" customWidth="1"/>
    <col min="3" max="4" width="10.42578125" style="1" customWidth="1"/>
    <col min="5" max="5" width="11" style="1" customWidth="1"/>
    <col min="6" max="6" width="23" style="1" customWidth="1"/>
    <col min="7" max="7" width="12.28515625" style="1" customWidth="1"/>
    <col min="8" max="8" width="12.42578125" style="1" customWidth="1"/>
    <col min="9" max="16384" width="9.140625" style="1"/>
  </cols>
  <sheetData>
    <row r="2" spans="2:10" ht="15.75" thickBot="1" x14ac:dyDescent="0.3">
      <c r="C2" s="148" t="s">
        <v>12</v>
      </c>
      <c r="D2" s="148"/>
      <c r="E2" s="148"/>
      <c r="F2" s="148"/>
      <c r="G2" s="148"/>
    </row>
    <row r="3" spans="2:10" ht="15.75" thickBot="1" x14ac:dyDescent="0.3">
      <c r="B3" s="24" t="s">
        <v>1</v>
      </c>
      <c r="C3" s="151"/>
      <c r="D3" s="152"/>
      <c r="G3" s="149" t="s">
        <v>5</v>
      </c>
      <c r="H3" s="150"/>
    </row>
    <row r="4" spans="2:10" ht="15.75" thickBot="1" x14ac:dyDescent="0.3">
      <c r="B4" s="24" t="s">
        <v>2</v>
      </c>
      <c r="C4" s="151"/>
      <c r="D4" s="152"/>
      <c r="F4" s="1" t="s">
        <v>30</v>
      </c>
      <c r="G4" s="9"/>
      <c r="H4" s="10"/>
    </row>
    <row r="5" spans="2:10" ht="15.75" thickBot="1" x14ac:dyDescent="0.3">
      <c r="B5" s="25" t="s">
        <v>4</v>
      </c>
      <c r="C5" s="151"/>
      <c r="D5" s="152"/>
      <c r="G5" s="3"/>
      <c r="H5" s="4"/>
    </row>
    <row r="6" spans="2:10" ht="15.75" thickBot="1" x14ac:dyDescent="0.3">
      <c r="B6" s="24" t="s">
        <v>68</v>
      </c>
      <c r="C6" s="151"/>
      <c r="D6" s="152"/>
      <c r="G6" s="5"/>
      <c r="H6" s="7"/>
      <c r="J6" s="13"/>
    </row>
    <row r="7" spans="2:10" ht="15.75" thickBot="1" x14ac:dyDescent="0.3"/>
    <row r="8" spans="2:10" ht="21" customHeight="1" thickBot="1" x14ac:dyDescent="0.3">
      <c r="B8" s="11" t="s">
        <v>6</v>
      </c>
      <c r="C8" s="26" t="s">
        <v>7</v>
      </c>
      <c r="D8" s="26" t="s">
        <v>8</v>
      </c>
      <c r="E8" s="23" t="s">
        <v>9</v>
      </c>
      <c r="F8" s="12" t="s">
        <v>14</v>
      </c>
      <c r="G8" s="26" t="s">
        <v>10</v>
      </c>
      <c r="H8" s="26" t="s">
        <v>11</v>
      </c>
    </row>
    <row r="9" spans="2:10" ht="21" customHeight="1" x14ac:dyDescent="0.25">
      <c r="B9" s="9"/>
      <c r="C9" s="8"/>
      <c r="D9" s="20"/>
      <c r="E9" s="21"/>
      <c r="F9" s="22"/>
      <c r="G9" s="22"/>
      <c r="H9" s="10"/>
    </row>
    <row r="10" spans="2:10" ht="21" customHeight="1" x14ac:dyDescent="0.25">
      <c r="B10" s="3"/>
      <c r="C10" s="2"/>
      <c r="D10" s="14"/>
      <c r="E10" s="18"/>
      <c r="F10" s="16"/>
      <c r="G10" s="16"/>
      <c r="H10" s="4"/>
    </row>
    <row r="11" spans="2:10" ht="21" customHeight="1" x14ac:dyDescent="0.25">
      <c r="B11" s="3"/>
      <c r="C11" s="2"/>
      <c r="D11" s="14"/>
      <c r="E11" s="18"/>
      <c r="F11" s="16"/>
      <c r="G11" s="16"/>
      <c r="H11" s="4"/>
    </row>
    <row r="12" spans="2:10" ht="21" customHeight="1" x14ac:dyDescent="0.25">
      <c r="B12" s="3"/>
      <c r="C12" s="2"/>
      <c r="D12" s="14"/>
      <c r="E12" s="18"/>
      <c r="F12" s="16"/>
      <c r="G12" s="16"/>
      <c r="H12" s="4"/>
    </row>
    <row r="13" spans="2:10" ht="21" customHeight="1" x14ac:dyDescent="0.25">
      <c r="B13" s="3"/>
      <c r="C13" s="2"/>
      <c r="D13" s="14"/>
      <c r="E13" s="18"/>
      <c r="F13" s="16"/>
      <c r="G13" s="16"/>
      <c r="H13" s="4"/>
    </row>
    <row r="14" spans="2:10" ht="21" customHeight="1" x14ac:dyDescent="0.25">
      <c r="B14" s="3"/>
      <c r="C14" s="2"/>
      <c r="D14" s="14"/>
      <c r="E14" s="18"/>
      <c r="F14" s="16"/>
      <c r="G14" s="16"/>
      <c r="H14" s="4"/>
    </row>
    <row r="15" spans="2:10" ht="21" customHeight="1" x14ac:dyDescent="0.25">
      <c r="B15" s="3"/>
      <c r="C15" s="2"/>
      <c r="D15" s="14"/>
      <c r="E15" s="18"/>
      <c r="F15" s="16"/>
      <c r="G15" s="16"/>
      <c r="H15" s="4"/>
    </row>
    <row r="16" spans="2:10" ht="21" customHeight="1" x14ac:dyDescent="0.25">
      <c r="B16" s="3"/>
      <c r="C16" s="2"/>
      <c r="D16" s="14"/>
      <c r="E16" s="18"/>
      <c r="F16" s="16"/>
      <c r="G16" s="16"/>
      <c r="H16" s="4"/>
    </row>
    <row r="17" spans="2:8" ht="21" customHeight="1" x14ac:dyDescent="0.25">
      <c r="B17" s="3"/>
      <c r="C17" s="2"/>
      <c r="D17" s="14"/>
      <c r="E17" s="18"/>
      <c r="F17" s="16"/>
      <c r="G17" s="16"/>
      <c r="H17" s="4"/>
    </row>
    <row r="18" spans="2:8" ht="21" customHeight="1" x14ac:dyDescent="0.25">
      <c r="B18" s="3"/>
      <c r="C18" s="2"/>
      <c r="D18" s="14"/>
      <c r="E18" s="18"/>
      <c r="F18" s="16"/>
      <c r="G18" s="16"/>
      <c r="H18" s="4"/>
    </row>
    <row r="19" spans="2:8" ht="21" customHeight="1" x14ac:dyDescent="0.25">
      <c r="B19" s="3"/>
      <c r="C19" s="2"/>
      <c r="D19" s="14"/>
      <c r="E19" s="18"/>
      <c r="F19" s="16"/>
      <c r="G19" s="16"/>
      <c r="H19" s="4"/>
    </row>
    <row r="20" spans="2:8" ht="21" customHeight="1" x14ac:dyDescent="0.25">
      <c r="B20" s="3"/>
      <c r="C20" s="2"/>
      <c r="D20" s="14"/>
      <c r="E20" s="18"/>
      <c r="F20" s="16"/>
      <c r="G20" s="16"/>
      <c r="H20" s="4"/>
    </row>
    <row r="21" spans="2:8" ht="21" customHeight="1" x14ac:dyDescent="0.25">
      <c r="B21" s="3"/>
      <c r="C21" s="2"/>
      <c r="D21" s="14"/>
      <c r="E21" s="18"/>
      <c r="F21" s="16"/>
      <c r="G21" s="16"/>
      <c r="H21" s="4"/>
    </row>
    <row r="22" spans="2:8" ht="21" customHeight="1" x14ac:dyDescent="0.25">
      <c r="B22" s="3"/>
      <c r="C22" s="2"/>
      <c r="D22" s="14"/>
      <c r="E22" s="18"/>
      <c r="F22" s="16"/>
      <c r="G22" s="16"/>
      <c r="H22" s="4"/>
    </row>
    <row r="23" spans="2:8" ht="21" customHeight="1" x14ac:dyDescent="0.25">
      <c r="B23" s="3"/>
      <c r="C23" s="2"/>
      <c r="D23" s="14"/>
      <c r="E23" s="18"/>
      <c r="F23" s="16"/>
      <c r="G23" s="16"/>
      <c r="H23" s="4"/>
    </row>
    <row r="24" spans="2:8" ht="21" customHeight="1" x14ac:dyDescent="0.25">
      <c r="B24" s="3"/>
      <c r="C24" s="2"/>
      <c r="D24" s="14"/>
      <c r="E24" s="18"/>
      <c r="F24" s="16"/>
      <c r="G24" s="16"/>
      <c r="H24" s="4"/>
    </row>
    <row r="25" spans="2:8" ht="21" customHeight="1" x14ac:dyDescent="0.25">
      <c r="B25" s="3"/>
      <c r="C25" s="2"/>
      <c r="D25" s="14"/>
      <c r="E25" s="18"/>
      <c r="F25" s="16"/>
      <c r="G25" s="16"/>
      <c r="H25" s="4"/>
    </row>
    <row r="26" spans="2:8" ht="21" customHeight="1" x14ac:dyDescent="0.25">
      <c r="B26" s="3"/>
      <c r="C26" s="2"/>
      <c r="D26" s="14"/>
      <c r="E26" s="18"/>
      <c r="F26" s="16"/>
      <c r="G26" s="16"/>
      <c r="H26" s="4"/>
    </row>
    <row r="27" spans="2:8" ht="21" customHeight="1" x14ac:dyDescent="0.25">
      <c r="B27" s="3"/>
      <c r="C27" s="2"/>
      <c r="D27" s="14"/>
      <c r="E27" s="18"/>
      <c r="F27" s="16"/>
      <c r="G27" s="16"/>
      <c r="H27" s="4"/>
    </row>
    <row r="28" spans="2:8" ht="21" customHeight="1" x14ac:dyDescent="0.25">
      <c r="B28" s="3"/>
      <c r="C28" s="2"/>
      <c r="D28" s="14"/>
      <c r="E28" s="18"/>
      <c r="F28" s="16"/>
      <c r="G28" s="16"/>
      <c r="H28" s="4"/>
    </row>
    <row r="29" spans="2:8" ht="21" customHeight="1" x14ac:dyDescent="0.25">
      <c r="B29" s="3"/>
      <c r="C29" s="2"/>
      <c r="D29" s="14"/>
      <c r="E29" s="18"/>
      <c r="F29" s="16"/>
      <c r="G29" s="16"/>
      <c r="H29" s="4"/>
    </row>
    <row r="30" spans="2:8" ht="21" customHeight="1" x14ac:dyDescent="0.25">
      <c r="B30" s="3"/>
      <c r="C30" s="2"/>
      <c r="D30" s="14"/>
      <c r="E30" s="18"/>
      <c r="F30" s="16"/>
      <c r="G30" s="16"/>
      <c r="H30" s="4"/>
    </row>
    <row r="31" spans="2:8" ht="21" customHeight="1" x14ac:dyDescent="0.25">
      <c r="B31" s="3"/>
      <c r="C31" s="2"/>
      <c r="D31" s="14"/>
      <c r="E31" s="18"/>
      <c r="F31" s="16"/>
      <c r="G31" s="16"/>
      <c r="H31" s="4"/>
    </row>
    <row r="32" spans="2:8" ht="21" customHeight="1" x14ac:dyDescent="0.25">
      <c r="B32" s="3"/>
      <c r="C32" s="2"/>
      <c r="D32" s="14"/>
      <c r="E32" s="18"/>
      <c r="F32" s="16"/>
      <c r="G32" s="16"/>
      <c r="H32" s="4"/>
    </row>
    <row r="33" spans="2:8" ht="21" customHeight="1" x14ac:dyDescent="0.25">
      <c r="B33" s="3"/>
      <c r="C33" s="2"/>
      <c r="D33" s="14"/>
      <c r="E33" s="18"/>
      <c r="F33" s="16"/>
      <c r="G33" s="16"/>
      <c r="H33" s="4"/>
    </row>
    <row r="34" spans="2:8" ht="21" customHeight="1" x14ac:dyDescent="0.25">
      <c r="B34" s="3"/>
      <c r="C34" s="2"/>
      <c r="D34" s="14"/>
      <c r="E34" s="18"/>
      <c r="F34" s="16"/>
      <c r="G34" s="16"/>
      <c r="H34" s="4"/>
    </row>
    <row r="35" spans="2:8" ht="21" customHeight="1" x14ac:dyDescent="0.25">
      <c r="B35" s="3"/>
      <c r="C35" s="2"/>
      <c r="D35" s="14"/>
      <c r="E35" s="18"/>
      <c r="F35" s="16"/>
      <c r="G35" s="16"/>
      <c r="H35" s="4"/>
    </row>
    <row r="36" spans="2:8" ht="21" customHeight="1" thickBot="1" x14ac:dyDescent="0.3">
      <c r="B36" s="5"/>
      <c r="C36" s="6"/>
      <c r="D36" s="15"/>
      <c r="E36" s="19"/>
      <c r="F36" s="17"/>
      <c r="G36" s="17"/>
      <c r="H36" s="7"/>
    </row>
    <row r="37" spans="2:8" x14ac:dyDescent="0.25">
      <c r="B37" s="147" t="s">
        <v>13</v>
      </c>
      <c r="C37" s="147"/>
    </row>
  </sheetData>
  <mergeCells count="7">
    <mergeCell ref="B37:C37"/>
    <mergeCell ref="C2:G2"/>
    <mergeCell ref="G3:H3"/>
    <mergeCell ref="C3:D3"/>
    <mergeCell ref="C4:D4"/>
    <mergeCell ref="C5:D5"/>
    <mergeCell ref="C6:D6"/>
  </mergeCells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stock</vt:lpstr>
      <vt:lpstr>كارت صنف </vt:lpstr>
      <vt:lpstr>stock!Print_Titles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201227129839</cp:lastModifiedBy>
  <cp:lastPrinted>2023-09-09T09:37:45Z</cp:lastPrinted>
  <dcterms:created xsi:type="dcterms:W3CDTF">2015-06-05T18:17:20Z</dcterms:created>
  <dcterms:modified xsi:type="dcterms:W3CDTF">2023-09-13T14:09:06Z</dcterms:modified>
</cp:coreProperties>
</file>