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% coverage" sheetId="1" state="visible" r:id="rId2"/>
    <sheet name="photos per year" sheetId="2" state="visible" r:id="rId3"/>
    <sheet name="distance per year" sheetId="3" state="visible" r:id="rId4"/>
    <sheet name="distance growth per year" sheetId="4" state="visible" r:id="rId5"/>
    <sheet name="age of registries" sheetId="5" state="visible" r:id="rId6"/>
    <sheet name="Organiz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<sst xmlns="http://schemas.openxmlformats.org/spreadsheetml/2006/main" count="88" uniqueCount="60">
  <si>
    <t xml:space="preserve">highway</t>
  </si>
  <si>
    <t xml:space="preserve">coverage (m)</t>
  </si>
  <si>
    <t xml:space="preserve">total(m)</t>
  </si>
  <si>
    <t xml:space="preserve">% coverage</t>
  </si>
  <si>
    <t xml:space="preserve">% of total</t>
  </si>
  <si>
    <t xml:space="preserve">Rio</t>
  </si>
  <si>
    <t xml:space="preserve">tertiary_link</t>
  </si>
  <si>
    <t xml:space="preserve">secondary_link</t>
  </si>
  <si>
    <t xml:space="preserve">primary_link</t>
  </si>
  <si>
    <t xml:space="preserve">trunk_link</t>
  </si>
  <si>
    <t xml:space="preserve">motorway_link</t>
  </si>
  <si>
    <t xml:space="preserve">living_street</t>
  </si>
  <si>
    <t xml:space="preserve">motorway</t>
  </si>
  <si>
    <t xml:space="preserve">unclassified</t>
  </si>
  <si>
    <t xml:space="preserve">trunk</t>
  </si>
  <si>
    <t xml:space="preserve">primary</t>
  </si>
  <si>
    <t xml:space="preserve">secondary</t>
  </si>
  <si>
    <t xml:space="preserve">tertiary</t>
  </si>
  <si>
    <t xml:space="preserve">residential</t>
  </si>
  <si>
    <t xml:space="preserve">tipovial</t>
  </si>
  <si>
    <t xml:space="preserve">Mexico</t>
  </si>
  <si>
    <t xml:space="preserve">Ampliación</t>
  </si>
  <si>
    <t xml:space="preserve">Andador</t>
  </si>
  <si>
    <t xml:space="preserve">Autopista</t>
  </si>
  <si>
    <t xml:space="preserve">Avenida</t>
  </si>
  <si>
    <t xml:space="preserve">Boulevard</t>
  </si>
  <si>
    <t xml:space="preserve">Calle</t>
  </si>
  <si>
    <t xml:space="preserve">Callejón</t>
  </si>
  <si>
    <t xml:space="preserve">Calzada</t>
  </si>
  <si>
    <t xml:space="preserve">Carretera</t>
  </si>
  <si>
    <t xml:space="preserve">Cerrada</t>
  </si>
  <si>
    <t xml:space="preserve">Circuito</t>
  </si>
  <si>
    <t xml:space="preserve">Continuación</t>
  </si>
  <si>
    <t xml:space="preserve">Corredor</t>
  </si>
  <si>
    <t xml:space="preserve">Diagonal</t>
  </si>
  <si>
    <t xml:space="preserve">Eje Vial</t>
  </si>
  <si>
    <t xml:space="preserve">Pasaje</t>
  </si>
  <si>
    <t xml:space="preserve">Peatonal</t>
  </si>
  <si>
    <t xml:space="preserve">Periférico</t>
  </si>
  <si>
    <t xml:space="preserve">Privada</t>
  </si>
  <si>
    <t xml:space="preserve">Prolongación</t>
  </si>
  <si>
    <t xml:space="preserve">Retorno</t>
  </si>
  <si>
    <t xml:space="preserve">Viaducto</t>
  </si>
  <si>
    <t xml:space="preserve">YEAR</t>
  </si>
  <si>
    <t xml:space="preserve">PHOTOS</t>
  </si>
  <si>
    <t xml:space="preserve">Coverage (m)</t>
  </si>
  <si>
    <t xml:space="preserve">Year</t>
  </si>
  <si>
    <t xml:space="preserve">?</t>
  </si>
  <si>
    <t xml:space="preserve">Distance</t>
  </si>
  <si>
    <t xml:space="preserve">Count</t>
  </si>
  <si>
    <t xml:space="preserve">% data</t>
  </si>
  <si>
    <t xml:space="preserve">Organization</t>
  </si>
  <si>
    <t xml:space="preserve">Kaart </t>
  </si>
  <si>
    <t xml:space="preserve">MGM</t>
  </si>
  <si>
    <t xml:space="preserve">WazeSP</t>
  </si>
  <si>
    <t xml:space="preserve">HERE Turkey </t>
  </si>
  <si>
    <t xml:space="preserve">Kaart</t>
  </si>
  <si>
    <t xml:space="preserve">CicloviasMexico</t>
  </si>
  <si>
    <t xml:space="preserve">Here</t>
  </si>
  <si>
    <t xml:space="preserve">Skylab Org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</si>
</sst>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1B1B1B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12839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12839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B1B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11.5703125" defaultRowHeight="12.8" zeroHeight="false" outlineLevelRow="0" outlineLevelCol="0"/>
  <cols>
    <col collapsed="false" customWidth="false" hidden="false" outlineLevel="0" max="2" min="2" style="1" width="11.52"/>
    <col collapsed="false" customWidth="true" hidden="false" outlineLevel="0" max="3" min="3" style="1" width="18.2"/>
    <col collapsed="false" customWidth="false" hidden="false" outlineLevel="0" max="5" min="4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/>
      <c r="G1" s="2" t="s">
        <v>5</v>
      </c>
    </row>
    <row r="2" customFormat="false" ht="12.8" hidden="false" customHeight="false" outlineLevel="0" collapsed="false">
      <c r="A2" s="4" t="s">
        <v>6</v>
      </c>
      <c r="B2" s="1" t="n">
        <v>14250.5739011762</v>
      </c>
      <c r="C2" s="1" t="n">
        <v>15923.6333854136</v>
      </c>
      <c r="D2" s="1" t="n">
        <f aca="false">100*B2/C$16</f>
        <v>0.137564836312456</v>
      </c>
      <c r="E2" s="1" t="n">
        <f aca="false">100*C2/C$16</f>
        <v>0.153715354578329</v>
      </c>
    </row>
    <row r="3" customFormat="false" ht="12.8" hidden="false" customHeight="false" outlineLevel="0" collapsed="false">
      <c r="A3" s="4" t="s">
        <v>7</v>
      </c>
      <c r="B3" s="1" t="n">
        <v>19356.9064539637</v>
      </c>
      <c r="C3" s="1" t="n">
        <v>19765.1187907982</v>
      </c>
      <c r="D3" s="1" t="n">
        <f aca="false">100*B3/C$16</f>
        <v>0.186857714385472</v>
      </c>
      <c r="E3" s="1" t="n">
        <f aca="false">100*C3/C$16</f>
        <v>0.190798303984655</v>
      </c>
    </row>
    <row r="4" customFormat="false" ht="12.8" hidden="false" customHeight="false" outlineLevel="0" collapsed="false">
      <c r="A4" s="4" t="s">
        <v>8</v>
      </c>
      <c r="B4" s="1" t="n">
        <v>28338.6126560185</v>
      </c>
      <c r="C4" s="1" t="n">
        <v>28878.8218045737</v>
      </c>
      <c r="D4" s="1" t="n">
        <f aca="false">100*B4/C$16</f>
        <v>0.273560674705565</v>
      </c>
      <c r="E4" s="1" t="n">
        <f aca="false">100*C4/C$16</f>
        <v>0.278775467008727</v>
      </c>
    </row>
    <row r="5" customFormat="false" ht="12.8" hidden="false" customHeight="false" outlineLevel="0" collapsed="false">
      <c r="A5" s="4" t="s">
        <v>9</v>
      </c>
      <c r="B5" s="1" t="n">
        <v>54534.8716427021</v>
      </c>
      <c r="C5" s="1" t="n">
        <v>56940.9989567452</v>
      </c>
      <c r="D5" s="1" t="n">
        <f aca="false">100*B5/C$16</f>
        <v>0.526440601120627</v>
      </c>
      <c r="E5" s="1" t="n">
        <f aca="false">100*C5/C$16</f>
        <v>0.549667631301913</v>
      </c>
    </row>
    <row r="6" customFormat="false" ht="12.8" hidden="false" customHeight="false" outlineLevel="0" collapsed="false">
      <c r="A6" s="4" t="s">
        <v>10</v>
      </c>
      <c r="B6" s="1" t="n">
        <v>60429.195989154</v>
      </c>
      <c r="C6" s="1" t="n">
        <v>62529.6730114595</v>
      </c>
      <c r="D6" s="1" t="n">
        <f aca="false">100*B6/C$16</f>
        <v>0.58334018772782</v>
      </c>
      <c r="E6" s="1" t="n">
        <f aca="false">100*C6/C$16</f>
        <v>0.603616688853693</v>
      </c>
    </row>
    <row r="7" customFormat="false" ht="12.8" hidden="false" customHeight="false" outlineLevel="0" collapsed="false">
      <c r="A7" s="4" t="s">
        <v>11</v>
      </c>
      <c r="B7" s="1" t="n">
        <v>20014.0724902989</v>
      </c>
      <c r="C7" s="1" t="n">
        <v>145225.24891517</v>
      </c>
      <c r="D7" s="1" t="n">
        <f aca="false">100*B7/C$16</f>
        <v>0.193201524736232</v>
      </c>
      <c r="E7" s="1" t="n">
        <f aca="false">100*C7/C$16</f>
        <v>1.40190056442584</v>
      </c>
    </row>
    <row r="8" customFormat="false" ht="12.8" hidden="false" customHeight="false" outlineLevel="0" collapsed="false">
      <c r="A8" s="4" t="s">
        <v>12</v>
      </c>
      <c r="B8" s="1" t="n">
        <v>183648.205951878</v>
      </c>
      <c r="C8" s="1" t="n">
        <v>194288.109838043</v>
      </c>
      <c r="D8" s="1" t="n">
        <f aca="false">100*B8/C$16</f>
        <v>1.7728082788835</v>
      </c>
      <c r="E8" s="1" t="n">
        <f aca="false">100*C8/C$16</f>
        <v>1.87551829229284</v>
      </c>
    </row>
    <row r="9" customFormat="false" ht="12.8" hidden="false" customHeight="false" outlineLevel="0" collapsed="false">
      <c r="A9" s="4" t="s">
        <v>13</v>
      </c>
      <c r="B9" s="1" t="n">
        <v>49126.2647261642</v>
      </c>
      <c r="C9" s="1" t="n">
        <v>314459.678501043</v>
      </c>
      <c r="D9" s="1" t="n">
        <f aca="false">100*B9/C$16</f>
        <v>0.474229782783652</v>
      </c>
      <c r="E9" s="1" t="n">
        <f aca="false">100*C9/C$16</f>
        <v>3.03556856726262</v>
      </c>
    </row>
    <row r="10" customFormat="false" ht="12.8" hidden="false" customHeight="false" outlineLevel="0" collapsed="false">
      <c r="A10" s="4" t="s">
        <v>14</v>
      </c>
      <c r="B10" s="1" t="n">
        <v>338807.245956899</v>
      </c>
      <c r="C10" s="1" t="n">
        <v>352236.071009628</v>
      </c>
      <c r="D10" s="1" t="n">
        <f aca="false">100*B10/C$16</f>
        <v>3.27060254939543</v>
      </c>
      <c r="E10" s="1" t="n">
        <f aca="false">100*C10/C$16</f>
        <v>3.40023481073859</v>
      </c>
    </row>
    <row r="11" customFormat="false" ht="12.8" hidden="false" customHeight="false" outlineLevel="0" collapsed="false">
      <c r="A11" s="4" t="s">
        <v>15</v>
      </c>
      <c r="B11" s="1" t="n">
        <v>512546.305072248</v>
      </c>
      <c r="C11" s="1" t="n">
        <v>521842.661221195</v>
      </c>
      <c r="D11" s="1" t="n">
        <f aca="false">100*B11/C$16</f>
        <v>4.94775502016789</v>
      </c>
      <c r="E11" s="1" t="n">
        <f aca="false">100*C11/C$16</f>
        <v>5.03749538577005</v>
      </c>
    </row>
    <row r="12" customFormat="false" ht="12.8" hidden="false" customHeight="false" outlineLevel="0" collapsed="false">
      <c r="A12" s="4" t="s">
        <v>16</v>
      </c>
      <c r="B12" s="1" t="n">
        <v>568135.372841673</v>
      </c>
      <c r="C12" s="1" t="n">
        <v>607089.307103932</v>
      </c>
      <c r="D12" s="1" t="n">
        <f aca="false">100*B12/C$16</f>
        <v>5.48437207583831</v>
      </c>
      <c r="E12" s="1" t="n">
        <f aca="false">100*C12/C$16</f>
        <v>5.86040546422498</v>
      </c>
    </row>
    <row r="13" customFormat="false" ht="12.8" hidden="false" customHeight="false" outlineLevel="0" collapsed="false">
      <c r="A13" s="4" t="s">
        <v>17</v>
      </c>
      <c r="B13" s="1" t="n">
        <v>703470.082107323</v>
      </c>
      <c r="C13" s="1" t="n">
        <v>946911.072156537</v>
      </c>
      <c r="D13" s="1" t="n">
        <f aca="false">100*B13/C$16</f>
        <v>6.7907964526128</v>
      </c>
      <c r="E13" s="1" t="n">
        <f aca="false">100*C13/C$16</f>
        <v>9.14080145452352</v>
      </c>
    </row>
    <row r="14" customFormat="false" ht="12.8" hidden="false" customHeight="false" outlineLevel="0" collapsed="false">
      <c r="A14" s="4" t="s">
        <v>18</v>
      </c>
      <c r="B14" s="1" t="n">
        <v>932278.943666276</v>
      </c>
      <c r="C14" s="1" t="n">
        <v>7093078.62202158</v>
      </c>
      <c r="D14" s="1" t="n">
        <f aca="false">100*B14/C$16</f>
        <v>8.99955336342037</v>
      </c>
      <c r="E14" s="1" t="n">
        <f aca="false">100*C14/C$16</f>
        <v>68.4715020150342</v>
      </c>
    </row>
    <row r="16" customFormat="false" ht="12.8" hidden="false" customHeight="false" outlineLevel="0" collapsed="false">
      <c r="B16" s="1" t="n">
        <f aca="false">SUM(B2:B14)</f>
        <v>3484936.65345577</v>
      </c>
      <c r="C16" s="1" t="n">
        <f aca="false">SUM(C2:C14)</f>
        <v>10359169.0167161</v>
      </c>
      <c r="D16" s="1" t="n">
        <f aca="false">100*B16/C$16</f>
        <v>33.6410830620901</v>
      </c>
      <c r="E16" s="1" t="n">
        <f aca="false">SUM(E2:E14)</f>
        <v>100</v>
      </c>
    </row>
    <row r="18" customFormat="false" ht="12.8" hidden="false" customHeight="false" outlineLevel="0" collapsed="false">
      <c r="A18" s="2" t="s">
        <v>19</v>
      </c>
      <c r="B18" s="3" t="s">
        <v>1</v>
      </c>
      <c r="C18" s="3" t="s">
        <v>2</v>
      </c>
      <c r="D18" s="3" t="s">
        <v>3</v>
      </c>
      <c r="E18" s="3" t="s">
        <v>4</v>
      </c>
      <c r="F18" s="2"/>
      <c r="G18" s="2" t="s">
        <v>20</v>
      </c>
    </row>
    <row r="19" customFormat="false" ht="12.8" hidden="false" customHeight="false" outlineLevel="0" collapsed="false">
      <c r="A19" s="4" t="s">
        <v>21</v>
      </c>
      <c r="B19" s="4" t="n">
        <v>0</v>
      </c>
      <c r="C19" s="4" t="n">
        <v>355.482110039826</v>
      </c>
      <c r="D19" s="1" t="n">
        <f aca="false">100*B19/C$42</f>
        <v>0</v>
      </c>
      <c r="E19" s="1" t="n">
        <f aca="false">100*C19/C$42</f>
        <v>0.00255518064744722</v>
      </c>
    </row>
    <row r="20" customFormat="false" ht="12.8" hidden="false" customHeight="false" outlineLevel="0" collapsed="false">
      <c r="A20" s="4" t="s">
        <v>22</v>
      </c>
      <c r="B20" s="1" t="n">
        <v>32639.0781783816</v>
      </c>
      <c r="C20" s="4" t="n">
        <v>250281.760547248</v>
      </c>
      <c r="D20" s="1" t="n">
        <f aca="false">100*B20/C$42</f>
        <v>0.234607420616959</v>
      </c>
      <c r="E20" s="1" t="n">
        <f aca="false">100*C20/C$42</f>
        <v>1.79900786255516</v>
      </c>
    </row>
    <row r="21" customFormat="false" ht="12.8" hidden="false" customHeight="false" outlineLevel="0" collapsed="false">
      <c r="A21" s="4" t="s">
        <v>23</v>
      </c>
      <c r="B21" s="1" t="n">
        <v>34920.41169742</v>
      </c>
      <c r="C21" s="4" t="n">
        <v>35054.7447777285</v>
      </c>
      <c r="D21" s="1" t="n">
        <f aca="false">100*B21/C$42</f>
        <v>0.251005487055707</v>
      </c>
      <c r="E21" s="1" t="n">
        <f aca="false">100*C21/C$42</f>
        <v>0.251971063880594</v>
      </c>
    </row>
    <row r="22" customFormat="false" ht="12.8" hidden="false" customHeight="false" outlineLevel="0" collapsed="false">
      <c r="A22" s="4" t="s">
        <v>24</v>
      </c>
      <c r="B22" s="1" t="n">
        <v>848576.12944275</v>
      </c>
      <c r="C22" s="4" t="n">
        <v>1249407.57261908</v>
      </c>
      <c r="D22" s="1" t="n">
        <f aca="false">100*B22/C$42</f>
        <v>6.09950611465331</v>
      </c>
      <c r="E22" s="1" t="n">
        <f aca="false">100*C22/C$42</f>
        <v>8.98065461008042</v>
      </c>
    </row>
    <row r="23" customFormat="false" ht="12.8" hidden="false" customHeight="false" outlineLevel="0" collapsed="false">
      <c r="A23" s="4" t="s">
        <v>25</v>
      </c>
      <c r="B23" s="1" t="n">
        <v>5521.90109575135</v>
      </c>
      <c r="C23" s="4" t="n">
        <v>11770.9198965206</v>
      </c>
      <c r="D23" s="1" t="n">
        <f aca="false">100*B23/C$42</f>
        <v>0.0396910404728967</v>
      </c>
      <c r="E23" s="1" t="n">
        <f aca="false">100*C23/C$42</f>
        <v>0.084608552365325</v>
      </c>
    </row>
    <row r="24" customFormat="false" ht="12.8" hidden="false" customHeight="false" outlineLevel="0" collapsed="false">
      <c r="A24" s="4" t="s">
        <v>26</v>
      </c>
      <c r="B24" s="1" t="n">
        <v>3253021.92166431</v>
      </c>
      <c r="C24" s="4" t="n">
        <v>9872336.06602772</v>
      </c>
      <c r="D24" s="1" t="n">
        <f aca="false">100*B24/C$42</f>
        <v>23.3824949982067</v>
      </c>
      <c r="E24" s="1" t="n">
        <f aca="false">100*C24/C$42</f>
        <v>70.9616640291212</v>
      </c>
    </row>
    <row r="25" customFormat="false" ht="12.8" hidden="false" customHeight="false" outlineLevel="0" collapsed="false">
      <c r="A25" s="4" t="s">
        <v>27</v>
      </c>
      <c r="B25" s="1" t="n">
        <v>8712.1351437768</v>
      </c>
      <c r="C25" s="4" t="n">
        <v>63345.7484188462</v>
      </c>
      <c r="D25" s="1" t="n">
        <f aca="false">100*B25/C$42</f>
        <v>0.0626222206085962</v>
      </c>
      <c r="E25" s="1" t="n">
        <f aca="false">100*C25/C$42</f>
        <v>0.455324827569416</v>
      </c>
    </row>
    <row r="26" customFormat="false" ht="12.8" hidden="false" customHeight="false" outlineLevel="0" collapsed="false">
      <c r="A26" s="4" t="s">
        <v>28</v>
      </c>
      <c r="B26" s="1" t="n">
        <v>110581.901934125</v>
      </c>
      <c r="C26" s="4" t="n">
        <v>124366.578114692</v>
      </c>
      <c r="D26" s="1" t="n">
        <f aca="false">100*B26/C$42</f>
        <v>0.794855009013889</v>
      </c>
      <c r="E26" s="1" t="n">
        <f aca="false">100*C26/C$42</f>
        <v>0.893938301289738</v>
      </c>
    </row>
    <row r="27" customFormat="false" ht="12.8" hidden="false" customHeight="false" outlineLevel="0" collapsed="false">
      <c r="A27" s="4" t="s">
        <v>29</v>
      </c>
      <c r="B27" s="1" t="n">
        <v>37652.5780173912</v>
      </c>
      <c r="C27" s="4" t="n">
        <v>50423.672829596</v>
      </c>
      <c r="D27" s="1" t="n">
        <f aca="false">100*B27/C$42</f>
        <v>0.270644108266815</v>
      </c>
      <c r="E27" s="1" t="n">
        <f aca="false">100*C27/C$42</f>
        <v>0.36244184826336</v>
      </c>
    </row>
    <row r="28" customFormat="false" ht="12.8" hidden="false" customHeight="false" outlineLevel="0" collapsed="false">
      <c r="A28" s="4" t="s">
        <v>30</v>
      </c>
      <c r="B28" s="1" t="n">
        <v>76024.3917776956</v>
      </c>
      <c r="C28" s="4" t="n">
        <v>1056139.52643062</v>
      </c>
      <c r="D28" s="1" t="n">
        <f aca="false">100*B28/C$42</f>
        <v>0.546458032958536</v>
      </c>
      <c r="E28" s="1" t="n">
        <f aca="false">100*C28/C$42</f>
        <v>7.59145735530053</v>
      </c>
    </row>
    <row r="29" customFormat="false" ht="12.8" hidden="false" customHeight="false" outlineLevel="0" collapsed="false">
      <c r="A29" s="4" t="s">
        <v>31</v>
      </c>
      <c r="B29" s="1" t="n">
        <v>85328.2151229215</v>
      </c>
      <c r="C29" s="4" t="n">
        <v>112321.337097091</v>
      </c>
      <c r="D29" s="1" t="n">
        <f aca="false">100*B29/C$42</f>
        <v>0.613333267147749</v>
      </c>
      <c r="E29" s="1" t="n">
        <f aca="false">100*C29/C$42</f>
        <v>0.807357947812699</v>
      </c>
    </row>
    <row r="30" customFormat="false" ht="12.8" hidden="false" customHeight="false" outlineLevel="0" collapsed="false">
      <c r="A30" s="4" t="s">
        <v>32</v>
      </c>
      <c r="B30" s="1" t="n">
        <v>11514.1258186346</v>
      </c>
      <c r="C30" s="4" t="n">
        <v>12066.6765292397</v>
      </c>
      <c r="D30" s="1" t="n">
        <f aca="false">100*B30/C$42</f>
        <v>0.0827627344193253</v>
      </c>
      <c r="E30" s="1" t="n">
        <f aca="false">100*C30/C$42</f>
        <v>0.0867344304417023</v>
      </c>
    </row>
    <row r="31" customFormat="false" ht="12.8" hidden="false" customHeight="false" outlineLevel="0" collapsed="false">
      <c r="A31" s="4" t="s">
        <v>33</v>
      </c>
      <c r="B31" s="4" t="n">
        <v>0</v>
      </c>
      <c r="C31" s="4" t="n">
        <v>548.299121018714</v>
      </c>
      <c r="D31" s="1" t="n">
        <f aca="false">100*B31/C$42</f>
        <v>0</v>
      </c>
      <c r="E31" s="1" t="n">
        <f aca="false">100*C31/C$42</f>
        <v>0.00394113589255554</v>
      </c>
    </row>
    <row r="32" customFormat="false" ht="12.8" hidden="false" customHeight="false" outlineLevel="0" collapsed="false">
      <c r="A32" s="4" t="s">
        <v>34</v>
      </c>
      <c r="B32" s="1" t="n">
        <v>3536.13865206335</v>
      </c>
      <c r="C32" s="4" t="n">
        <v>3729.45991696278</v>
      </c>
      <c r="D32" s="1" t="n">
        <f aca="false">100*B32/C$42</f>
        <v>0.0254175183370834</v>
      </c>
      <c r="E32" s="1" t="n">
        <f aca="false">100*C32/C$42</f>
        <v>0.026807098124251</v>
      </c>
    </row>
    <row r="33" customFormat="false" ht="12.8" hidden="false" customHeight="false" outlineLevel="0" collapsed="false">
      <c r="A33" s="4" t="s">
        <v>35</v>
      </c>
      <c r="B33" s="1" t="n">
        <v>341493.459441971</v>
      </c>
      <c r="C33" s="4" t="n">
        <v>363504.054429981</v>
      </c>
      <c r="D33" s="1" t="n">
        <f aca="false">100*B33/C$42</f>
        <v>2.45463120126683</v>
      </c>
      <c r="E33" s="1" t="n">
        <f aca="false">100*C33/C$42</f>
        <v>2.61284182499093</v>
      </c>
    </row>
    <row r="34" customFormat="false" ht="12.8" hidden="false" customHeight="false" outlineLevel="0" collapsed="false">
      <c r="A34" s="4" t="s">
        <v>36</v>
      </c>
      <c r="B34" s="1" t="n">
        <v>420.24393593601</v>
      </c>
      <c r="C34" s="4" t="n">
        <v>1306.08782233057</v>
      </c>
      <c r="D34" s="1" t="n">
        <f aca="false">100*B34/C$42</f>
        <v>0.00302068414129318</v>
      </c>
      <c r="E34" s="1" t="n">
        <f aca="false">100*C34/C$42</f>
        <v>0.00938806829719691</v>
      </c>
    </row>
    <row r="35" customFormat="false" ht="12.8" hidden="false" customHeight="false" outlineLevel="0" collapsed="false">
      <c r="A35" s="4" t="s">
        <v>37</v>
      </c>
      <c r="B35" s="1" t="n">
        <v>9060.98759590806</v>
      </c>
      <c r="C35" s="4" t="n">
        <v>49829.5977614237</v>
      </c>
      <c r="D35" s="1" t="n">
        <f aca="false">100*B35/C$42</f>
        <v>0.0651297477367559</v>
      </c>
      <c r="E35" s="1" t="n">
        <f aca="false">100*C35/C$42</f>
        <v>0.358171678050984</v>
      </c>
    </row>
    <row r="36" customFormat="false" ht="12.8" hidden="false" customHeight="false" outlineLevel="0" collapsed="false">
      <c r="A36" s="4" t="s">
        <v>38</v>
      </c>
      <c r="B36" s="1" t="n">
        <v>79912.6600233866</v>
      </c>
      <c r="C36" s="4" t="n">
        <v>81972.4585590252</v>
      </c>
      <c r="D36" s="1" t="n">
        <f aca="false">100*B36/C$42</f>
        <v>0.574406634288601</v>
      </c>
      <c r="E36" s="1" t="n">
        <f aca="false">100*C36/C$42</f>
        <v>0.589212322696701</v>
      </c>
    </row>
    <row r="37" customFormat="false" ht="12.8" hidden="false" customHeight="false" outlineLevel="0" collapsed="false">
      <c r="A37" s="4" t="s">
        <v>39</v>
      </c>
      <c r="B37" s="1" t="n">
        <v>37679.0439797515</v>
      </c>
      <c r="C37" s="4" t="n">
        <v>480015.023708925</v>
      </c>
      <c r="D37" s="1" t="n">
        <f aca="false">100*B37/C$42</f>
        <v>0.270834343760892</v>
      </c>
      <c r="E37" s="1" t="n">
        <f aca="false">100*C37/C$42</f>
        <v>3.45031455711667</v>
      </c>
    </row>
    <row r="38" customFormat="false" ht="12.8" hidden="false" customHeight="false" outlineLevel="0" collapsed="false">
      <c r="A38" s="4" t="s">
        <v>40</v>
      </c>
      <c r="B38" s="1" t="n">
        <v>11719.5203326975</v>
      </c>
      <c r="C38" s="4" t="n">
        <v>46079.4339756143</v>
      </c>
      <c r="D38" s="1" t="n">
        <f aca="false">100*B38/C$42</f>
        <v>0.0842390958805717</v>
      </c>
      <c r="E38" s="1" t="n">
        <f aca="false">100*C38/C$42</f>
        <v>0.331215761959499</v>
      </c>
    </row>
    <row r="39" customFormat="false" ht="12.8" hidden="false" customHeight="false" outlineLevel="0" collapsed="false">
      <c r="A39" s="4" t="s">
        <v>41</v>
      </c>
      <c r="B39" s="1" t="n">
        <v>9368.11840642344</v>
      </c>
      <c r="C39" s="4" t="n">
        <v>22235.3982447608</v>
      </c>
      <c r="D39" s="1" t="n">
        <f aca="false">100*B39/C$42</f>
        <v>0.0673373826109153</v>
      </c>
      <c r="E39" s="1" t="n">
        <f aca="false">100*C39/C$42</f>
        <v>0.159826493875963</v>
      </c>
    </row>
    <row r="40" customFormat="false" ht="12.8" hidden="false" customHeight="false" outlineLevel="0" collapsed="false">
      <c r="A40" s="4" t="s">
        <v>42</v>
      </c>
      <c r="B40" s="1" t="n">
        <v>25120.5897788172</v>
      </c>
      <c r="C40" s="4" t="n">
        <v>25120.5897788186</v>
      </c>
      <c r="D40" s="1" t="n">
        <f aca="false">100*B40/C$42</f>
        <v>0.180565049667627</v>
      </c>
      <c r="E40" s="1" t="n">
        <f aca="false">100*C40/C$42</f>
        <v>0.180565049667637</v>
      </c>
    </row>
    <row r="42" customFormat="false" ht="12.8" hidden="false" customHeight="false" outlineLevel="0" collapsed="false">
      <c r="B42" s="1" t="n">
        <f aca="false">SUM(B20:B39)</f>
        <v>4997682.9622613</v>
      </c>
      <c r="C42" s="1" t="n">
        <f aca="false">SUM(C19:C40)</f>
        <v>13912210.4887173</v>
      </c>
      <c r="D42" s="1" t="n">
        <f aca="false">100*B42/C$42</f>
        <v>35.9229970414435</v>
      </c>
      <c r="E42" s="1" t="n">
        <f aca="false">100*C42/C$42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" t="s">
        <v>43</v>
      </c>
      <c r="B1" s="2" t="s">
        <v>44</v>
      </c>
      <c r="D1" s="4" t="s">
        <v>5</v>
      </c>
    </row>
    <row r="2" customFormat="false" ht="12.8" hidden="false" customHeight="false" outlineLevel="0" collapsed="false">
      <c r="A2" s="4" t="n">
        <v>2011</v>
      </c>
      <c r="B2" s="4" t="n">
        <v>16</v>
      </c>
    </row>
    <row r="3" customFormat="false" ht="12.8" hidden="false" customHeight="false" outlineLevel="0" collapsed="false">
      <c r="A3" s="4" t="n">
        <v>2014</v>
      </c>
      <c r="B3" s="4" t="n">
        <v>8318</v>
      </c>
    </row>
    <row r="4" customFormat="false" ht="12.8" hidden="false" customHeight="false" outlineLevel="0" collapsed="false">
      <c r="A4" s="4" t="n">
        <v>2015</v>
      </c>
      <c r="B4" s="4" t="n">
        <v>27009</v>
      </c>
    </row>
    <row r="5" customFormat="false" ht="12.8" hidden="false" customHeight="false" outlineLevel="0" collapsed="false">
      <c r="A5" s="4" t="n">
        <v>2016</v>
      </c>
      <c r="B5" s="4" t="n">
        <v>33789</v>
      </c>
    </row>
    <row r="6" customFormat="false" ht="12.8" hidden="false" customHeight="false" outlineLevel="0" collapsed="false">
      <c r="A6" s="4" t="n">
        <v>2017</v>
      </c>
      <c r="B6" s="4" t="n">
        <v>3938</v>
      </c>
    </row>
    <row r="7" customFormat="false" ht="12.8" hidden="false" customHeight="false" outlineLevel="0" collapsed="false">
      <c r="A7" s="4" t="n">
        <v>2018</v>
      </c>
      <c r="B7" s="4" t="n">
        <v>96022</v>
      </c>
    </row>
    <row r="8" customFormat="false" ht="12.8" hidden="false" customHeight="false" outlineLevel="0" collapsed="false">
      <c r="A8" s="4" t="n">
        <v>2019</v>
      </c>
      <c r="B8" s="4" t="n">
        <v>512519</v>
      </c>
    </row>
    <row r="9" customFormat="false" ht="12.8" hidden="false" customHeight="false" outlineLevel="0" collapsed="false">
      <c r="A9" s="4" t="n">
        <v>2020</v>
      </c>
      <c r="B9" s="4" t="n">
        <v>8539</v>
      </c>
    </row>
    <row r="10" customFormat="false" ht="12.8" hidden="false" customHeight="false" outlineLevel="0" collapsed="false">
      <c r="A10" s="4" t="n">
        <v>2021</v>
      </c>
      <c r="B10" s="4" t="n">
        <v>1741455</v>
      </c>
    </row>
    <row r="11" customFormat="false" ht="12.8" hidden="false" customHeight="false" outlineLevel="0" collapsed="false">
      <c r="A11" s="4" t="n">
        <v>2022</v>
      </c>
      <c r="B11" s="4" t="n">
        <v>20</v>
      </c>
    </row>
    <row r="12" customFormat="false" ht="12.8" hidden="false" customHeight="false" outlineLevel="0" collapsed="false">
      <c r="A12" s="4" t="n">
        <v>2023</v>
      </c>
      <c r="B12" s="4" t="n">
        <v>1413</v>
      </c>
    </row>
    <row r="13" customFormat="false" ht="12.8" hidden="false" customHeight="false" outlineLevel="0" collapsed="false">
      <c r="A13" s="4" t="n">
        <v>2024</v>
      </c>
      <c r="B13" s="4" t="n">
        <v>144</v>
      </c>
    </row>
    <row r="14" customFormat="false" ht="12.8" hidden="false" customHeight="false" outlineLevel="0" collapsed="false">
      <c r="A14" s="4"/>
      <c r="B14" s="4" t="n">
        <f aca="false">SUM(B2:B13)</f>
        <v>2433182</v>
      </c>
    </row>
    <row r="16" customFormat="false" ht="12.8" hidden="false" customHeight="false" outlineLevel="0" collapsed="false">
      <c r="A16" s="2" t="s">
        <v>43</v>
      </c>
      <c r="B16" s="2" t="s">
        <v>44</v>
      </c>
      <c r="D16" s="4" t="s">
        <v>20</v>
      </c>
    </row>
    <row r="17" customFormat="false" ht="12.8" hidden="false" customHeight="false" outlineLevel="0" collapsed="false">
      <c r="A17" s="4" t="n">
        <v>2003</v>
      </c>
      <c r="B17" s="4" t="n">
        <v>2</v>
      </c>
    </row>
    <row r="18" customFormat="false" ht="12.8" hidden="false" customHeight="false" outlineLevel="0" collapsed="false">
      <c r="A18" s="4" t="n">
        <v>2007</v>
      </c>
      <c r="B18" s="4" t="n">
        <v>5</v>
      </c>
    </row>
    <row r="19" customFormat="false" ht="12.8" hidden="false" customHeight="false" outlineLevel="0" collapsed="false">
      <c r="A19" s="4" t="n">
        <v>2009</v>
      </c>
      <c r="B19" s="4" t="n">
        <v>4</v>
      </c>
    </row>
    <row r="20" customFormat="false" ht="12.8" hidden="false" customHeight="false" outlineLevel="0" collapsed="false">
      <c r="A20" s="4" t="n">
        <v>2010</v>
      </c>
      <c r="B20" s="4" t="n">
        <v>5</v>
      </c>
    </row>
    <row r="21" customFormat="false" ht="12.8" hidden="false" customHeight="false" outlineLevel="0" collapsed="false">
      <c r="A21" s="4" t="n">
        <v>2014</v>
      </c>
      <c r="B21" s="4" t="n">
        <v>102</v>
      </c>
    </row>
    <row r="22" customFormat="false" ht="12.8" hidden="false" customHeight="false" outlineLevel="0" collapsed="false">
      <c r="A22" s="4" t="n">
        <v>2015</v>
      </c>
      <c r="B22" s="4" t="n">
        <v>62166</v>
      </c>
    </row>
    <row r="23" customFormat="false" ht="12.8" hidden="false" customHeight="false" outlineLevel="0" collapsed="false">
      <c r="A23" s="4" t="n">
        <v>2016</v>
      </c>
      <c r="B23" s="4" t="n">
        <v>156179</v>
      </c>
    </row>
    <row r="24" customFormat="false" ht="12.8" hidden="false" customHeight="false" outlineLevel="0" collapsed="false">
      <c r="A24" s="4" t="n">
        <v>2017</v>
      </c>
      <c r="B24" s="4" t="n">
        <v>69504</v>
      </c>
    </row>
    <row r="25" customFormat="false" ht="12.8" hidden="false" customHeight="false" outlineLevel="0" collapsed="false">
      <c r="A25" s="4" t="n">
        <v>2018</v>
      </c>
      <c r="B25" s="4" t="n">
        <v>783400</v>
      </c>
    </row>
    <row r="26" customFormat="false" ht="12.8" hidden="false" customHeight="false" outlineLevel="0" collapsed="false">
      <c r="A26" s="4" t="n">
        <v>2019</v>
      </c>
      <c r="B26" s="4" t="n">
        <v>112517</v>
      </c>
    </row>
    <row r="27" customFormat="false" ht="12.8" hidden="false" customHeight="false" outlineLevel="0" collapsed="false">
      <c r="A27" s="4" t="n">
        <v>2020</v>
      </c>
      <c r="B27" s="4" t="n">
        <v>4045021</v>
      </c>
    </row>
    <row r="28" customFormat="false" ht="12.8" hidden="false" customHeight="false" outlineLevel="0" collapsed="false">
      <c r="A28" s="4" t="n">
        <v>2021</v>
      </c>
      <c r="B28" s="4" t="n">
        <v>25121</v>
      </c>
    </row>
    <row r="29" customFormat="false" ht="12.8" hidden="false" customHeight="false" outlineLevel="0" collapsed="false">
      <c r="A29" s="4" t="n">
        <v>2022</v>
      </c>
      <c r="B29" s="4" t="n">
        <v>7292</v>
      </c>
    </row>
    <row r="30" customFormat="false" ht="12.8" hidden="false" customHeight="false" outlineLevel="0" collapsed="false">
      <c r="A30" s="4" t="n">
        <v>2023</v>
      </c>
      <c r="B30" s="4" t="n">
        <v>136692</v>
      </c>
    </row>
    <row r="31" customFormat="false" ht="12.8" hidden="false" customHeight="false" outlineLevel="0" collapsed="false">
      <c r="A31" s="4" t="n">
        <v>2024</v>
      </c>
      <c r="B31" s="4" t="n">
        <v>133</v>
      </c>
    </row>
    <row r="32" customFormat="false" ht="12.8" hidden="false" customHeight="false" outlineLevel="0" collapsed="false">
      <c r="B32" s="4" t="n">
        <f aca="false">SUM(B17:B31)</f>
        <v>5398143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0.98"/>
  </cols>
  <sheetData>
    <row r="1" customFormat="false" ht="12.8" hidden="false" customHeight="false" outlineLevel="0" collapsed="false">
      <c r="A1" s="3" t="s">
        <v>45</v>
      </c>
      <c r="B1" s="2" t="s">
        <v>46</v>
      </c>
      <c r="D1" s="4" t="s">
        <v>5</v>
      </c>
    </row>
    <row r="2" customFormat="false" ht="12.8" hidden="false" customHeight="false" outlineLevel="0" collapsed="false">
      <c r="A2" s="1" t="n">
        <v>232.844254405386</v>
      </c>
      <c r="B2" s="4" t="n">
        <v>2011</v>
      </c>
    </row>
    <row r="3" customFormat="false" ht="12.8" hidden="false" customHeight="false" outlineLevel="0" collapsed="false">
      <c r="A3" s="1" t="n">
        <v>1946053.43123254</v>
      </c>
      <c r="B3" s="4" t="n">
        <v>2014</v>
      </c>
    </row>
    <row r="4" customFormat="false" ht="12.8" hidden="false" customHeight="false" outlineLevel="0" collapsed="false">
      <c r="A4" s="1" t="n">
        <v>17217682.3590847</v>
      </c>
      <c r="B4" s="4" t="n">
        <v>2015</v>
      </c>
    </row>
    <row r="5" customFormat="false" ht="12.8" hidden="false" customHeight="false" outlineLevel="0" collapsed="false">
      <c r="A5" s="1" t="n">
        <v>333676733.632629</v>
      </c>
      <c r="B5" s="4" t="n">
        <v>2016</v>
      </c>
    </row>
    <row r="6" customFormat="false" ht="12.8" hidden="false" customHeight="false" outlineLevel="0" collapsed="false">
      <c r="A6" s="1" t="n">
        <v>1369123.78099988</v>
      </c>
      <c r="B6" s="4" t="n">
        <v>2017</v>
      </c>
    </row>
    <row r="7" customFormat="false" ht="12.8" hidden="false" customHeight="false" outlineLevel="0" collapsed="false">
      <c r="A7" s="1" t="n">
        <v>38479706.4425055</v>
      </c>
      <c r="B7" s="4" t="n">
        <v>2018</v>
      </c>
    </row>
    <row r="8" customFormat="false" ht="12.8" hidden="false" customHeight="false" outlineLevel="0" collapsed="false">
      <c r="A8" s="1" t="n">
        <v>262951457.418018</v>
      </c>
      <c r="B8" s="4" t="n">
        <v>2019</v>
      </c>
    </row>
    <row r="9" customFormat="false" ht="12.8" hidden="false" customHeight="false" outlineLevel="0" collapsed="false">
      <c r="A9" s="1" t="n">
        <v>2344697.67916278</v>
      </c>
      <c r="B9" s="4" t="n">
        <v>2020</v>
      </c>
    </row>
    <row r="10" customFormat="false" ht="12.8" hidden="false" customHeight="false" outlineLevel="0" collapsed="false">
      <c r="A10" s="1" t="n">
        <v>840597067.887224</v>
      </c>
      <c r="B10" s="4" t="n">
        <v>2021</v>
      </c>
    </row>
    <row r="11" customFormat="false" ht="12.8" hidden="false" customHeight="false" outlineLevel="0" collapsed="false">
      <c r="A11" s="1" t="n">
        <v>2222.55193439642</v>
      </c>
      <c r="B11" s="4" t="n">
        <v>2022</v>
      </c>
    </row>
    <row r="12" customFormat="false" ht="12.8" hidden="false" customHeight="false" outlineLevel="0" collapsed="false">
      <c r="A12" s="1" t="n">
        <v>141582.847663007</v>
      </c>
      <c r="B12" s="4" t="n">
        <v>2023</v>
      </c>
    </row>
    <row r="13" customFormat="false" ht="12.8" hidden="false" customHeight="false" outlineLevel="0" collapsed="false">
      <c r="A13" s="1" t="n">
        <v>25524.6686093575</v>
      </c>
      <c r="B13" s="4" t="n">
        <v>2024</v>
      </c>
    </row>
    <row r="14" customFormat="false" ht="12.8" hidden="false" customHeight="false" outlineLevel="0" collapsed="false">
      <c r="B14" s="4"/>
    </row>
    <row r="15" customFormat="false" ht="12.8" hidden="false" customHeight="false" outlineLevel="0" collapsed="false">
      <c r="B15" s="4"/>
    </row>
    <row r="16" customFormat="false" ht="12.8" hidden="false" customHeight="false" outlineLevel="0" collapsed="false">
      <c r="A16" s="3" t="s">
        <v>45</v>
      </c>
      <c r="B16" s="2" t="s">
        <v>46</v>
      </c>
      <c r="D16" s="4" t="s">
        <v>20</v>
      </c>
    </row>
    <row r="17" customFormat="false" ht="12.8" hidden="false" customHeight="false" outlineLevel="0" collapsed="false">
      <c r="A17" s="5" t="n">
        <v>142.861255023659</v>
      </c>
      <c r="B17" s="6" t="n">
        <v>2003</v>
      </c>
      <c r="C17" s="4" t="s">
        <v>47</v>
      </c>
    </row>
    <row r="18" customFormat="false" ht="12.8" hidden="false" customHeight="false" outlineLevel="0" collapsed="false">
      <c r="A18" s="5" t="n">
        <v>114.704596277699</v>
      </c>
      <c r="B18" s="6" t="n">
        <v>2007</v>
      </c>
    </row>
    <row r="19" customFormat="false" ht="12.8" hidden="false" customHeight="false" outlineLevel="0" collapsed="false">
      <c r="A19" s="5" t="n">
        <v>721.943777598993</v>
      </c>
      <c r="B19" s="6" t="n">
        <v>2009</v>
      </c>
    </row>
    <row r="20" customFormat="false" ht="12.8" hidden="false" customHeight="false" outlineLevel="0" collapsed="false">
      <c r="A20" s="5" t="n">
        <v>785.279674633066</v>
      </c>
      <c r="B20" s="6" t="n">
        <v>2010</v>
      </c>
    </row>
    <row r="21" customFormat="false" ht="12.8" hidden="false" customHeight="false" outlineLevel="0" collapsed="false">
      <c r="A21" s="1" t="n">
        <v>2296.01453966455</v>
      </c>
      <c r="B21" s="4" t="n">
        <v>2014</v>
      </c>
    </row>
    <row r="22" customFormat="false" ht="12.8" hidden="false" customHeight="false" outlineLevel="0" collapsed="false">
      <c r="A22" s="1" t="n">
        <v>8274413.00469148</v>
      </c>
      <c r="B22" s="4" t="n">
        <v>2015</v>
      </c>
    </row>
    <row r="23" customFormat="false" ht="12.8" hidden="false" customHeight="false" outlineLevel="0" collapsed="false">
      <c r="A23" s="1" t="n">
        <v>21683782.2249551</v>
      </c>
      <c r="B23" s="4" t="n">
        <v>2016</v>
      </c>
    </row>
    <row r="24" customFormat="false" ht="12.8" hidden="false" customHeight="false" outlineLevel="0" collapsed="false">
      <c r="A24" s="1" t="n">
        <v>11900626.3747408</v>
      </c>
      <c r="B24" s="4" t="n">
        <v>2017</v>
      </c>
    </row>
    <row r="25" customFormat="false" ht="12.8" hidden="false" customHeight="false" outlineLevel="0" collapsed="false">
      <c r="A25" s="1" t="n">
        <v>186472713.028294</v>
      </c>
      <c r="B25" s="4" t="n">
        <v>2018</v>
      </c>
    </row>
    <row r="26" customFormat="false" ht="12.8" hidden="false" customHeight="false" outlineLevel="0" collapsed="false">
      <c r="A26" s="1" t="n">
        <v>29031705.087032</v>
      </c>
      <c r="B26" s="4" t="n">
        <v>2019</v>
      </c>
    </row>
    <row r="27" customFormat="false" ht="12.8" hidden="false" customHeight="false" outlineLevel="0" collapsed="false">
      <c r="A27" s="1" t="n">
        <v>480615088.00782</v>
      </c>
      <c r="B27" s="4" t="n">
        <v>2020</v>
      </c>
    </row>
    <row r="28" customFormat="false" ht="12.8" hidden="false" customHeight="false" outlineLevel="0" collapsed="false">
      <c r="A28" s="1" t="n">
        <v>3892678.61686304</v>
      </c>
      <c r="B28" s="4" t="n">
        <v>2021</v>
      </c>
    </row>
    <row r="29" customFormat="false" ht="12.8" hidden="false" customHeight="false" outlineLevel="0" collapsed="false">
      <c r="A29" s="1" t="n">
        <v>532398.06067681</v>
      </c>
      <c r="B29" s="4" t="n">
        <v>2022</v>
      </c>
    </row>
    <row r="30" customFormat="false" ht="12.8" hidden="false" customHeight="false" outlineLevel="0" collapsed="false">
      <c r="A30" s="1" t="n">
        <v>15754099.0582855</v>
      </c>
      <c r="B30" s="4" t="n">
        <v>2023</v>
      </c>
    </row>
    <row r="31" customFormat="false" ht="12.8" hidden="false" customHeight="false" outlineLevel="0" collapsed="false">
      <c r="A31" s="1" t="n">
        <v>34235.0230518072</v>
      </c>
      <c r="B31" s="4" t="n">
        <v>2024</v>
      </c>
    </row>
    <row r="33" customFormat="false" ht="12.8" hidden="false" customHeight="false" outlineLevel="0" collapsed="false">
      <c r="A33" s="1" t="n">
        <f aca="false">SUM(A17:A31)</f>
        <v>758195799.290254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1.5703125" defaultRowHeight="12.8" zeroHeight="false" outlineLevelRow="0" outlineLevelCol="0"/>
  <cols>
    <col collapsed="false" customWidth="false" hidden="false" outlineLevel="0" max="1" min="1" style="4" width="11.54"/>
    <col collapsed="false" customWidth="true" hidden="false" outlineLevel="0" max="2" min="2" style="1" width="18.89"/>
  </cols>
  <sheetData>
    <row r="1" customFormat="false" ht="12.8" hidden="false" customHeight="false" outlineLevel="0" collapsed="false">
      <c r="A1" s="2" t="s">
        <v>46</v>
      </c>
      <c r="B1" s="3" t="s">
        <v>48</v>
      </c>
      <c r="D1" s="4" t="s">
        <v>5</v>
      </c>
    </row>
    <row r="2" customFormat="false" ht="12.8" hidden="false" customHeight="false" outlineLevel="0" collapsed="false">
      <c r="A2" s="4" t="n">
        <v>2014</v>
      </c>
      <c r="B2" s="1" t="n">
        <v>108446.335681001</v>
      </c>
    </row>
    <row r="3" customFormat="false" ht="12.8" hidden="false" customHeight="false" outlineLevel="0" collapsed="false">
      <c r="A3" s="4" t="n">
        <v>2015</v>
      </c>
      <c r="B3" s="1" t="n">
        <v>293752.052680957</v>
      </c>
    </row>
    <row r="4" customFormat="false" ht="12.8" hidden="false" customHeight="false" outlineLevel="0" collapsed="false">
      <c r="A4" s="4" t="n">
        <v>2016</v>
      </c>
      <c r="B4" s="1" t="n">
        <v>315045.829302021</v>
      </c>
    </row>
    <row r="5" customFormat="false" ht="12.8" hidden="false" customHeight="false" outlineLevel="0" collapsed="false">
      <c r="A5" s="4" t="n">
        <v>2017</v>
      </c>
      <c r="B5" s="1" t="n">
        <v>27224.8874669408</v>
      </c>
    </row>
    <row r="6" customFormat="false" ht="12.8" hidden="false" customHeight="false" outlineLevel="0" collapsed="false">
      <c r="A6" s="4" t="n">
        <v>2018</v>
      </c>
      <c r="B6" s="1" t="n">
        <v>449949.75456843</v>
      </c>
    </row>
    <row r="7" customFormat="false" ht="12.8" hidden="false" customHeight="false" outlineLevel="0" collapsed="false">
      <c r="A7" s="4" t="n">
        <v>2019</v>
      </c>
      <c r="B7" s="1" t="n">
        <v>728346.90189717</v>
      </c>
    </row>
    <row r="8" customFormat="false" ht="12.8" hidden="false" customHeight="false" outlineLevel="0" collapsed="false">
      <c r="A8" s="4" t="n">
        <v>2020</v>
      </c>
      <c r="B8" s="1" t="n">
        <v>9808.83152404974</v>
      </c>
    </row>
    <row r="9" customFormat="false" ht="12.8" hidden="false" customHeight="false" outlineLevel="0" collapsed="false">
      <c r="A9" s="4" t="n">
        <v>2021</v>
      </c>
      <c r="B9" s="1" t="n">
        <v>1486246.92707952</v>
      </c>
    </row>
    <row r="10" customFormat="false" ht="12.8" hidden="false" customHeight="false" outlineLevel="0" collapsed="false">
      <c r="A10" s="4" t="n">
        <v>2022</v>
      </c>
      <c r="B10" s="1" t="n">
        <v>159.377288909666</v>
      </c>
    </row>
    <row r="11" customFormat="false" ht="12.8" hidden="false" customHeight="false" outlineLevel="0" collapsed="false">
      <c r="A11" s="4" t="n">
        <v>2023</v>
      </c>
      <c r="B11" s="1" t="n">
        <v>2833.43629367864</v>
      </c>
    </row>
    <row r="13" customFormat="false" ht="12.8" hidden="false" customHeight="false" outlineLevel="0" collapsed="false">
      <c r="B13" s="1" t="n">
        <f aca="false">SUM(B2:B11)</f>
        <v>3421814.33378268</v>
      </c>
    </row>
    <row r="15" customFormat="false" ht="12.8" hidden="false" customHeight="false" outlineLevel="0" collapsed="false">
      <c r="A15" s="2" t="s">
        <v>46</v>
      </c>
      <c r="B15" s="3" t="s">
        <v>48</v>
      </c>
      <c r="D15" s="4" t="s">
        <v>20</v>
      </c>
    </row>
    <row r="16" customFormat="false" ht="12.8" hidden="false" customHeight="false" outlineLevel="0" collapsed="false">
      <c r="A16" s="4" t="n">
        <v>2009</v>
      </c>
      <c r="B16" s="1" t="n">
        <v>174.047859502694</v>
      </c>
    </row>
    <row r="17" customFormat="false" ht="12.8" hidden="false" customHeight="false" outlineLevel="0" collapsed="false">
      <c r="A17" s="4" t="n">
        <v>2014</v>
      </c>
      <c r="B17" s="1" t="n">
        <v>616.01325247765</v>
      </c>
    </row>
    <row r="18" customFormat="false" ht="12.8" hidden="false" customHeight="false" outlineLevel="0" collapsed="false">
      <c r="A18" s="4" t="n">
        <v>2015</v>
      </c>
      <c r="B18" s="1" t="n">
        <v>599319.37161182</v>
      </c>
    </row>
    <row r="19" customFormat="false" ht="12.8" hidden="false" customHeight="false" outlineLevel="0" collapsed="false">
      <c r="A19" s="4" t="n">
        <v>2016</v>
      </c>
      <c r="B19" s="1" t="n">
        <v>386750.396168968</v>
      </c>
    </row>
    <row r="20" customFormat="false" ht="12.8" hidden="false" customHeight="false" outlineLevel="0" collapsed="false">
      <c r="A20" s="4" t="n">
        <v>2017</v>
      </c>
      <c r="B20" s="1" t="n">
        <v>164856.761152659</v>
      </c>
    </row>
    <row r="21" customFormat="false" ht="12.8" hidden="false" customHeight="false" outlineLevel="0" collapsed="false">
      <c r="A21" s="4" t="n">
        <v>2018</v>
      </c>
      <c r="B21" s="1" t="n">
        <v>308304.425415055</v>
      </c>
    </row>
    <row r="22" customFormat="false" ht="12.8" hidden="false" customHeight="false" outlineLevel="0" collapsed="false">
      <c r="A22" s="4" t="n">
        <v>2019</v>
      </c>
      <c r="B22" s="1" t="n">
        <v>40215.2128127661</v>
      </c>
    </row>
    <row r="23" customFormat="false" ht="12.8" hidden="false" customHeight="false" outlineLevel="0" collapsed="false">
      <c r="A23" s="4" t="n">
        <v>2020</v>
      </c>
      <c r="B23" s="1" t="n">
        <v>3336711.76809738</v>
      </c>
    </row>
    <row r="24" customFormat="false" ht="12.8" hidden="false" customHeight="false" outlineLevel="0" collapsed="false">
      <c r="A24" s="4" t="n">
        <v>2021</v>
      </c>
      <c r="B24" s="1" t="n">
        <v>11553.4946218349</v>
      </c>
    </row>
    <row r="25" customFormat="false" ht="12.8" hidden="false" customHeight="false" outlineLevel="0" collapsed="false">
      <c r="A25" s="4" t="n">
        <v>2022</v>
      </c>
      <c r="B25" s="1" t="n">
        <v>5273.17591880676</v>
      </c>
    </row>
    <row r="26" customFormat="false" ht="12.8" hidden="false" customHeight="false" outlineLevel="0" collapsed="false">
      <c r="A26" s="4" t="n">
        <v>2023</v>
      </c>
      <c r="B26" s="1" t="n">
        <v>67532.6211712674</v>
      </c>
      <c r="I26" s="1"/>
    </row>
    <row r="28" customFormat="false" ht="12.8" hidden="false" customHeight="false" outlineLevel="0" collapsed="false">
      <c r="B28" s="1" t="n">
        <f aca="false">SUM(B16:B26)</f>
        <v>4921307.28808254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3" style="1" width="11.52"/>
  </cols>
  <sheetData>
    <row r="1" customFormat="false" ht="12.8" hidden="false" customHeight="false" outlineLevel="0" collapsed="false">
      <c r="A1" s="3" t="s">
        <v>49</v>
      </c>
      <c r="B1" s="2" t="s">
        <v>46</v>
      </c>
      <c r="C1" s="3" t="s">
        <v>50</v>
      </c>
      <c r="E1" s="4" t="s">
        <v>5</v>
      </c>
    </row>
    <row r="2" customFormat="false" ht="12.8" hidden="false" customHeight="false" outlineLevel="0" collapsed="false">
      <c r="A2" s="1" t="n">
        <v>10681.7566404249</v>
      </c>
      <c r="B2" s="4" t="n">
        <v>2014</v>
      </c>
      <c r="C2" s="1" t="n">
        <f aca="false">100*A2/A$13</f>
        <v>0.298661775886525</v>
      </c>
    </row>
    <row r="3" customFormat="false" ht="12.8" hidden="false" customHeight="false" outlineLevel="0" collapsed="false">
      <c r="A3" s="1" t="n">
        <v>11140.9811658309</v>
      </c>
      <c r="B3" s="4" t="n">
        <v>2015</v>
      </c>
      <c r="C3" s="1" t="n">
        <f aca="false">100*A3/A$13</f>
        <v>0.311501687607539</v>
      </c>
    </row>
    <row r="4" customFormat="false" ht="12.8" hidden="false" customHeight="false" outlineLevel="0" collapsed="false">
      <c r="A4" s="1" t="n">
        <v>12271.9095973049</v>
      </c>
      <c r="B4" s="4" t="n">
        <v>2016</v>
      </c>
      <c r="C4" s="1" t="n">
        <f aca="false">100*A4/A$13</f>
        <v>0.343122431752404</v>
      </c>
    </row>
    <row r="5" customFormat="false" ht="12.8" hidden="false" customHeight="false" outlineLevel="0" collapsed="false">
      <c r="A5" s="1" t="n">
        <v>2025.55875030697</v>
      </c>
      <c r="B5" s="4" t="n">
        <v>2017</v>
      </c>
      <c r="C5" s="1" t="n">
        <f aca="false">100*A5/A$13</f>
        <v>0.0566345961524458</v>
      </c>
    </row>
    <row r="6" customFormat="false" ht="12.8" hidden="false" customHeight="false" outlineLevel="0" collapsed="false">
      <c r="A6" s="1" t="n">
        <v>122755.047146782</v>
      </c>
      <c r="B6" s="4" t="n">
        <v>2018</v>
      </c>
      <c r="C6" s="1" t="n">
        <f aca="false">100*A6/A$13</f>
        <v>3.43222951187116</v>
      </c>
    </row>
    <row r="7" customFormat="false" ht="12.8" hidden="false" customHeight="false" outlineLevel="0" collapsed="false">
      <c r="A7" s="1" t="n">
        <v>239689.871951426</v>
      </c>
      <c r="B7" s="4" t="n">
        <v>2019</v>
      </c>
      <c r="C7" s="1" t="n">
        <f aca="false">100*A7/A$13</f>
        <v>6.70172568321864</v>
      </c>
    </row>
    <row r="8" customFormat="false" ht="12.8" hidden="false" customHeight="false" outlineLevel="0" collapsed="false">
      <c r="A8" s="1" t="n">
        <v>11263.7727210262</v>
      </c>
      <c r="B8" s="4" t="n">
        <v>2020</v>
      </c>
      <c r="C8" s="1" t="n">
        <f aca="false">100*A8/A$13</f>
        <v>0.314934937883969</v>
      </c>
    </row>
    <row r="9" customFormat="false" ht="12.8" hidden="false" customHeight="false" outlineLevel="0" collapsed="false">
      <c r="A9" s="1" t="n">
        <v>3161158.64476585</v>
      </c>
      <c r="B9" s="4" t="n">
        <v>2021</v>
      </c>
      <c r="C9" s="1" t="n">
        <f aca="false">100*A9/A$13</f>
        <v>88.385954341238</v>
      </c>
    </row>
    <row r="10" customFormat="false" ht="12.8" hidden="false" customHeight="false" outlineLevel="0" collapsed="false">
      <c r="A10" s="1" t="n">
        <v>3234.70513335401</v>
      </c>
      <c r="B10" s="4" t="n">
        <v>2023</v>
      </c>
      <c r="C10" s="1" t="n">
        <f aca="false">100*A10/A$13</f>
        <v>0.0904423131997454</v>
      </c>
    </row>
    <row r="11" customFormat="false" ht="12.8" hidden="false" customHeight="false" outlineLevel="0" collapsed="false">
      <c r="A11" s="1" t="n">
        <v>2317.33732166984</v>
      </c>
      <c r="B11" s="4" t="n">
        <v>2024</v>
      </c>
      <c r="C11" s="1" t="n">
        <f aca="false">100*A11/A$13</f>
        <v>0.0647927211895841</v>
      </c>
    </row>
    <row r="13" customFormat="false" ht="12.8" hidden="false" customHeight="false" outlineLevel="0" collapsed="false">
      <c r="A13" s="1" t="n">
        <f aca="false">SUM(A2:A11)</f>
        <v>3576539.58519398</v>
      </c>
      <c r="C13" s="1" t="n">
        <f aca="false">SUM(C2:C11)</f>
        <v>100</v>
      </c>
    </row>
    <row r="16" customFormat="false" ht="12.8" hidden="false" customHeight="false" outlineLevel="0" collapsed="false">
      <c r="A16" s="3" t="s">
        <v>49</v>
      </c>
      <c r="B16" s="2" t="s">
        <v>46</v>
      </c>
      <c r="C16" s="3" t="s">
        <v>50</v>
      </c>
      <c r="E16" s="4" t="s">
        <v>20</v>
      </c>
    </row>
    <row r="17" customFormat="false" ht="12.8" hidden="false" customHeight="false" outlineLevel="0" collapsed="false">
      <c r="A17" s="1" t="n">
        <v>102</v>
      </c>
      <c r="B17" s="4" t="n">
        <v>2014</v>
      </c>
      <c r="C17" s="7" t="n">
        <f aca="false">100*A17/A$29</f>
        <v>0.00188954428082185</v>
      </c>
    </row>
    <row r="18" customFormat="false" ht="12.8" hidden="false" customHeight="false" outlineLevel="0" collapsed="false">
      <c r="A18" s="1" t="n">
        <v>62166</v>
      </c>
      <c r="B18" s="4" t="n">
        <v>2015</v>
      </c>
      <c r="C18" s="7" t="n">
        <f aca="false">100*A18/A$29</f>
        <v>1.15162166432913</v>
      </c>
    </row>
    <row r="19" customFormat="false" ht="12.8" hidden="false" customHeight="false" outlineLevel="0" collapsed="false">
      <c r="A19" s="1" t="n">
        <v>156179</v>
      </c>
      <c r="B19" s="4" t="n">
        <v>2016</v>
      </c>
      <c r="C19" s="7" t="n">
        <f aca="false">100*A19/A$29</f>
        <v>2.89320721798505</v>
      </c>
    </row>
    <row r="20" customFormat="false" ht="12.8" hidden="false" customHeight="false" outlineLevel="0" collapsed="false">
      <c r="A20" s="1" t="n">
        <v>69504</v>
      </c>
      <c r="B20" s="4" t="n">
        <v>2017</v>
      </c>
      <c r="C20" s="7" t="n">
        <f aca="false">100*A20/A$29</f>
        <v>1.28755770288472</v>
      </c>
    </row>
    <row r="21" customFormat="false" ht="12.8" hidden="false" customHeight="false" outlineLevel="0" collapsed="false">
      <c r="A21" s="1" t="n">
        <v>783400</v>
      </c>
      <c r="B21" s="4" t="n">
        <v>2018</v>
      </c>
      <c r="C21" s="7" t="n">
        <f aca="false">100*A21/A$29</f>
        <v>14.512441074469</v>
      </c>
    </row>
    <row r="22" customFormat="false" ht="12.8" hidden="false" customHeight="false" outlineLevel="0" collapsed="false">
      <c r="A22" s="1" t="n">
        <v>112517</v>
      </c>
      <c r="B22" s="4" t="n">
        <v>2019</v>
      </c>
      <c r="C22" s="7" t="n">
        <f aca="false">100*A22/A$29</f>
        <v>2.08437111612972</v>
      </c>
    </row>
    <row r="23" customFormat="false" ht="12.8" hidden="false" customHeight="false" outlineLevel="0" collapsed="false">
      <c r="A23" s="1" t="n">
        <v>4045021</v>
      </c>
      <c r="B23" s="4" t="n">
        <v>2020</v>
      </c>
      <c r="C23" s="7" t="n">
        <f aca="false">100*A23/A$29</f>
        <v>74.9337872191595</v>
      </c>
    </row>
    <row r="24" customFormat="false" ht="12.8" hidden="false" customHeight="false" outlineLevel="0" collapsed="false">
      <c r="A24" s="1" t="n">
        <v>25121</v>
      </c>
      <c r="B24" s="4" t="n">
        <v>2021</v>
      </c>
      <c r="C24" s="7" t="n">
        <f aca="false">100*A24/A$29</f>
        <v>0.465365116456134</v>
      </c>
    </row>
    <row r="25" customFormat="false" ht="12.8" hidden="false" customHeight="false" outlineLevel="0" collapsed="false">
      <c r="A25" s="1" t="n">
        <v>7292</v>
      </c>
      <c r="B25" s="4" t="n">
        <v>2022</v>
      </c>
      <c r="C25" s="7" t="n">
        <f aca="false">100*A25/A$29</f>
        <v>0.135083891134833</v>
      </c>
    </row>
    <row r="26" customFormat="false" ht="12.8" hidden="false" customHeight="false" outlineLevel="0" collapsed="false">
      <c r="A26" s="1" t="n">
        <v>136692</v>
      </c>
      <c r="B26" s="4" t="n">
        <v>2023</v>
      </c>
      <c r="C26" s="7" t="n">
        <f aca="false">100*A26/A$29</f>
        <v>2.53221163562843</v>
      </c>
    </row>
    <row r="27" customFormat="false" ht="12.8" hidden="false" customHeight="false" outlineLevel="0" collapsed="false">
      <c r="A27" s="1" t="n">
        <v>133</v>
      </c>
      <c r="B27" s="4" t="n">
        <v>2024</v>
      </c>
      <c r="C27" s="7" t="n">
        <f aca="false">100*A27/A$29</f>
        <v>0.00246381754264025</v>
      </c>
    </row>
    <row r="29" customFormat="false" ht="12.8" hidden="false" customHeight="false" outlineLevel="0" collapsed="false">
      <c r="A29" s="1" t="n">
        <f aca="false">SUM(A17:A27)</f>
        <v>5398127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7"/>
    <col collapsed="false" customWidth="false" hidden="false" outlineLevel="0" max="2" min="2" style="8" width="11.52"/>
  </cols>
  <sheetData>
    <row r="1" customFormat="false" ht="12.8" hidden="false" customHeight="false" outlineLevel="0" collapsed="false">
      <c r="A1" s="2" t="s">
        <v>51</v>
      </c>
      <c r="B1" s="9" t="s">
        <v>49</v>
      </c>
      <c r="D1" s="0" t="s">
        <v>5</v>
      </c>
    </row>
    <row r="2" customFormat="false" ht="12.8" hidden="false" customHeight="false" outlineLevel="0" collapsed="false">
      <c r="A2" s="0" t="s">
        <v>52</v>
      </c>
      <c r="B2" s="10" t="n">
        <v>1737884</v>
      </c>
    </row>
    <row r="3" customFormat="false" ht="12.8" hidden="false" customHeight="false" outlineLevel="0" collapsed="false">
      <c r="A3" s="0" t="s">
        <v>53</v>
      </c>
      <c r="B3" s="10" t="n">
        <v>3145</v>
      </c>
    </row>
    <row r="4" customFormat="false" ht="12.8" hidden="false" customHeight="false" outlineLevel="0" collapsed="false">
      <c r="A4" s="0" t="s">
        <v>54</v>
      </c>
      <c r="B4" s="8" t="n">
        <v>387</v>
      </c>
    </row>
    <row r="5" customFormat="false" ht="12.8" hidden="false" customHeight="false" outlineLevel="0" collapsed="false">
      <c r="A5" s="0" t="s">
        <v>55</v>
      </c>
      <c r="B5" s="8" t="n">
        <v>10</v>
      </c>
    </row>
    <row r="8" customFormat="false" ht="12.8" hidden="false" customHeight="false" outlineLevel="0" collapsed="false">
      <c r="A8" s="2" t="s">
        <v>51</v>
      </c>
      <c r="B8" s="9" t="s">
        <v>49</v>
      </c>
      <c r="D8" s="0" t="s">
        <v>20</v>
      </c>
    </row>
    <row r="9" customFormat="false" ht="12.8" hidden="false" customHeight="false" outlineLevel="0" collapsed="false">
      <c r="A9" s="0" t="s">
        <v>56</v>
      </c>
      <c r="B9" s="8" t="n">
        <v>4022141</v>
      </c>
    </row>
    <row r="10" customFormat="false" ht="12.8" hidden="false" customHeight="false" outlineLevel="0" collapsed="false">
      <c r="A10" s="0" t="s">
        <v>57</v>
      </c>
      <c r="B10" s="8" t="n">
        <v>116297</v>
      </c>
    </row>
    <row r="11" customFormat="false" ht="12.8" hidden="false" customHeight="false" outlineLevel="0" collapsed="false">
      <c r="A11" s="0" t="s">
        <v>58</v>
      </c>
      <c r="B11" s="8" t="n">
        <v>20324</v>
      </c>
    </row>
    <row r="12" customFormat="false" ht="12.8" hidden="false" customHeight="false" outlineLevel="0" collapsed="false">
      <c r="A12" s="0" t="s">
        <v>59</v>
      </c>
      <c r="B12" s="8" t="n">
        <v>7308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2024-02-11T02:27:09Z</dcterms:created>
  <dc:creator/>
  <dc:description/>
  <dc:language>en-US</dc:language>
  <cp:lastModifiedBy/>
  <dcterms:modified xsi:type="dcterms:W3CDTF">2024-02-16T16:32:13Z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